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r.aubakirova\Desktop\Раушан\АУБАКИРОВА Р_2023\Нацфонд 2026\ДОС ОТЧЕТЫ НФ 2026\На 1 марта 2026\"/>
    </mc:Choice>
  </mc:AlternateContent>
  <bookViews>
    <workbookView xWindow="-120" yWindow="-120" windowWidth="29040" windowHeight="15840"/>
  </bookViews>
  <sheets>
    <sheet name="1.03.2026" sheetId="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2" l="1"/>
  <c r="C16" i="2" l="1"/>
  <c r="C5" i="2" s="1"/>
  <c r="C31" i="2" l="1"/>
  <c r="C36" i="2" l="1"/>
</calcChain>
</file>

<file path=xl/sharedStrings.xml><?xml version="1.0" encoding="utf-8"?>
<sst xmlns="http://schemas.openxmlformats.org/spreadsheetml/2006/main" count="41" uniqueCount="38">
  <si>
    <t>1.</t>
  </si>
  <si>
    <t>2.</t>
  </si>
  <si>
    <t>3.</t>
  </si>
  <si>
    <t>4.</t>
  </si>
  <si>
    <t>р/р №</t>
  </si>
  <si>
    <t>Атауы</t>
  </si>
  <si>
    <t>Сомасы,                           мың теңге</t>
  </si>
  <si>
    <t>Түсімдер, барлығы:</t>
  </si>
  <si>
    <t>оның ішінде:</t>
  </si>
  <si>
    <t>Пайдаланылуы, барлығы:</t>
  </si>
  <si>
    <t xml:space="preserve">    - кепілдік берілген трансферттер</t>
  </si>
  <si>
    <t>бонустар</t>
  </si>
  <si>
    <t xml:space="preserve">     - Қазақстан Республикасының заңнамасымен тыйым салынбаған өзге де түсімдер мен кірістер</t>
  </si>
  <si>
    <t xml:space="preserve">    - максатты трансферттер</t>
  </si>
  <si>
    <t xml:space="preserve">    - Қорды басқаруға және жыл сайынғы сыртқы аудитті жүргізуге байланысты шығыстарды жабу</t>
  </si>
  <si>
    <t>экспортқа рента салығы</t>
  </si>
  <si>
    <t xml:space="preserve"> - республикалық бюджеттен берілетін кепілдірілген трансфертті қайтару</t>
  </si>
  <si>
    <t xml:space="preserve"> - республикалық бюджеттен берілетін нысаналы трансфертті қайтару</t>
  </si>
  <si>
    <t xml:space="preserve">    -республикалық меншікті жекешелендіруден түсетін түсімдер</t>
  </si>
  <si>
    <t>екінші деңгейдегі банктердің кредиттік портфельдерінің сапасын жақсартуға маманданатын ұйымның активтерді сатуынан түсетін түсімдер</t>
  </si>
  <si>
    <t>Қордың есепті кезеңнің аяғындағы қаражаты, барлығы:</t>
  </si>
  <si>
    <t>ұлттық басқарушы холдингтердің, ұлттық холдингтердің, ұлттық компаниялардың және олардың еншілес, тәуелді және олармен үлестес болып табылатын өзге де заңды тұлғалардың активтерін  бәсекелес ортаға беруден түсетін түсімдер</t>
  </si>
  <si>
    <t xml:space="preserve"> - Облыстардың, республикалық маңызы бар қаланың, астананың жергілікті атқарушы органдарына Қазақстан Республикасының Ұлттық қорынан берілетін нысаналы трансферт есебінен республикалық бюджеттен 2024 жылғы 1 қаңтарға дейін берілген бюджеттік кредиттерді өтеу</t>
  </si>
  <si>
    <t xml:space="preserve">    - мұнай секторы ұйымдарынан алынатын тікелей салықтар (жергілікті бюджеттердің есебіне жатқызылатын салықтарды қоспағанда) </t>
  </si>
  <si>
    <t xml:space="preserve">корпоративтік табыс салығы </t>
  </si>
  <si>
    <t>үстеме пайда салығы</t>
  </si>
  <si>
    <t xml:space="preserve">пайдалы қазбаларды өндіру салығы </t>
  </si>
  <si>
    <t>Қазақстан Республикасының жасалған келісімшарттар бойынша өнімді бөлу бойынша үлесі</t>
  </si>
  <si>
    <t>өнімді бөлу туралы келісімшарт бойынша қызметті жүзеге асыратын жер қойнауын пайдаланушының қосымша төлемі және мұнай секторы ұйымдарынан түсетін жер қойнауын пайдалануға балама салық</t>
  </si>
  <si>
    <t xml:space="preserve">     - мұнай секторы ұйымдары жүзеге асыратын операциялардан түсетін басқа да түсімдер (жергілікті бюджеттерге есепке жатқызылатын түсімдерді қоспағанда)</t>
  </si>
  <si>
    <t xml:space="preserve">     орталық мемлекеттік органдар, олардың аумақтық бөлімшелері мұнай секторы ұйымдарына салатын әкімшілік айыппұлдар, өсiмпұлдар, санкциялар, өндiрiп алулар </t>
  </si>
  <si>
    <t xml:space="preserve">республикалық бюджеттен қаржыландырылатын мемлекеттік мекемелер мұнай секторы ұйымдарына салатын өзге де айыппұлдар, өсiмпұлдар, санкциялар, өндiрiп алулар  </t>
  </si>
  <si>
    <t xml:space="preserve">зиянды өтеу туралы талап қоюлар бойынша табиғат пайдаланушылардан мұнайының секторы ұйымдары алған қаражат  </t>
  </si>
  <si>
    <t xml:space="preserve">мұнай секторы ұйымдарынан түсетін басқа да салықтық емес түсімдер </t>
  </si>
  <si>
    <t xml:space="preserve">    - ауыл шаруашылығы мақсатындағы жер учаскелерін сатудан түсетін түсімдер  </t>
  </si>
  <si>
    <t xml:space="preserve">     - Қорды басқарудан түскен инвестициялық кірістер</t>
  </si>
  <si>
    <t>2026 ЖЫЛДЫҢ 1 НАУРЫЗЫНА ҚАЗАҚСТАН РЕСПУБЛИКАСЫ  ҰЛТТЫҚ ҚОРЫНЫҢ ТҮСІМДЕРІ  ЖӘНЕ ОНЫ ПАЙДАЛАНУ ТУРАЛЫ  ЕСЕБІ</t>
  </si>
  <si>
    <r>
      <t xml:space="preserve">Ұлттық қордың (бұдан әрі – Қор) есепті кезеңнің басындағы қаражаты (кассалық орындау), барлығы:  </t>
    </r>
    <r>
      <rPr>
        <i/>
        <sz val="13"/>
        <rFont val="Times New Roman"/>
        <family val="1"/>
        <charset val="204"/>
      </rPr>
      <t>(2025 жылғы инвестициялық кіріс есебімен)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</si>
</sst>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Arial Cyr"/>
      <charset val="204"/>
    </font>
    <font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wrapText="1" indent="4"/>
    </xf>
    <xf numFmtId="0" fontId="6" fillId="0" borderId="6" xfId="0" applyFont="1" applyFill="1" applyBorder="1" applyAlignment="1">
      <alignment horizontal="left" wrapText="1" indent="4"/>
    </xf>
    <xf numFmtId="0" fontId="2" fillId="0" borderId="0" xfId="0" applyFont="1" applyAlignment="1">
      <alignment horizontal="centerContinuous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wrapText="1" indent="2"/>
    </xf>
    <xf numFmtId="0" fontId="6" fillId="0" borderId="9" xfId="0" applyFont="1" applyBorder="1" applyAlignment="1">
      <alignment horizontal="left" wrapText="1" indent="4"/>
    </xf>
    <xf numFmtId="0" fontId="6" fillId="0" borderId="11" xfId="0" applyFont="1" applyBorder="1" applyAlignment="1">
      <alignment horizontal="left" wrapText="1" indent="4"/>
    </xf>
    <xf numFmtId="0" fontId="6" fillId="0" borderId="11" xfId="0" applyFont="1" applyFill="1" applyBorder="1" applyAlignment="1">
      <alignment horizontal="left" wrapText="1" indent="4"/>
    </xf>
    <xf numFmtId="0" fontId="3" fillId="0" borderId="11" xfId="0" applyFont="1" applyBorder="1" applyAlignment="1">
      <alignment horizontal="left" wrapText="1" indent="2"/>
    </xf>
    <xf numFmtId="164" fontId="5" fillId="0" borderId="7" xfId="0" applyNumberFormat="1" applyFont="1" applyBorder="1" applyAlignment="1">
      <alignment horizontal="right" vertical="center"/>
    </xf>
    <xf numFmtId="164" fontId="5" fillId="0" borderId="3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2" borderId="10" xfId="0" applyNumberFormat="1" applyFont="1" applyFill="1" applyBorder="1" applyAlignment="1">
      <alignment horizontal="right"/>
    </xf>
    <xf numFmtId="164" fontId="6" fillId="2" borderId="12" xfId="0" applyNumberFormat="1" applyFont="1" applyFill="1" applyBorder="1" applyAlignment="1">
      <alignment horizontal="right"/>
    </xf>
    <xf numFmtId="164" fontId="3" fillId="2" borderId="12" xfId="0" applyNumberFormat="1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left" wrapText="1" indent="2"/>
    </xf>
    <xf numFmtId="0" fontId="2" fillId="0" borderId="6" xfId="0" applyFont="1" applyBorder="1" applyAlignment="1">
      <alignment horizontal="left" wrapText="1" indent="2"/>
    </xf>
    <xf numFmtId="0" fontId="2" fillId="0" borderId="10" xfId="0" applyFont="1" applyBorder="1" applyAlignment="1">
      <alignment horizontal="left" wrapText="1" indent="2"/>
    </xf>
    <xf numFmtId="0" fontId="2" fillId="0" borderId="12" xfId="0" applyFont="1" applyBorder="1" applyAlignment="1">
      <alignment horizontal="left" wrapText="1" indent="2"/>
    </xf>
    <xf numFmtId="0" fontId="2" fillId="0" borderId="4" xfId="0" applyFont="1" applyBorder="1" applyAlignment="1">
      <alignment horizontal="left" wrapText="1" indent="2"/>
    </xf>
    <xf numFmtId="164" fontId="5" fillId="0" borderId="1" xfId="0" applyNumberFormat="1" applyFont="1" applyFill="1" applyBorder="1" applyAlignment="1">
      <alignment horizontal="right" vertical="center"/>
    </xf>
    <xf numFmtId="3" fontId="3" fillId="2" borderId="12" xfId="0" applyNumberFormat="1" applyFont="1" applyFill="1" applyBorder="1" applyAlignment="1">
      <alignment horizontal="right"/>
    </xf>
    <xf numFmtId="0" fontId="7" fillId="0" borderId="1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38"/>
  <sheetViews>
    <sheetView tabSelected="1" workbookViewId="0">
      <selection activeCell="C5" sqref="C5"/>
    </sheetView>
  </sheetViews>
  <sheetFormatPr defaultRowHeight="12.75" x14ac:dyDescent="0.2"/>
  <cols>
    <col min="1" max="1" width="5.42578125" style="4" customWidth="1"/>
    <col min="2" max="2" width="97" style="4" customWidth="1"/>
    <col min="3" max="3" width="19.28515625" style="4" bestFit="1" customWidth="1"/>
    <col min="4" max="4" width="22.28515625" style="4" customWidth="1"/>
    <col min="5" max="16384" width="9.140625" style="4"/>
  </cols>
  <sheetData>
    <row r="1" spans="1:3" ht="42" customHeight="1" thickBot="1" x14ac:dyDescent="0.25">
      <c r="A1" s="3" t="s">
        <v>36</v>
      </c>
      <c r="B1" s="17"/>
      <c r="C1" s="3"/>
    </row>
    <row r="2" spans="1:3" s="5" customFormat="1" ht="33" customHeight="1" thickBot="1" x14ac:dyDescent="0.25">
      <c r="A2" s="7" t="s">
        <v>4</v>
      </c>
      <c r="B2" s="9" t="s">
        <v>5</v>
      </c>
      <c r="C2" s="7" t="s">
        <v>6</v>
      </c>
    </row>
    <row r="3" spans="1:3" ht="12" customHeight="1" thickBot="1" x14ac:dyDescent="0.25">
      <c r="A3" s="1">
        <v>1</v>
      </c>
      <c r="B3" s="2">
        <v>2</v>
      </c>
      <c r="C3" s="1">
        <v>3</v>
      </c>
    </row>
    <row r="4" spans="1:3" ht="35.25" customHeight="1" thickBot="1" x14ac:dyDescent="0.25">
      <c r="A4" s="6" t="s">
        <v>0</v>
      </c>
      <c r="B4" s="8" t="s">
        <v>37</v>
      </c>
      <c r="C4" s="25">
        <v>37335632220</v>
      </c>
    </row>
    <row r="5" spans="1:3" ht="19.5" customHeight="1" thickBot="1" x14ac:dyDescent="0.25">
      <c r="A5" s="7" t="s">
        <v>1</v>
      </c>
      <c r="B5" s="8" t="s">
        <v>7</v>
      </c>
      <c r="C5" s="26">
        <f>C7+C16+C22+C23+C24+C26+C27</f>
        <v>701407091.10000002</v>
      </c>
    </row>
    <row r="6" spans="1:3" ht="15" customHeight="1" x14ac:dyDescent="0.25">
      <c r="A6" s="10"/>
      <c r="B6" s="14" t="s">
        <v>8</v>
      </c>
      <c r="C6" s="27"/>
    </row>
    <row r="7" spans="1:3" ht="32.25" customHeight="1" x14ac:dyDescent="0.25">
      <c r="A7" s="11"/>
      <c r="B7" s="20" t="s">
        <v>23</v>
      </c>
      <c r="C7" s="28">
        <f>C9+C10+C11+C12+C13+C14+C15</f>
        <v>700815327.29999995</v>
      </c>
    </row>
    <row r="8" spans="1:3" ht="15" customHeight="1" x14ac:dyDescent="0.25">
      <c r="A8" s="11"/>
      <c r="B8" s="15" t="s">
        <v>8</v>
      </c>
      <c r="C8" s="29"/>
    </row>
    <row r="9" spans="1:3" ht="15" customHeight="1" x14ac:dyDescent="0.25">
      <c r="A9" s="11"/>
      <c r="B9" s="21" t="s">
        <v>24</v>
      </c>
      <c r="C9" s="30">
        <v>244070805.69999999</v>
      </c>
    </row>
    <row r="10" spans="1:3" ht="14.25" customHeight="1" x14ac:dyDescent="0.25">
      <c r="A10" s="11"/>
      <c r="B10" s="22" t="s">
        <v>25</v>
      </c>
      <c r="C10" s="31"/>
    </row>
    <row r="11" spans="1:3" ht="15" customHeight="1" x14ac:dyDescent="0.25">
      <c r="A11" s="11"/>
      <c r="B11" s="22" t="s">
        <v>11</v>
      </c>
      <c r="C11" s="31">
        <v>266114.2</v>
      </c>
    </row>
    <row r="12" spans="1:3" ht="18" customHeight="1" x14ac:dyDescent="0.25">
      <c r="A12" s="11"/>
      <c r="B12" s="22" t="s">
        <v>26</v>
      </c>
      <c r="C12" s="31">
        <v>166679901.80000001</v>
      </c>
    </row>
    <row r="13" spans="1:3" ht="15.75" customHeight="1" x14ac:dyDescent="0.25">
      <c r="A13" s="11"/>
      <c r="B13" s="22" t="s">
        <v>15</v>
      </c>
      <c r="C13" s="31">
        <v>61004683.200000003</v>
      </c>
    </row>
    <row r="14" spans="1:3" ht="29.25" customHeight="1" x14ac:dyDescent="0.25">
      <c r="A14" s="11"/>
      <c r="B14" s="22" t="s">
        <v>27</v>
      </c>
      <c r="C14" s="31">
        <v>228793822.40000001</v>
      </c>
    </row>
    <row r="15" spans="1:3" ht="46.5" customHeight="1" x14ac:dyDescent="0.25">
      <c r="A15" s="11"/>
      <c r="B15" s="23" t="s">
        <v>28</v>
      </c>
      <c r="C15" s="31"/>
    </row>
    <row r="16" spans="1:3" ht="33" customHeight="1" x14ac:dyDescent="0.25">
      <c r="A16" s="11"/>
      <c r="B16" s="24" t="s">
        <v>29</v>
      </c>
      <c r="C16" s="32">
        <f>SUM(C18:C21)</f>
        <v>319274.09999999998</v>
      </c>
    </row>
    <row r="17" spans="1:3" ht="15" customHeight="1" x14ac:dyDescent="0.25">
      <c r="A17" s="11"/>
      <c r="B17" s="16" t="s">
        <v>8</v>
      </c>
      <c r="C17" s="29"/>
    </row>
    <row r="18" spans="1:3" ht="33" customHeight="1" x14ac:dyDescent="0.25">
      <c r="A18" s="11"/>
      <c r="B18" s="21" t="s">
        <v>30</v>
      </c>
      <c r="C18" s="30">
        <v>44817.599999999999</v>
      </c>
    </row>
    <row r="19" spans="1:3" ht="48" customHeight="1" x14ac:dyDescent="0.25">
      <c r="A19" s="11"/>
      <c r="B19" s="22" t="s">
        <v>31</v>
      </c>
      <c r="C19" s="31">
        <v>155454.9</v>
      </c>
    </row>
    <row r="20" spans="1:3" ht="33" customHeight="1" x14ac:dyDescent="0.25">
      <c r="A20" s="11"/>
      <c r="B20" s="22" t="s">
        <v>32</v>
      </c>
      <c r="C20" s="31">
        <v>48050.8</v>
      </c>
    </row>
    <row r="21" spans="1:3" ht="19.5" customHeight="1" x14ac:dyDescent="0.25">
      <c r="A21" s="11"/>
      <c r="B21" s="22" t="s">
        <v>33</v>
      </c>
      <c r="C21" s="31">
        <v>70950.8</v>
      </c>
    </row>
    <row r="22" spans="1:3" ht="19.5" customHeight="1" x14ac:dyDescent="0.25">
      <c r="A22" s="11"/>
      <c r="B22" s="38" t="s">
        <v>34</v>
      </c>
      <c r="C22" s="32">
        <v>3893</v>
      </c>
    </row>
    <row r="23" spans="1:3" ht="63" customHeight="1" x14ac:dyDescent="0.25">
      <c r="A23" s="11"/>
      <c r="B23" s="38" t="s">
        <v>22</v>
      </c>
      <c r="C23" s="32">
        <v>180006</v>
      </c>
    </row>
    <row r="24" spans="1:3" ht="18" customHeight="1" x14ac:dyDescent="0.25">
      <c r="A24" s="11"/>
      <c r="B24" s="38" t="s">
        <v>18</v>
      </c>
      <c r="C24" s="32">
        <v>88590.7</v>
      </c>
    </row>
    <row r="25" spans="1:3" ht="47.25" customHeight="1" x14ac:dyDescent="0.25">
      <c r="A25" s="11"/>
      <c r="B25" s="38" t="s">
        <v>21</v>
      </c>
      <c r="C25" s="32"/>
    </row>
    <row r="26" spans="1:3" ht="31.5" x14ac:dyDescent="0.25">
      <c r="A26" s="11"/>
      <c r="B26" s="38" t="s">
        <v>19</v>
      </c>
      <c r="C26" s="32"/>
    </row>
    <row r="27" spans="1:3" ht="18.75" customHeight="1" x14ac:dyDescent="0.25">
      <c r="A27" s="11"/>
      <c r="B27" s="38" t="s">
        <v>35</v>
      </c>
      <c r="C27" s="28"/>
    </row>
    <row r="28" spans="1:3" ht="15.75" customHeight="1" x14ac:dyDescent="0.25">
      <c r="A28" s="11"/>
      <c r="B28" s="38" t="s">
        <v>16</v>
      </c>
      <c r="C28" s="44"/>
    </row>
    <row r="29" spans="1:3" ht="12.75" customHeight="1" x14ac:dyDescent="0.25">
      <c r="A29" s="11"/>
      <c r="B29" s="38" t="s">
        <v>17</v>
      </c>
      <c r="C29" s="32"/>
    </row>
    <row r="30" spans="1:3" ht="32.25" thickBot="1" x14ac:dyDescent="0.3">
      <c r="A30" s="11"/>
      <c r="B30" s="39" t="s">
        <v>12</v>
      </c>
      <c r="C30" s="33"/>
    </row>
    <row r="31" spans="1:3" ht="24" customHeight="1" thickBot="1" x14ac:dyDescent="0.25">
      <c r="A31" s="7" t="s">
        <v>2</v>
      </c>
      <c r="B31" s="18" t="s">
        <v>9</v>
      </c>
      <c r="C31" s="34">
        <f>SUM(C33:C35)</f>
        <v>460280282.10000002</v>
      </c>
    </row>
    <row r="32" spans="1:3" ht="15" customHeight="1" x14ac:dyDescent="0.25">
      <c r="A32" s="12"/>
      <c r="B32" s="19" t="s">
        <v>8</v>
      </c>
      <c r="C32" s="35"/>
    </row>
    <row r="33" spans="1:3" ht="18" customHeight="1" x14ac:dyDescent="0.25">
      <c r="A33" s="13"/>
      <c r="B33" s="40" t="s">
        <v>10</v>
      </c>
      <c r="C33" s="36">
        <v>460000000</v>
      </c>
    </row>
    <row r="34" spans="1:3" ht="18" customHeight="1" x14ac:dyDescent="0.25">
      <c r="A34" s="13"/>
      <c r="B34" s="41" t="s">
        <v>13</v>
      </c>
      <c r="C34" s="37"/>
    </row>
    <row r="35" spans="1:3" ht="30.75" customHeight="1" thickBot="1" x14ac:dyDescent="0.3">
      <c r="A35" s="13"/>
      <c r="B35" s="42" t="s">
        <v>14</v>
      </c>
      <c r="C35" s="37">
        <v>280282.09999999998</v>
      </c>
    </row>
    <row r="36" spans="1:3" ht="20.25" customHeight="1" thickBot="1" x14ac:dyDescent="0.25">
      <c r="A36" s="7" t="s">
        <v>3</v>
      </c>
      <c r="B36" s="8" t="s">
        <v>20</v>
      </c>
      <c r="C36" s="43">
        <f>SUM(C4+C5-C31)</f>
        <v>37576759029</v>
      </c>
    </row>
    <row r="37" spans="1:3" ht="35.25" customHeight="1" x14ac:dyDescent="0.2">
      <c r="A37" s="45"/>
      <c r="B37" s="45"/>
      <c r="C37" s="45"/>
    </row>
    <row r="38" spans="1:3" ht="12.75" customHeight="1" x14ac:dyDescent="0.2"/>
  </sheetData>
  <mergeCells count="1">
    <mergeCell ref="A37:C37"/>
  </mergeCells>
  <phoneticPr fontId="1" type="noConversion"/>
  <printOptions horizontalCentered="1"/>
  <pageMargins left="0.25" right="0.25" top="0.75" bottom="0.75" header="0.3" footer="0.3"/>
  <pageSetup paperSize="9" scale="7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Аубакирова Раушан </cp:lastModifiedBy>
  <cp:lastPrinted>2025-08-29T11:58:58Z</cp:lastPrinted>
  <dcterms:created xsi:type="dcterms:W3CDTF">2006-08-21T03:40:51Z</dcterms:created>
  <dcterms:modified xsi:type="dcterms:W3CDTF">2026-04-08T12:11:09Z</dcterms:modified>
</cp:coreProperties>
</file>