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10" yWindow="-110" windowWidth="19420" windowHeight="11020"/>
  </bookViews>
  <sheets>
    <sheet name="Лоты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4"/>
  <c r="L29"/>
  <c r="K29"/>
  <c r="L64"/>
  <c r="K64"/>
  <c r="L57"/>
  <c r="K57"/>
  <c r="L46"/>
  <c r="K46"/>
  <c r="L38"/>
  <c r="K38"/>
  <c r="L22"/>
  <c r="K22"/>
  <c r="L15"/>
  <c r="K15"/>
  <c r="L66" l="1"/>
  <c r="K66"/>
</calcChain>
</file>

<file path=xl/sharedStrings.xml><?xml version="1.0" encoding="utf-8"?>
<sst xmlns="http://schemas.openxmlformats.org/spreadsheetml/2006/main" count="249" uniqueCount="145">
  <si>
    <t>№</t>
  </si>
  <si>
    <t>Като</t>
  </si>
  <si>
    <t>46.144181, 62.076644</t>
  </si>
  <si>
    <t>46.141660, 61.223474</t>
  </si>
  <si>
    <t>Абай</t>
  </si>
  <si>
    <t>47.247653, 62.345241</t>
  </si>
  <si>
    <t>46.151508, 61.761761</t>
  </si>
  <si>
    <t>46.004474, 61.732930</t>
  </si>
  <si>
    <t>46.499398, 61.892544</t>
  </si>
  <si>
    <t>46.408578, 61.876032</t>
  </si>
  <si>
    <t>42.46960, 69.65057</t>
  </si>
  <si>
    <t xml:space="preserve">Карасу </t>
  </si>
  <si>
    <t>42.387557, 69.842806</t>
  </si>
  <si>
    <t>42.463319, 69.751073</t>
  </si>
  <si>
    <t>42.46906, 69.60109</t>
  </si>
  <si>
    <t>42.47985, 69.68409</t>
  </si>
  <si>
    <t>42.48562, 69.50470</t>
  </si>
  <si>
    <t>Жылысай</t>
  </si>
  <si>
    <t>43.183868, 78.519071</t>
  </si>
  <si>
    <t>42.944597, 79.125092</t>
  </si>
  <si>
    <t>43.008836, 79.402223</t>
  </si>
  <si>
    <t>43.026258, 78.717949</t>
  </si>
  <si>
    <t>43.131835, 78.959219</t>
  </si>
  <si>
    <t>42.986437, 79.032656</t>
  </si>
  <si>
    <t>43.100477, 79.399533</t>
  </si>
  <si>
    <t>43.158440, 79.012296</t>
  </si>
  <si>
    <t>42.965540, 79.048215</t>
  </si>
  <si>
    <t xml:space="preserve">Сарыкемерский </t>
  </si>
  <si>
    <t xml:space="preserve">	313649300</t>
  </si>
  <si>
    <t xml:space="preserve">	314043100</t>
  </si>
  <si>
    <t>43.000080, 71.113360</t>
  </si>
  <si>
    <t>42.839746, 71.242088</t>
  </si>
  <si>
    <t>43.024596, 71.489671</t>
  </si>
  <si>
    <t>43.405944, 71.449851</t>
  </si>
  <si>
    <t>45.675532, 61.899960</t>
  </si>
  <si>
    <t>Бекарыстан би</t>
  </si>
  <si>
    <t>45.783113, 61.582172</t>
  </si>
  <si>
    <t>45.720805, 61.502078</t>
  </si>
  <si>
    <t>45.737502, 61.477509</t>
  </si>
  <si>
    <t>К.Примова</t>
  </si>
  <si>
    <t>45.794180, 62.301255</t>
  </si>
  <si>
    <t>45.783547, 61.975984</t>
  </si>
  <si>
    <t>Майлыбас</t>
  </si>
  <si>
    <t>45.741295, 62.866843</t>
  </si>
  <si>
    <t>45.084342, 64.087286</t>
  </si>
  <si>
    <t>45.148601, 64.153411</t>
  </si>
  <si>
    <t>45.017493, 63.825741</t>
  </si>
  <si>
    <t>45.362850, 64.125473</t>
  </si>
  <si>
    <t>ІІІ-Интернационал</t>
  </si>
  <si>
    <t>3 интернационал</t>
  </si>
  <si>
    <t>45.189873, 64.131788</t>
  </si>
  <si>
    <t>Абыла</t>
  </si>
  <si>
    <t>45.385643, 64.266859</t>
  </si>
  <si>
    <t>Көмекбаев</t>
  </si>
  <si>
    <t>44.838933, 63.197639</t>
  </si>
  <si>
    <t>44.797188, 63.414654</t>
  </si>
  <si>
    <t>Жанажол</t>
  </si>
  <si>
    <t>45.265121, 64.210543</t>
  </si>
  <si>
    <t xml:space="preserve">Строительство последней мили в СНП Кегенского района 
(Алматинская область)
</t>
  </si>
  <si>
    <t>45.610430, 63.272316</t>
  </si>
  <si>
    <t>42.5707, 71.1956</t>
  </si>
  <si>
    <t>Лот нөмірі</t>
  </si>
  <si>
    <t>Лот атауы</t>
  </si>
  <si>
    <t>Облыс</t>
  </si>
  <si>
    <t>Аудан</t>
  </si>
  <si>
    <t>Ауылдық округ</t>
  </si>
  <si>
    <t>Қала/ауыл</t>
  </si>
  <si>
    <t>Координаттар</t>
  </si>
  <si>
    <t>Халық саны</t>
  </si>
  <si>
    <t>Үй шаруашылықтарының саны</t>
  </si>
  <si>
    <t>Қызылорда</t>
  </si>
  <si>
    <t>Қазалы</t>
  </si>
  <si>
    <t>Қармақшы</t>
  </si>
  <si>
    <t>Арал</t>
  </si>
  <si>
    <t>Сайрам</t>
  </si>
  <si>
    <t xml:space="preserve"> Кеген</t>
  </si>
  <si>
    <t>Түркістан</t>
  </si>
  <si>
    <t>Алматы</t>
  </si>
  <si>
    <t>Жамбыл</t>
  </si>
  <si>
    <t>Қазалы ауданының АЕМ-де (Қызылорда облысы)соңғы миль салу</t>
  </si>
  <si>
    <t>Қармақшы ауданы (Қызылорда облысы)АЕМ-де соңғы миль салу</t>
  </si>
  <si>
    <t>Арал ауданының АЕМ-де (Қызылорда облысы)соңғы миль салу</t>
  </si>
  <si>
    <t>Сайрам ауданының (Түркістан облысы)АЕМ-де соңғы миль салу</t>
  </si>
  <si>
    <t xml:space="preserve">Кеген ауданының АЕМ-де соңғы миль салу 
(Алматы облысы)
</t>
  </si>
  <si>
    <t>Байзақ</t>
  </si>
  <si>
    <t xml:space="preserve"> Жалпы </t>
  </si>
  <si>
    <t>Бірлік</t>
  </si>
  <si>
    <t>Майдакөл</t>
  </si>
  <si>
    <t>Ақжон</t>
  </si>
  <si>
    <t>Алға</t>
  </si>
  <si>
    <t>Құмжиек</t>
  </si>
  <si>
    <t>Көларық</t>
  </si>
  <si>
    <t>Ақжар</t>
  </si>
  <si>
    <t>Ақтөбе</t>
  </si>
  <si>
    <t>Ақай</t>
  </si>
  <si>
    <t>Алдашбай</t>
  </si>
  <si>
    <t>Қуандария</t>
  </si>
  <si>
    <t xml:space="preserve">Ақирек </t>
  </si>
  <si>
    <t>Бөген</t>
  </si>
  <si>
    <t>Қарақұм</t>
  </si>
  <si>
    <t>Қосжар</t>
  </si>
  <si>
    <t>Райм</t>
  </si>
  <si>
    <t>Аралқұм</t>
  </si>
  <si>
    <t>Қайнарбұлақ</t>
  </si>
  <si>
    <t>Алғабас а / о</t>
  </si>
  <si>
    <t>Тасашы а / с</t>
  </si>
  <si>
    <t>Жылысай а / о</t>
  </si>
  <si>
    <t>Қарқара а / с</t>
  </si>
  <si>
    <t>Ұзынбұлақ а / о</t>
  </si>
  <si>
    <t xml:space="preserve">Шырғанақ </t>
  </si>
  <si>
    <t>Бөлексаз а / с</t>
  </si>
  <si>
    <t>Жалаңаш а / с</t>
  </si>
  <si>
    <t>Тұйық а / о</t>
  </si>
  <si>
    <t>Акбастау</t>
  </si>
  <si>
    <t>Қаратөбе</t>
  </si>
  <si>
    <t>Темірбек  а/о</t>
  </si>
  <si>
    <t>Түктібаев</t>
  </si>
  <si>
    <t>Ақтан батыр</t>
  </si>
  <si>
    <t>Ақсуат</t>
  </si>
  <si>
    <t>с.Дур Оңғар</t>
  </si>
  <si>
    <t>Алдашбай ақын</t>
  </si>
  <si>
    <t>Иіркөл</t>
  </si>
  <si>
    <t>Ақбай</t>
  </si>
  <si>
    <t>Қызылжар</t>
  </si>
  <si>
    <t>Аралқұм ст.</t>
  </si>
  <si>
    <t>Шөміш ст.</t>
  </si>
  <si>
    <t>Ошақты</t>
  </si>
  <si>
    <t>Ақбастау</t>
  </si>
  <si>
    <t>Ынтымақ</t>
  </si>
  <si>
    <t>Таскешу</t>
  </si>
  <si>
    <t>Асыл арық</t>
  </si>
  <si>
    <t>Шіркін</t>
  </si>
  <si>
    <t>Алғабас</t>
  </si>
  <si>
    <t>Бөлексаз</t>
  </si>
  <si>
    <t>Ақтасты</t>
  </si>
  <si>
    <t>Тоғызбұлақ</t>
  </si>
  <si>
    <t>Қарқара</t>
  </si>
  <si>
    <t>Тұйық</t>
  </si>
  <si>
    <t>Ұзынбұлақ</t>
  </si>
  <si>
    <t>Бірлесу-Еңбек</t>
  </si>
  <si>
    <t>Бәйтерек</t>
  </si>
  <si>
    <t>Қосақ</t>
  </si>
  <si>
    <t>Үлгілі (Шахан)</t>
  </si>
  <si>
    <t>Шайқорық</t>
  </si>
  <si>
    <t xml:space="preserve">Лоттар тізімі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</si>
</sst>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9">
    <font>
      <sz val="12"/>
      <color theme="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/>
    <xf numFmtId="0" fontId="5" fillId="0" borderId="2" xfId="0" applyFont="1" applyBorder="1"/>
    <xf numFmtId="0" fontId="7" fillId="0" borderId="0" xfId="0" applyFont="1"/>
    <xf numFmtId="0" fontId="7" fillId="0" borderId="12" xfId="0" applyFont="1" applyBorder="1"/>
    <xf numFmtId="0" fontId="7" fillId="0" borderId="14" xfId="0" applyFont="1" applyBorder="1"/>
    <xf numFmtId="0" fontId="0" fillId="0" borderId="16" xfId="0" applyBorder="1"/>
    <xf numFmtId="0" fontId="0" fillId="0" borderId="18" xfId="0" applyBorder="1"/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/>
    </xf>
    <xf numFmtId="165" fontId="4" fillId="0" borderId="17" xfId="1" applyNumberFormat="1" applyFont="1" applyBorder="1" applyAlignment="1">
      <alignment horizontal="center"/>
    </xf>
    <xf numFmtId="0" fontId="7" fillId="0" borderId="17" xfId="0" applyFont="1" applyBorder="1"/>
    <xf numFmtId="0" fontId="7" fillId="0" borderId="21" xfId="0" applyFont="1" applyBorder="1"/>
    <xf numFmtId="0" fontId="4" fillId="0" borderId="22" xfId="0" applyFont="1" applyBorder="1" applyAlignment="1">
      <alignment horizontal="center"/>
    </xf>
    <xf numFmtId="0" fontId="8" fillId="0" borderId="16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Fill="1" applyBorder="1"/>
    <xf numFmtId="0" fontId="5" fillId="0" borderId="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165" fontId="4" fillId="0" borderId="12" xfId="1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165" fontId="4" fillId="0" borderId="24" xfId="1" applyNumberFormat="1" applyFont="1" applyBorder="1" applyAlignment="1">
      <alignment horizontal="center"/>
    </xf>
    <xf numFmtId="165" fontId="4" fillId="0" borderId="20" xfId="1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165" fontId="4" fillId="0" borderId="29" xfId="1" applyNumberFormat="1" applyFont="1" applyBorder="1" applyAlignment="1">
      <alignment horizontal="right"/>
    </xf>
    <xf numFmtId="165" fontId="4" fillId="0" borderId="28" xfId="1" applyNumberFormat="1" applyFont="1" applyBorder="1" applyAlignment="1">
      <alignment horizontal="right"/>
    </xf>
    <xf numFmtId="0" fontId="3" fillId="2" borderId="2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/>
  </cellXfs>
  <cellStyles count="3">
    <cellStyle name="Обычный" xfId="0" builtinId="0"/>
    <cellStyle name="Обычный 2 3" xfId="2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66"/>
  <sheetViews>
    <sheetView tabSelected="1" zoomScale="80" zoomScaleNormal="80" zoomScaleSheetLayoutView="50" workbookViewId="0">
      <selection activeCell="H2" sqref="H2"/>
    </sheetView>
  </sheetViews>
  <sheetFormatPr defaultRowHeight="15.5"/>
  <cols>
    <col min="2" max="2" width="8.84375" style="31"/>
    <col min="4" max="4" width="15.53515625" customWidth="1"/>
    <col min="5" max="5" width="12.23046875" customWidth="1"/>
    <col min="7" max="7" width="14.07421875" customWidth="1"/>
    <col min="8" max="8" width="17.53515625" bestFit="1" customWidth="1"/>
    <col min="9" max="9" width="14.07421875" bestFit="1" customWidth="1"/>
    <col min="10" max="10" width="17.23046875" customWidth="1"/>
    <col min="12" max="12" width="10.69140625" customWidth="1"/>
  </cols>
  <sheetData>
    <row r="3" spans="2:12">
      <c r="E3" s="72"/>
      <c r="F3" s="71" t="s">
        <v>144</v>
      </c>
      <c r="G3" s="66"/>
      <c r="H3" s="66"/>
    </row>
    <row r="5" spans="2:12">
      <c r="B5" s="53" t="s">
        <v>0</v>
      </c>
      <c r="C5" s="52" t="s">
        <v>61</v>
      </c>
      <c r="D5" s="52" t="s">
        <v>62</v>
      </c>
      <c r="E5" s="51" t="s">
        <v>63</v>
      </c>
      <c r="F5" s="51" t="s">
        <v>1</v>
      </c>
      <c r="G5" s="51" t="s">
        <v>64</v>
      </c>
      <c r="H5" s="51" t="s">
        <v>65</v>
      </c>
      <c r="I5" s="51" t="s">
        <v>66</v>
      </c>
      <c r="J5" s="51" t="s">
        <v>67</v>
      </c>
      <c r="K5" s="52" t="s">
        <v>68</v>
      </c>
      <c r="L5" s="52" t="s">
        <v>69</v>
      </c>
    </row>
    <row r="6" spans="2:12" ht="24.75" customHeight="1">
      <c r="B6" s="53"/>
      <c r="C6" s="52"/>
      <c r="D6" s="52"/>
      <c r="E6" s="51"/>
      <c r="F6" s="51"/>
      <c r="G6" s="51"/>
      <c r="H6" s="51"/>
      <c r="I6" s="51"/>
      <c r="J6" s="51"/>
      <c r="K6" s="52"/>
      <c r="L6" s="52"/>
    </row>
    <row r="7" spans="2:12" ht="16" thickBot="1">
      <c r="B7" s="24"/>
      <c r="C7" s="3"/>
      <c r="D7" s="33"/>
      <c r="E7" s="1"/>
      <c r="F7" s="1"/>
      <c r="G7" s="1"/>
      <c r="H7" s="1"/>
      <c r="I7" s="1"/>
      <c r="J7" s="1"/>
      <c r="K7" s="2"/>
      <c r="L7" s="2"/>
    </row>
    <row r="8" spans="2:12">
      <c r="B8" s="25">
        <v>1</v>
      </c>
      <c r="C8" s="62">
        <v>1</v>
      </c>
      <c r="D8" s="67" t="s">
        <v>79</v>
      </c>
      <c r="E8" s="4" t="s">
        <v>70</v>
      </c>
      <c r="F8" s="4">
        <v>434439100</v>
      </c>
      <c r="G8" s="4" t="s">
        <v>71</v>
      </c>
      <c r="H8" s="4" t="s">
        <v>86</v>
      </c>
      <c r="I8" s="4" t="s">
        <v>86</v>
      </c>
      <c r="J8" s="4" t="s">
        <v>34</v>
      </c>
      <c r="K8" s="4">
        <v>758</v>
      </c>
      <c r="L8" s="4">
        <v>139</v>
      </c>
    </row>
    <row r="9" spans="2:12">
      <c r="B9" s="26">
        <v>2</v>
      </c>
      <c r="C9" s="63"/>
      <c r="D9" s="68"/>
      <c r="E9" s="5" t="s">
        <v>70</v>
      </c>
      <c r="F9" s="5">
        <v>434447100</v>
      </c>
      <c r="G9" s="5" t="s">
        <v>71</v>
      </c>
      <c r="H9" s="5" t="s">
        <v>87</v>
      </c>
      <c r="I9" s="5" t="s">
        <v>35</v>
      </c>
      <c r="J9" s="5" t="s">
        <v>36</v>
      </c>
      <c r="K9" s="5">
        <v>2865</v>
      </c>
      <c r="L9" s="5">
        <v>459</v>
      </c>
    </row>
    <row r="10" spans="2:12">
      <c r="B10" s="26">
        <v>3</v>
      </c>
      <c r="C10" s="63"/>
      <c r="D10" s="68"/>
      <c r="E10" s="5" t="s">
        <v>70</v>
      </c>
      <c r="F10" s="5">
        <v>434431100</v>
      </c>
      <c r="G10" s="5" t="s">
        <v>71</v>
      </c>
      <c r="H10" s="5" t="s">
        <v>88</v>
      </c>
      <c r="I10" s="5" t="s">
        <v>87</v>
      </c>
      <c r="J10" s="5" t="s">
        <v>37</v>
      </c>
      <c r="K10" s="5">
        <v>1062</v>
      </c>
      <c r="L10" s="5">
        <v>191</v>
      </c>
    </row>
    <row r="11" spans="2:12">
      <c r="B11" s="26">
        <v>4</v>
      </c>
      <c r="C11" s="63"/>
      <c r="D11" s="68"/>
      <c r="E11" s="5" t="s">
        <v>70</v>
      </c>
      <c r="F11" s="5">
        <v>434432100</v>
      </c>
      <c r="G11" s="5" t="s">
        <v>71</v>
      </c>
      <c r="H11" s="5" t="s">
        <v>89</v>
      </c>
      <c r="I11" s="5" t="s">
        <v>116</v>
      </c>
      <c r="J11" s="5" t="s">
        <v>38</v>
      </c>
      <c r="K11" s="5">
        <v>1820</v>
      </c>
      <c r="L11" s="5">
        <v>315</v>
      </c>
    </row>
    <row r="12" spans="2:12">
      <c r="B12" s="26">
        <v>5</v>
      </c>
      <c r="C12" s="63"/>
      <c r="D12" s="68"/>
      <c r="E12" s="5" t="s">
        <v>70</v>
      </c>
      <c r="F12" s="5">
        <v>434443100</v>
      </c>
      <c r="G12" s="5" t="s">
        <v>71</v>
      </c>
      <c r="H12" s="5" t="s">
        <v>90</v>
      </c>
      <c r="I12" s="5" t="s">
        <v>39</v>
      </c>
      <c r="J12" s="5" t="s">
        <v>40</v>
      </c>
      <c r="K12" s="5">
        <v>1293</v>
      </c>
      <c r="L12" s="5">
        <v>228</v>
      </c>
    </row>
    <row r="13" spans="2:12">
      <c r="B13" s="26">
        <v>6</v>
      </c>
      <c r="C13" s="63"/>
      <c r="D13" s="68"/>
      <c r="E13" s="5" t="s">
        <v>70</v>
      </c>
      <c r="F13" s="5">
        <v>434442100</v>
      </c>
      <c r="G13" s="5" t="s">
        <v>71</v>
      </c>
      <c r="H13" s="5" t="s">
        <v>91</v>
      </c>
      <c r="I13" s="5" t="s">
        <v>117</v>
      </c>
      <c r="J13" s="5" t="s">
        <v>41</v>
      </c>
      <c r="K13" s="5">
        <v>1520</v>
      </c>
      <c r="L13" s="5">
        <v>273</v>
      </c>
    </row>
    <row r="14" spans="2:12">
      <c r="B14" s="26">
        <v>7</v>
      </c>
      <c r="C14" s="63"/>
      <c r="D14" s="69"/>
      <c r="E14" s="5" t="s">
        <v>70</v>
      </c>
      <c r="F14" s="5">
        <v>434449100</v>
      </c>
      <c r="G14" s="5" t="s">
        <v>71</v>
      </c>
      <c r="H14" s="5" t="s">
        <v>42</v>
      </c>
      <c r="I14" s="5" t="s">
        <v>118</v>
      </c>
      <c r="J14" s="5" t="s">
        <v>43</v>
      </c>
      <c r="K14" s="5">
        <v>1138</v>
      </c>
      <c r="L14" s="5">
        <v>220</v>
      </c>
    </row>
    <row r="15" spans="2:12" ht="16" thickBot="1">
      <c r="B15" s="27"/>
      <c r="C15" s="15"/>
      <c r="D15" s="16" t="s">
        <v>85</v>
      </c>
      <c r="E15" s="14"/>
      <c r="F15" s="14"/>
      <c r="G15" s="14"/>
      <c r="H15" s="14"/>
      <c r="I15" s="14"/>
      <c r="J15" s="14"/>
      <c r="K15" s="16">
        <f>SUM(K8:K14)</f>
        <v>10456</v>
      </c>
      <c r="L15" s="16">
        <f>SUM(L8:L14)</f>
        <v>1825</v>
      </c>
    </row>
    <row r="16" spans="2:12" ht="16" thickBot="1">
      <c r="B16" s="28"/>
      <c r="C16" s="13"/>
      <c r="D16" s="34"/>
      <c r="E16" s="11"/>
      <c r="F16" s="11"/>
      <c r="G16" s="11"/>
      <c r="H16" s="11"/>
      <c r="I16" s="11"/>
      <c r="J16" s="11"/>
      <c r="K16" s="12"/>
      <c r="L16" s="12"/>
    </row>
    <row r="17" spans="2:12">
      <c r="B17" s="25">
        <v>1</v>
      </c>
      <c r="C17" s="64">
        <v>2</v>
      </c>
      <c r="D17" s="58" t="s">
        <v>80</v>
      </c>
      <c r="E17" s="4" t="s">
        <v>70</v>
      </c>
      <c r="F17" s="4">
        <v>434635100</v>
      </c>
      <c r="G17" s="4" t="s">
        <v>72</v>
      </c>
      <c r="H17" s="4" t="s">
        <v>92</v>
      </c>
      <c r="I17" s="4" t="s">
        <v>92</v>
      </c>
      <c r="J17" s="4" t="s">
        <v>44</v>
      </c>
      <c r="K17" s="36">
        <v>1784</v>
      </c>
      <c r="L17" s="36">
        <v>324</v>
      </c>
    </row>
    <row r="18" spans="2:12">
      <c r="B18" s="26">
        <v>2</v>
      </c>
      <c r="C18" s="65"/>
      <c r="D18" s="59"/>
      <c r="E18" s="5" t="s">
        <v>70</v>
      </c>
      <c r="F18" s="5">
        <v>434637100</v>
      </c>
      <c r="G18" s="5" t="s">
        <v>72</v>
      </c>
      <c r="H18" s="5" t="s">
        <v>93</v>
      </c>
      <c r="I18" s="5" t="s">
        <v>93</v>
      </c>
      <c r="J18" s="5" t="s">
        <v>45</v>
      </c>
      <c r="K18" s="37">
        <v>2001</v>
      </c>
      <c r="L18" s="37">
        <v>323</v>
      </c>
    </row>
    <row r="19" spans="2:12">
      <c r="B19" s="26">
        <v>3</v>
      </c>
      <c r="C19" s="65"/>
      <c r="D19" s="59"/>
      <c r="E19" s="5" t="s">
        <v>70</v>
      </c>
      <c r="F19" s="5">
        <v>434665100</v>
      </c>
      <c r="G19" s="5" t="s">
        <v>72</v>
      </c>
      <c r="H19" s="5" t="s">
        <v>48</v>
      </c>
      <c r="I19" s="5" t="s">
        <v>49</v>
      </c>
      <c r="J19" s="5" t="s">
        <v>50</v>
      </c>
      <c r="K19" s="37">
        <v>2094</v>
      </c>
      <c r="L19" s="37">
        <v>455</v>
      </c>
    </row>
    <row r="20" spans="2:12">
      <c r="B20" s="26">
        <v>4</v>
      </c>
      <c r="C20" s="65"/>
      <c r="D20" s="59"/>
      <c r="E20" s="5" t="s">
        <v>70</v>
      </c>
      <c r="F20" s="5">
        <v>434655100</v>
      </c>
      <c r="G20" s="5" t="s">
        <v>72</v>
      </c>
      <c r="H20" s="5" t="s">
        <v>53</v>
      </c>
      <c r="I20" s="5" t="s">
        <v>53</v>
      </c>
      <c r="J20" s="5" t="s">
        <v>54</v>
      </c>
      <c r="K20" s="37">
        <v>1229</v>
      </c>
      <c r="L20" s="37">
        <v>246</v>
      </c>
    </row>
    <row r="21" spans="2:12">
      <c r="B21" s="26">
        <v>5</v>
      </c>
      <c r="C21" s="65"/>
      <c r="D21" s="70"/>
      <c r="E21" s="5" t="s">
        <v>70</v>
      </c>
      <c r="F21" s="5">
        <v>434643100</v>
      </c>
      <c r="G21" s="5" t="s">
        <v>72</v>
      </c>
      <c r="H21" s="5" t="s">
        <v>56</v>
      </c>
      <c r="I21" s="5" t="s">
        <v>119</v>
      </c>
      <c r="J21" s="5" t="s">
        <v>57</v>
      </c>
      <c r="K21" s="37">
        <v>2065</v>
      </c>
      <c r="L21" s="37">
        <v>400</v>
      </c>
    </row>
    <row r="22" spans="2:12" ht="16" thickBot="1">
      <c r="B22" s="27"/>
      <c r="C22" s="15"/>
      <c r="D22" s="16" t="s">
        <v>85</v>
      </c>
      <c r="E22" s="14"/>
      <c r="F22" s="14"/>
      <c r="G22" s="14"/>
      <c r="H22" s="14"/>
      <c r="I22" s="14"/>
      <c r="J22" s="14"/>
      <c r="K22" s="39">
        <f>SUM(K17:K21)</f>
        <v>9173</v>
      </c>
      <c r="L22" s="39">
        <f>SUM(L17:L21)</f>
        <v>1748</v>
      </c>
    </row>
    <row r="23" spans="2:12" ht="16" thickBot="1">
      <c r="B23" s="28"/>
      <c r="C23" s="13"/>
      <c r="D23" s="42"/>
      <c r="E23" s="11"/>
      <c r="F23" s="11"/>
      <c r="G23" s="11"/>
      <c r="H23" s="11"/>
      <c r="I23" s="11"/>
      <c r="J23" s="11"/>
      <c r="K23" s="43"/>
      <c r="L23" s="43"/>
    </row>
    <row r="24" spans="2:12">
      <c r="B24" s="25">
        <v>1</v>
      </c>
      <c r="C24" s="64">
        <v>3</v>
      </c>
      <c r="D24" s="58" t="s">
        <v>80</v>
      </c>
      <c r="E24" s="4" t="s">
        <v>70</v>
      </c>
      <c r="F24" s="4">
        <v>434630600</v>
      </c>
      <c r="G24" s="4" t="s">
        <v>72</v>
      </c>
      <c r="H24" s="4" t="s">
        <v>94</v>
      </c>
      <c r="I24" s="4" t="s">
        <v>94</v>
      </c>
      <c r="J24" s="4" t="s">
        <v>59</v>
      </c>
      <c r="K24" s="36">
        <v>5553</v>
      </c>
      <c r="L24" s="44">
        <v>1164</v>
      </c>
    </row>
    <row r="25" spans="2:12">
      <c r="B25" s="26">
        <v>2</v>
      </c>
      <c r="C25" s="65"/>
      <c r="D25" s="59"/>
      <c r="E25" s="5" t="s">
        <v>70</v>
      </c>
      <c r="F25" s="5">
        <v>434638100</v>
      </c>
      <c r="G25" s="5" t="s">
        <v>72</v>
      </c>
      <c r="H25" s="5" t="s">
        <v>95</v>
      </c>
      <c r="I25" s="5" t="s">
        <v>120</v>
      </c>
      <c r="J25" s="5" t="s">
        <v>46</v>
      </c>
      <c r="K25" s="37">
        <v>680</v>
      </c>
      <c r="L25" s="45">
        <v>159</v>
      </c>
    </row>
    <row r="26" spans="2:12">
      <c r="B26" s="26">
        <v>3</v>
      </c>
      <c r="C26" s="65"/>
      <c r="D26" s="59"/>
      <c r="E26" s="5" t="s">
        <v>70</v>
      </c>
      <c r="F26" s="5">
        <v>434653100</v>
      </c>
      <c r="G26" s="5" t="s">
        <v>72</v>
      </c>
      <c r="H26" s="5" t="s">
        <v>121</v>
      </c>
      <c r="I26" s="5" t="s">
        <v>121</v>
      </c>
      <c r="J26" s="5" t="s">
        <v>47</v>
      </c>
      <c r="K26" s="37">
        <v>659</v>
      </c>
      <c r="L26" s="45">
        <v>151</v>
      </c>
    </row>
    <row r="27" spans="2:12">
      <c r="B27" s="26">
        <v>4</v>
      </c>
      <c r="C27" s="65"/>
      <c r="D27" s="59"/>
      <c r="E27" s="5" t="s">
        <v>70</v>
      </c>
      <c r="F27" s="5">
        <v>434657100</v>
      </c>
      <c r="G27" s="5" t="s">
        <v>72</v>
      </c>
      <c r="H27" s="5" t="s">
        <v>72</v>
      </c>
      <c r="I27" s="5" t="s">
        <v>51</v>
      </c>
      <c r="J27" s="5" t="s">
        <v>52</v>
      </c>
      <c r="K27" s="37">
        <v>745</v>
      </c>
      <c r="L27" s="45">
        <v>130</v>
      </c>
    </row>
    <row r="28" spans="2:12">
      <c r="B28" s="26">
        <v>5</v>
      </c>
      <c r="C28" s="65"/>
      <c r="D28" s="70"/>
      <c r="E28" s="5" t="s">
        <v>70</v>
      </c>
      <c r="F28" s="5">
        <v>434659100</v>
      </c>
      <c r="G28" s="5" t="s">
        <v>72</v>
      </c>
      <c r="H28" s="5" t="s">
        <v>96</v>
      </c>
      <c r="I28" s="5" t="s">
        <v>96</v>
      </c>
      <c r="J28" s="5" t="s">
        <v>55</v>
      </c>
      <c r="K28" s="37">
        <v>709</v>
      </c>
      <c r="L28" s="45">
        <v>142</v>
      </c>
    </row>
    <row r="29" spans="2:12" ht="16" thickBot="1">
      <c r="B29" s="46"/>
      <c r="C29" s="47"/>
      <c r="D29" s="16" t="s">
        <v>85</v>
      </c>
      <c r="E29" s="48"/>
      <c r="F29" s="48"/>
      <c r="G29" s="48"/>
      <c r="H29" s="48"/>
      <c r="I29" s="48"/>
      <c r="J29" s="48"/>
      <c r="K29" s="49">
        <f>SUM(K24:K28)</f>
        <v>8346</v>
      </c>
      <c r="L29" s="50">
        <f>SUM(L24:L28)</f>
        <v>1746</v>
      </c>
    </row>
    <row r="30" spans="2:12" ht="16" thickBot="1">
      <c r="B30" s="28"/>
      <c r="C30" s="13"/>
      <c r="D30" s="34"/>
      <c r="E30" s="11"/>
      <c r="F30" s="11"/>
      <c r="G30" s="11"/>
      <c r="H30" s="11"/>
      <c r="I30" s="11"/>
      <c r="J30" s="11"/>
      <c r="K30" s="12"/>
      <c r="L30" s="12"/>
    </row>
    <row r="31" spans="2:12">
      <c r="B31" s="25">
        <v>1</v>
      </c>
      <c r="C31" s="62">
        <v>4</v>
      </c>
      <c r="D31" s="58" t="s">
        <v>81</v>
      </c>
      <c r="E31" s="4" t="s">
        <v>70</v>
      </c>
      <c r="F31" s="4">
        <v>433231100</v>
      </c>
      <c r="G31" s="4" t="s">
        <v>73</v>
      </c>
      <c r="H31" s="4" t="s">
        <v>97</v>
      </c>
      <c r="I31" s="4" t="s">
        <v>122</v>
      </c>
      <c r="J31" s="4" t="s">
        <v>2</v>
      </c>
      <c r="K31" s="36">
        <v>837</v>
      </c>
      <c r="L31" s="36">
        <v>136</v>
      </c>
    </row>
    <row r="32" spans="2:12">
      <c r="B32" s="26">
        <v>2</v>
      </c>
      <c r="C32" s="63"/>
      <c r="D32" s="59"/>
      <c r="E32" s="5" t="s">
        <v>70</v>
      </c>
      <c r="F32" s="5">
        <v>433235100</v>
      </c>
      <c r="G32" s="5" t="s">
        <v>73</v>
      </c>
      <c r="H32" s="5" t="s">
        <v>98</v>
      </c>
      <c r="I32" s="5" t="s">
        <v>98</v>
      </c>
      <c r="J32" s="5" t="s">
        <v>3</v>
      </c>
      <c r="K32" s="37">
        <v>1112</v>
      </c>
      <c r="L32" s="37">
        <v>185</v>
      </c>
    </row>
    <row r="33" spans="2:12">
      <c r="B33" s="26">
        <v>3</v>
      </c>
      <c r="C33" s="63"/>
      <c r="D33" s="59"/>
      <c r="E33" s="5" t="s">
        <v>70</v>
      </c>
      <c r="F33" s="5">
        <v>433243100</v>
      </c>
      <c r="G33" s="5" t="s">
        <v>73</v>
      </c>
      <c r="H33" s="5" t="s">
        <v>99</v>
      </c>
      <c r="I33" s="5" t="s">
        <v>4</v>
      </c>
      <c r="J33" s="5" t="s">
        <v>5</v>
      </c>
      <c r="K33" s="37">
        <v>2132</v>
      </c>
      <c r="L33" s="37">
        <v>367</v>
      </c>
    </row>
    <row r="34" spans="2:12">
      <c r="B34" s="26">
        <v>4</v>
      </c>
      <c r="C34" s="63"/>
      <c r="D34" s="59"/>
      <c r="E34" s="5" t="s">
        <v>70</v>
      </c>
      <c r="F34" s="5">
        <v>433248100</v>
      </c>
      <c r="G34" s="5" t="s">
        <v>73</v>
      </c>
      <c r="H34" s="5" t="s">
        <v>100</v>
      </c>
      <c r="I34" s="5" t="s">
        <v>100</v>
      </c>
      <c r="J34" s="5" t="s">
        <v>6</v>
      </c>
      <c r="K34" s="37">
        <v>585</v>
      </c>
      <c r="L34" s="37">
        <v>94</v>
      </c>
    </row>
    <row r="35" spans="2:12">
      <c r="B35" s="26">
        <v>5</v>
      </c>
      <c r="C35" s="63"/>
      <c r="D35" s="59"/>
      <c r="E35" s="5" t="s">
        <v>70</v>
      </c>
      <c r="F35" s="5">
        <v>433255100</v>
      </c>
      <c r="G35" s="5" t="s">
        <v>73</v>
      </c>
      <c r="H35" s="5" t="s">
        <v>101</v>
      </c>
      <c r="I35" s="5" t="s">
        <v>123</v>
      </c>
      <c r="J35" s="5" t="s">
        <v>7</v>
      </c>
      <c r="K35" s="37">
        <v>918</v>
      </c>
      <c r="L35" s="37">
        <v>160</v>
      </c>
    </row>
    <row r="36" spans="2:12">
      <c r="B36" s="26">
        <v>6</v>
      </c>
      <c r="C36" s="63"/>
      <c r="D36" s="59"/>
      <c r="E36" s="5" t="s">
        <v>70</v>
      </c>
      <c r="F36" s="5">
        <v>433234100</v>
      </c>
      <c r="G36" s="5" t="s">
        <v>73</v>
      </c>
      <c r="H36" s="5" t="s">
        <v>102</v>
      </c>
      <c r="I36" s="5" t="s">
        <v>124</v>
      </c>
      <c r="J36" s="5" t="s">
        <v>8</v>
      </c>
      <c r="K36" s="37">
        <v>1286</v>
      </c>
      <c r="L36" s="37">
        <v>229</v>
      </c>
    </row>
    <row r="37" spans="2:12">
      <c r="B37" s="26">
        <v>7</v>
      </c>
      <c r="C37" s="63"/>
      <c r="D37" s="59"/>
      <c r="E37" s="5" t="s">
        <v>70</v>
      </c>
      <c r="F37" s="5">
        <v>433234700</v>
      </c>
      <c r="G37" s="5" t="s">
        <v>73</v>
      </c>
      <c r="H37" s="5" t="s">
        <v>102</v>
      </c>
      <c r="I37" s="5" t="s">
        <v>125</v>
      </c>
      <c r="J37" s="5" t="s">
        <v>9</v>
      </c>
      <c r="K37" s="37">
        <v>516</v>
      </c>
      <c r="L37" s="37">
        <v>10</v>
      </c>
    </row>
    <row r="38" spans="2:12" s="6" customFormat="1" ht="16" thickBot="1">
      <c r="B38" s="29"/>
      <c r="C38" s="8"/>
      <c r="D38" s="16" t="s">
        <v>85</v>
      </c>
      <c r="E38" s="7"/>
      <c r="F38" s="7"/>
      <c r="G38" s="7"/>
      <c r="H38" s="7"/>
      <c r="I38" s="7"/>
      <c r="J38" s="7"/>
      <c r="K38" s="38">
        <f>SUM(K31:K37)</f>
        <v>7386</v>
      </c>
      <c r="L38" s="38">
        <f>SUM(L31:L37)</f>
        <v>1181</v>
      </c>
    </row>
    <row r="39" spans="2:12" s="6" customFormat="1" ht="16" thickBot="1">
      <c r="B39" s="30"/>
      <c r="C39" s="22"/>
      <c r="D39" s="22"/>
      <c r="E39" s="22"/>
      <c r="F39" s="22"/>
      <c r="G39" s="22"/>
      <c r="H39" s="22"/>
      <c r="I39" s="22"/>
      <c r="J39" s="22"/>
      <c r="K39" s="23"/>
      <c r="L39" s="23"/>
    </row>
    <row r="40" spans="2:12">
      <c r="B40" s="25">
        <v>1</v>
      </c>
      <c r="C40" s="62">
        <v>5</v>
      </c>
      <c r="D40" s="58" t="s">
        <v>82</v>
      </c>
      <c r="E40" s="4" t="s">
        <v>76</v>
      </c>
      <c r="F40" s="4">
        <v>615249700</v>
      </c>
      <c r="G40" s="4" t="s">
        <v>74</v>
      </c>
      <c r="H40" s="4" t="s">
        <v>103</v>
      </c>
      <c r="I40" s="4" t="s">
        <v>126</v>
      </c>
      <c r="J40" s="4" t="s">
        <v>10</v>
      </c>
      <c r="K40" s="36">
        <v>610</v>
      </c>
      <c r="L40" s="36">
        <v>123</v>
      </c>
    </row>
    <row r="41" spans="2:12">
      <c r="B41" s="26">
        <v>2</v>
      </c>
      <c r="C41" s="63"/>
      <c r="D41" s="59"/>
      <c r="E41" s="5" t="s">
        <v>76</v>
      </c>
      <c r="F41" s="5">
        <v>615257500</v>
      </c>
      <c r="G41" s="5" t="s">
        <v>74</v>
      </c>
      <c r="H41" s="5" t="s">
        <v>11</v>
      </c>
      <c r="I41" s="5" t="s">
        <v>127</v>
      </c>
      <c r="J41" s="5" t="s">
        <v>12</v>
      </c>
      <c r="K41" s="37">
        <v>2195</v>
      </c>
      <c r="L41" s="37">
        <v>422</v>
      </c>
    </row>
    <row r="42" spans="2:12">
      <c r="B42" s="26">
        <v>3</v>
      </c>
      <c r="C42" s="63"/>
      <c r="D42" s="59"/>
      <c r="E42" s="5" t="s">
        <v>76</v>
      </c>
      <c r="F42" s="5">
        <v>615257700</v>
      </c>
      <c r="G42" s="5" t="s">
        <v>74</v>
      </c>
      <c r="H42" s="5" t="s">
        <v>11</v>
      </c>
      <c r="I42" s="35" t="s">
        <v>128</v>
      </c>
      <c r="J42" s="5" t="s">
        <v>13</v>
      </c>
      <c r="K42" s="37">
        <v>1566</v>
      </c>
      <c r="L42" s="37">
        <v>319</v>
      </c>
    </row>
    <row r="43" spans="2:12">
      <c r="B43" s="26">
        <v>4</v>
      </c>
      <c r="C43" s="63"/>
      <c r="D43" s="59"/>
      <c r="E43" s="5" t="s">
        <v>76</v>
      </c>
      <c r="F43" s="5">
        <v>615249200</v>
      </c>
      <c r="G43" s="5" t="s">
        <v>74</v>
      </c>
      <c r="H43" s="5" t="s">
        <v>103</v>
      </c>
      <c r="I43" s="5" t="s">
        <v>129</v>
      </c>
      <c r="J43" s="5" t="s">
        <v>16</v>
      </c>
      <c r="K43" s="37">
        <v>1138</v>
      </c>
      <c r="L43" s="37">
        <v>222</v>
      </c>
    </row>
    <row r="44" spans="2:12">
      <c r="B44" s="26">
        <v>5</v>
      </c>
      <c r="C44" s="63"/>
      <c r="D44" s="59"/>
      <c r="E44" s="5" t="s">
        <v>76</v>
      </c>
      <c r="F44" s="5">
        <v>615249400</v>
      </c>
      <c r="G44" s="5" t="s">
        <v>74</v>
      </c>
      <c r="H44" s="5" t="s">
        <v>103</v>
      </c>
      <c r="I44" s="5" t="s">
        <v>130</v>
      </c>
      <c r="J44" s="5" t="s">
        <v>14</v>
      </c>
      <c r="K44" s="37">
        <v>1700</v>
      </c>
      <c r="L44" s="37">
        <v>348</v>
      </c>
    </row>
    <row r="45" spans="2:12">
      <c r="B45" s="26">
        <v>6</v>
      </c>
      <c r="C45" s="63"/>
      <c r="D45" s="59"/>
      <c r="E45" s="5" t="s">
        <v>76</v>
      </c>
      <c r="F45" s="5">
        <v>615249900</v>
      </c>
      <c r="G45" s="5" t="s">
        <v>74</v>
      </c>
      <c r="H45" s="5" t="s">
        <v>103</v>
      </c>
      <c r="I45" s="5" t="s">
        <v>131</v>
      </c>
      <c r="J45" s="5" t="s">
        <v>15</v>
      </c>
      <c r="K45" s="37">
        <v>1739</v>
      </c>
      <c r="L45" s="37">
        <v>323</v>
      </c>
    </row>
    <row r="46" spans="2:12" s="6" customFormat="1" ht="16" thickBot="1">
      <c r="B46" s="29"/>
      <c r="C46" s="8"/>
      <c r="D46" s="16" t="s">
        <v>85</v>
      </c>
      <c r="E46" s="7"/>
      <c r="F46" s="7"/>
      <c r="G46" s="7"/>
      <c r="H46" s="7"/>
      <c r="I46" s="7"/>
      <c r="J46" s="7"/>
      <c r="K46" s="38">
        <f>SUM(K40:K45)</f>
        <v>8948</v>
      </c>
      <c r="L46" s="38">
        <f>SUM(L40:L45)</f>
        <v>1757</v>
      </c>
    </row>
    <row r="47" spans="2:12" ht="16" thickBot="1"/>
    <row r="48" spans="2:12" ht="15" customHeight="1">
      <c r="B48" s="25">
        <v>1</v>
      </c>
      <c r="C48" s="54">
        <v>6</v>
      </c>
      <c r="D48" s="58" t="s">
        <v>58</v>
      </c>
      <c r="E48" s="4" t="s">
        <v>77</v>
      </c>
      <c r="F48" s="4">
        <v>194433200</v>
      </c>
      <c r="G48" s="4" t="s">
        <v>75</v>
      </c>
      <c r="H48" s="4" t="s">
        <v>104</v>
      </c>
      <c r="I48" s="4" t="s">
        <v>132</v>
      </c>
      <c r="J48" s="4" t="s">
        <v>18</v>
      </c>
      <c r="K48" s="36">
        <v>461</v>
      </c>
      <c r="L48" s="36">
        <v>116</v>
      </c>
    </row>
    <row r="49" spans="2:12">
      <c r="B49" s="26">
        <v>2</v>
      </c>
      <c r="C49" s="55"/>
      <c r="D49" s="59"/>
      <c r="E49" s="5" t="s">
        <v>77</v>
      </c>
      <c r="F49" s="5">
        <v>194435100</v>
      </c>
      <c r="G49" s="5" t="s">
        <v>75</v>
      </c>
      <c r="H49" s="5" t="s">
        <v>110</v>
      </c>
      <c r="I49" s="5" t="s">
        <v>133</v>
      </c>
      <c r="J49" s="5" t="s">
        <v>19</v>
      </c>
      <c r="K49" s="37">
        <v>2230</v>
      </c>
      <c r="L49" s="37">
        <v>190</v>
      </c>
    </row>
    <row r="50" spans="2:12">
      <c r="B50" s="26">
        <v>3</v>
      </c>
      <c r="C50" s="55"/>
      <c r="D50" s="59"/>
      <c r="E50" s="5" t="s">
        <v>77</v>
      </c>
      <c r="F50" s="5">
        <v>194465200</v>
      </c>
      <c r="G50" s="5" t="s">
        <v>75</v>
      </c>
      <c r="H50" s="5" t="s">
        <v>105</v>
      </c>
      <c r="I50" s="5" t="s">
        <v>134</v>
      </c>
      <c r="J50" s="5" t="s">
        <v>20</v>
      </c>
      <c r="K50" s="37">
        <v>461</v>
      </c>
      <c r="L50" s="37">
        <v>103</v>
      </c>
    </row>
    <row r="51" spans="2:12">
      <c r="B51" s="26">
        <v>4</v>
      </c>
      <c r="C51" s="55"/>
      <c r="D51" s="59"/>
      <c r="E51" s="5" t="s">
        <v>77</v>
      </c>
      <c r="F51" s="5">
        <v>194437300</v>
      </c>
      <c r="G51" s="5" t="s">
        <v>75</v>
      </c>
      <c r="H51" s="5" t="s">
        <v>111</v>
      </c>
      <c r="I51" s="5" t="s">
        <v>135</v>
      </c>
      <c r="J51" s="5" t="s">
        <v>21</v>
      </c>
      <c r="K51" s="37">
        <v>1482</v>
      </c>
      <c r="L51" s="37">
        <v>227</v>
      </c>
    </row>
    <row r="52" spans="2:12">
      <c r="B52" s="26">
        <v>5</v>
      </c>
      <c r="C52" s="55"/>
      <c r="D52" s="59"/>
      <c r="E52" s="5" t="s">
        <v>77</v>
      </c>
      <c r="F52" s="5">
        <v>194441100</v>
      </c>
      <c r="G52" s="5" t="s">
        <v>75</v>
      </c>
      <c r="H52" s="5" t="s">
        <v>106</v>
      </c>
      <c r="I52" s="5" t="s">
        <v>17</v>
      </c>
      <c r="J52" s="5" t="s">
        <v>22</v>
      </c>
      <c r="K52" s="37">
        <v>1608</v>
      </c>
      <c r="L52" s="37">
        <v>244</v>
      </c>
    </row>
    <row r="53" spans="2:12">
      <c r="B53" s="26">
        <v>6</v>
      </c>
      <c r="C53" s="55"/>
      <c r="D53" s="59"/>
      <c r="E53" s="5" t="s">
        <v>77</v>
      </c>
      <c r="F53" s="5">
        <v>194453100</v>
      </c>
      <c r="G53" s="5" t="s">
        <v>75</v>
      </c>
      <c r="H53" s="5" t="s">
        <v>107</v>
      </c>
      <c r="I53" s="5" t="s">
        <v>136</v>
      </c>
      <c r="J53" s="5" t="s">
        <v>23</v>
      </c>
      <c r="K53" s="37">
        <v>2026</v>
      </c>
      <c r="L53" s="37">
        <v>332</v>
      </c>
    </row>
    <row r="54" spans="2:12">
      <c r="B54" s="26">
        <v>7</v>
      </c>
      <c r="C54" s="55"/>
      <c r="D54" s="60"/>
      <c r="E54" s="5" t="s">
        <v>77</v>
      </c>
      <c r="F54" s="5">
        <v>194471100</v>
      </c>
      <c r="G54" s="5" t="s">
        <v>75</v>
      </c>
      <c r="H54" s="5" t="s">
        <v>112</v>
      </c>
      <c r="I54" s="5" t="s">
        <v>137</v>
      </c>
      <c r="J54" s="5" t="s">
        <v>24</v>
      </c>
      <c r="K54" s="37">
        <v>1062</v>
      </c>
      <c r="L54" s="37">
        <v>185</v>
      </c>
    </row>
    <row r="55" spans="2:12">
      <c r="B55" s="26">
        <v>8</v>
      </c>
      <c r="C55" s="55"/>
      <c r="D55" s="60"/>
      <c r="E55" s="5" t="s">
        <v>77</v>
      </c>
      <c r="F55" s="5">
        <v>194473100</v>
      </c>
      <c r="G55" s="5" t="s">
        <v>75</v>
      </c>
      <c r="H55" s="5" t="s">
        <v>108</v>
      </c>
      <c r="I55" s="5" t="s">
        <v>138</v>
      </c>
      <c r="J55" s="5" t="s">
        <v>25</v>
      </c>
      <c r="K55" s="37">
        <v>1373</v>
      </c>
      <c r="L55" s="37">
        <v>197</v>
      </c>
    </row>
    <row r="56" spans="2:12">
      <c r="B56" s="26">
        <v>9</v>
      </c>
      <c r="C56" s="55"/>
      <c r="D56" s="61"/>
      <c r="E56" s="5" t="s">
        <v>77</v>
      </c>
      <c r="F56" s="5">
        <v>194477100</v>
      </c>
      <c r="G56" s="5" t="s">
        <v>75</v>
      </c>
      <c r="H56" s="5" t="s">
        <v>109</v>
      </c>
      <c r="I56" s="5" t="s">
        <v>109</v>
      </c>
      <c r="J56" s="5" t="s">
        <v>26</v>
      </c>
      <c r="K56" s="37">
        <v>1303</v>
      </c>
      <c r="L56" s="37">
        <v>202</v>
      </c>
    </row>
    <row r="57" spans="2:12" s="6" customFormat="1" ht="16" thickBot="1">
      <c r="B57" s="29"/>
      <c r="C57" s="8"/>
      <c r="D57" s="16" t="s">
        <v>85</v>
      </c>
      <c r="E57" s="7"/>
      <c r="F57" s="7"/>
      <c r="G57" s="7"/>
      <c r="H57" s="7"/>
      <c r="I57" s="7"/>
      <c r="J57" s="7"/>
      <c r="K57" s="38">
        <f>SUM(K48:K56)</f>
        <v>12006</v>
      </c>
      <c r="L57" s="38">
        <f>SUM(L48:L56)</f>
        <v>1796</v>
      </c>
    </row>
    <row r="58" spans="2:12" ht="16" thickBot="1"/>
    <row r="59" spans="2:12" ht="15" customHeight="1" thickBot="1">
      <c r="B59" s="25">
        <v>1</v>
      </c>
      <c r="C59" s="56">
        <v>7</v>
      </c>
      <c r="D59" s="58" t="s">
        <v>83</v>
      </c>
      <c r="E59" s="4" t="s">
        <v>78</v>
      </c>
      <c r="F59" s="4">
        <v>314034100</v>
      </c>
      <c r="G59" s="4" t="s">
        <v>78</v>
      </c>
      <c r="H59" s="4" t="s">
        <v>113</v>
      </c>
      <c r="I59" s="4" t="s">
        <v>139</v>
      </c>
      <c r="J59" s="4" t="s">
        <v>30</v>
      </c>
      <c r="K59" s="36">
        <v>1365</v>
      </c>
      <c r="L59" s="36">
        <v>341</v>
      </c>
    </row>
    <row r="60" spans="2:12">
      <c r="B60" s="26">
        <v>2</v>
      </c>
      <c r="C60" s="57"/>
      <c r="D60" s="59"/>
      <c r="E60" s="5" t="s">
        <v>78</v>
      </c>
      <c r="F60" s="5">
        <v>314051300</v>
      </c>
      <c r="G60" s="4" t="s">
        <v>78</v>
      </c>
      <c r="H60" s="5" t="s">
        <v>114</v>
      </c>
      <c r="I60" s="5" t="s">
        <v>140</v>
      </c>
      <c r="J60" s="5" t="s">
        <v>31</v>
      </c>
      <c r="K60" s="37">
        <v>510</v>
      </c>
      <c r="L60" s="37">
        <v>128</v>
      </c>
    </row>
    <row r="61" spans="2:12">
      <c r="B61" s="26">
        <v>3</v>
      </c>
      <c r="C61" s="57"/>
      <c r="D61" s="59"/>
      <c r="E61" s="5" t="s">
        <v>78</v>
      </c>
      <c r="F61" s="5">
        <v>313630500</v>
      </c>
      <c r="G61" s="5" t="s">
        <v>84</v>
      </c>
      <c r="H61" s="5" t="s">
        <v>27</v>
      </c>
      <c r="I61" s="5" t="s">
        <v>141</v>
      </c>
      <c r="J61" s="5" t="s">
        <v>32</v>
      </c>
      <c r="K61" s="37">
        <v>914</v>
      </c>
      <c r="L61" s="37">
        <v>229</v>
      </c>
    </row>
    <row r="62" spans="2:12">
      <c r="B62" s="26">
        <v>4</v>
      </c>
      <c r="C62" s="57"/>
      <c r="D62" s="59"/>
      <c r="E62" s="5" t="s">
        <v>78</v>
      </c>
      <c r="F62" s="5" t="s">
        <v>28</v>
      </c>
      <c r="G62" s="5" t="s">
        <v>84</v>
      </c>
      <c r="H62" s="5" t="s">
        <v>115</v>
      </c>
      <c r="I62" s="5" t="s">
        <v>142</v>
      </c>
      <c r="J62" s="5" t="s">
        <v>33</v>
      </c>
      <c r="K62" s="37">
        <v>867</v>
      </c>
      <c r="L62" s="37">
        <v>217</v>
      </c>
    </row>
    <row r="63" spans="2:12" ht="16" thickBot="1">
      <c r="B63" s="24">
        <v>5</v>
      </c>
      <c r="C63" s="57"/>
      <c r="D63" s="60"/>
      <c r="E63" s="1" t="s">
        <v>78</v>
      </c>
      <c r="F63" s="1" t="s">
        <v>29</v>
      </c>
      <c r="G63" s="1" t="s">
        <v>78</v>
      </c>
      <c r="H63" s="1" t="s">
        <v>78</v>
      </c>
      <c r="I63" s="1" t="s">
        <v>143</v>
      </c>
      <c r="J63" s="1" t="s">
        <v>60</v>
      </c>
      <c r="K63" s="40">
        <v>3766</v>
      </c>
      <c r="L63" s="40">
        <v>942</v>
      </c>
    </row>
    <row r="64" spans="2:12" s="6" customFormat="1" ht="16" thickBot="1">
      <c r="B64" s="32"/>
      <c r="C64" s="19"/>
      <c r="D64" s="16" t="s">
        <v>85</v>
      </c>
      <c r="E64" s="18"/>
      <c r="F64" s="18"/>
      <c r="G64" s="18"/>
      <c r="H64" s="18"/>
      <c r="I64" s="18"/>
      <c r="J64" s="18"/>
      <c r="K64" s="41">
        <f>SUM(K59:K63)</f>
        <v>7422</v>
      </c>
      <c r="L64" s="41">
        <f>SUM(L59:L63)</f>
        <v>1857</v>
      </c>
    </row>
    <row r="65" spans="2:12" ht="16" thickBot="1"/>
    <row r="66" spans="2:12" ht="16" thickBot="1">
      <c r="B66" s="20">
        <f>B63+B56+B45+B37+B28+B21+B14</f>
        <v>44</v>
      </c>
      <c r="C66" s="10"/>
      <c r="D66" s="9"/>
      <c r="E66" s="9"/>
      <c r="F66" s="9"/>
      <c r="G66" s="9"/>
      <c r="H66" s="9"/>
      <c r="I66" s="9"/>
      <c r="J66" s="21" t="s">
        <v>85</v>
      </c>
      <c r="K66" s="17">
        <f>K15+K22+K38+K46+K57+K64+K29</f>
        <v>63737</v>
      </c>
      <c r="L66" s="17">
        <f>L15+L22+L38+L46+L57+L64+L29</f>
        <v>11910</v>
      </c>
    </row>
  </sheetData>
  <mergeCells count="26">
    <mergeCell ref="F3:H3"/>
    <mergeCell ref="D8:D14"/>
    <mergeCell ref="D17:D21"/>
    <mergeCell ref="C31:C37"/>
    <mergeCell ref="C40:C45"/>
    <mergeCell ref="C24:C28"/>
    <mergeCell ref="D24:D28"/>
    <mergeCell ref="C48:C56"/>
    <mergeCell ref="C59:C63"/>
    <mergeCell ref="D5:D6"/>
    <mergeCell ref="D31:D37"/>
    <mergeCell ref="D40:D45"/>
    <mergeCell ref="D48:D56"/>
    <mergeCell ref="D59:D63"/>
    <mergeCell ref="C8:C14"/>
    <mergeCell ref="C17:C21"/>
    <mergeCell ref="J5:J6"/>
    <mergeCell ref="K5:K6"/>
    <mergeCell ref="L5:L6"/>
    <mergeCell ref="I5:I6"/>
    <mergeCell ref="B5:B6"/>
    <mergeCell ref="E5:E6"/>
    <mergeCell ref="F5:F6"/>
    <mergeCell ref="G5:G6"/>
    <mergeCell ref="H5:H6"/>
    <mergeCell ref="C5:C6"/>
  </mergeCells>
  <conditionalFormatting sqref="F5:F6">
    <cfRule type="duplicateValues" dxfId="0" priority="5"/>
  </conditionalFormatting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Daniyar Shingissov</dc:creator>
  <cp:lastModifiedBy>umays</cp:lastModifiedBy>
  <cp:lastPrinted>2026-01-20T12:22:39Z</cp:lastPrinted>
  <dcterms:created xsi:type="dcterms:W3CDTF">2025-11-12T05:34:51Z</dcterms:created>
  <dcterms:modified xsi:type="dcterms:W3CDTF">2026-02-13T14:02:02Z</dcterms:modified>
</cp:coreProperties>
</file>