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D7FFCE39-B5BE-4562-8685-F2578FC6E31A}" xr6:coauthVersionLast="47" xr6:coauthVersionMax="47" xr10:uidLastSave="{00000000-0000-0000-0000-000000000000}"/>
  <bookViews>
    <workbookView xWindow="-120" yWindow="-120" windowWidth="29040" windowHeight="15720" tabRatio="950" firstSheet="11" activeTab="12" xr2:uid="{00000000-000D-0000-FFFF-FFFF00000000}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ран" sheetId="55" r:id="rId17"/>
    <sheet name="Испания" sheetId="16" r:id="rId18"/>
    <sheet name="Исландия" sheetId="17" r:id="rId19"/>
    <sheet name="Италия" sheetId="18" r:id="rId20"/>
    <sheet name="Канада" sheetId="19" r:id="rId21"/>
    <sheet name="Китай" sheetId="20" r:id="rId22"/>
    <sheet name="Колумбия" sheetId="21" r:id="rId23"/>
    <sheet name="Латвия" sheetId="22" r:id="rId24"/>
    <sheet name="Литва" sheetId="23" r:id="rId25"/>
    <sheet name="Мавритания" sheetId="24" r:id="rId26"/>
    <sheet name="Марокко" sheetId="25" r:id="rId27"/>
    <sheet name="Мальдивы" sheetId="26" r:id="rId28"/>
    <sheet name="Монголия" sheetId="27" r:id="rId29"/>
    <sheet name="Молдова" sheetId="28" r:id="rId30"/>
    <sheet name="Нидерланды" sheetId="29" r:id="rId31"/>
    <sheet name="Новая Зеландия" sheetId="30" r:id="rId32"/>
    <sheet name="Норвегия" sheetId="31" r:id="rId33"/>
    <sheet name="Парагвай" sheetId="32" r:id="rId34"/>
    <sheet name="Польша" sheetId="35" r:id="rId35"/>
    <sheet name="Португалия" sheetId="36" r:id="rId36"/>
    <sheet name="Сербия" sheetId="37" r:id="rId37"/>
    <sheet name="Словакия" sheetId="38" r:id="rId38"/>
    <sheet name="США" sheetId="39" r:id="rId39"/>
    <sheet name="Турция" sheetId="40" r:id="rId40"/>
    <sheet name="Узбекистан" sheetId="41" r:id="rId41"/>
    <sheet name="Украина" sheetId="42" r:id="rId42"/>
    <sheet name="Уругвай" sheetId="43" r:id="rId43"/>
    <sheet name="Фарерские острова" sheetId="44" r:id="rId44"/>
    <sheet name="Финляндия" sheetId="45" r:id="rId45"/>
    <sheet name="Франция" sheetId="46" r:id="rId46"/>
    <sheet name="Чехия" sheetId="47" r:id="rId47"/>
    <sheet name="Чили" sheetId="48" r:id="rId48"/>
    <sheet name="Швейцария" sheetId="33" r:id="rId49"/>
    <sheet name="Швеция" sheetId="34" r:id="rId50"/>
    <sheet name="Шри-Ланка" sheetId="49" r:id="rId51"/>
    <sheet name="Эквадор" sheetId="50" r:id="rId52"/>
    <sheet name="Эстония" sheetId="51" r:id="rId53"/>
    <sheet name="Япония" sheetId="52" r:id="rId54"/>
  </sheets>
  <definedNames>
    <definedName name="_xlnm._FilterDatabase" localSheetId="23" hidden="1">Латвия!$A$3:$N$72</definedName>
    <definedName name="_xlnm._FilterDatabase" localSheetId="24" hidden="1">Литва!$A$3:$N$47</definedName>
    <definedName name="_xlnm._FilterDatabase" localSheetId="32" hidden="1">Норвегия!$A$3:$N$104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4" i="1" l="1"/>
  <c r="AO56" i="1"/>
  <c r="AN56" i="1"/>
  <c r="AQ18" i="1"/>
  <c r="AQ56" i="1" l="1"/>
  <c r="D56" i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P56" i="1"/>
  <c r="C56" i="1"/>
</calcChain>
</file>

<file path=xl/sharedStrings.xml><?xml version="1.0" encoding="utf-8"?>
<sst xmlns="http://schemas.openxmlformats.org/spreadsheetml/2006/main" count="17616" uniqueCount="4237">
  <si>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</si>
  <si>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</si>
  <si>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</si>
  <si>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</si>
  <si>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</si>
  <si>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</si>
  <si>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</si>
  <si>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</si>
  <si>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</si>
  <si>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</si>
  <si>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</si>
  <si>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</si>
  <si>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</si>
  <si>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</si>
  <si>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</si>
  <si>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</si>
  <si>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</si>
  <si>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</si>
  <si>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</si>
  <si>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</si>
  <si>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</si>
  <si>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</si>
  <si>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</si>
  <si>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</si>
  <si>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</si>
  <si>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</si>
  <si>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</si>
  <si>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</si>
  <si>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</si>
  <si>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</si>
  <si>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</si>
  <si>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</si>
  <si>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</si>
  <si>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</si>
  <si>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</si>
  <si>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</si>
  <si>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</si>
  <si>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</si>
  <si>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</si>
  <si>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</si>
  <si>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</si>
  <si>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</si>
  <si>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</si>
  <si>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</si>
  <si>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</si>
  <si>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</si>
  <si>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</si>
  <si>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</si>
  <si>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</si>
  <si>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</si>
  <si>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</si>
  <si>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</si>
  <si>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</si>
  <si>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</si>
  <si>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</si>
  <si>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</si>
  <si>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</si>
  <si>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</si>
  <si>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</si>
  <si>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</si>
  <si>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</si>
  <si>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</si>
  <si>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</si>
  <si>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</si>
  <si>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</si>
  <si>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</si>
  <si>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</si>
  <si>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</si>
  <si>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</si>
  <si>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</si>
  <si>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</si>
  <si>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</si>
  <si>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</si>
  <si>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</si>
  <si>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</si>
  <si>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</si>
  <si>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</si>
  <si>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</si>
  <si>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</si>
  <si>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</si>
  <si>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</si>
  <si>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</si>
  <si>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</si>
  <si>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</si>
  <si>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</si>
  <si>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</si>
  <si>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</si>
  <si>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</si>
  <si>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</si>
  <si>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</si>
  <si>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</si>
  <si>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</si>
  <si>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</si>
  <si>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</si>
  <si>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</si>
  <si>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</si>
  <si>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</si>
  <si>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</si>
  <si>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</si>
  <si>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</si>
  <si>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</si>
  <si>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</si>
  <si>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</si>
  <si>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</si>
  <si>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</si>
  <si>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</si>
  <si>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</si>
  <si>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</si>
  <si>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</si>
  <si>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</si>
  <si>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</si>
  <si>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</si>
  <si>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</si>
  <si>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</si>
  <si>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</si>
  <si>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</si>
  <si>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</si>
  <si>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</si>
  <si>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</si>
  <si>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</si>
  <si>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</si>
  <si>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</si>
  <si>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</si>
  <si>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</si>
  <si>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</si>
  <si>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</si>
  <si>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</si>
  <si>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</si>
  <si>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</si>
  <si>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</si>
  <si>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</si>
  <si>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</si>
  <si>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</si>
  <si>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</si>
  <si>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</si>
  <si>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</si>
  <si>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</si>
  <si>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</si>
  <si>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</si>
  <si>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</si>
  <si>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</si>
  <si>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</si>
  <si>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</si>
  <si>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</si>
  <si>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</si>
  <si>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</si>
  <si>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</si>
  <si>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</si>
  <si>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</si>
  <si>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</si>
  <si>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</si>
  <si>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</si>
  <si>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</si>
  <si>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</si>
  <si>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</si>
  <si>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</si>
  <si>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</si>
  <si>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</si>
  <si>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</si>
  <si>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</si>
  <si>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</si>
  <si>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</si>
  <si>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</si>
  <si>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</si>
  <si>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</si>
  <si>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</si>
  <si>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</si>
  <si>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</si>
  <si>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</si>
  <si>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</si>
  <si>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</si>
  <si>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</si>
  <si>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</si>
  <si>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</si>
  <si>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</si>
  <si>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</si>
  <si>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</si>
  <si>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</si>
  <si>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</si>
  <si>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</si>
  <si>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</si>
  <si>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</si>
  <si>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</si>
  <si>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</si>
  <si>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</si>
  <si>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</si>
  <si>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</si>
  <si>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</si>
  <si>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</si>
  <si>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</si>
  <si>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</si>
  <si>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</si>
  <si>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</si>
  <si>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</si>
  <si>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</si>
  <si>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</si>
  <si>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</si>
  <si>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</si>
  <si>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</si>
  <si>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</si>
  <si>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</si>
  <si>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</si>
  <si>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</si>
  <si>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</si>
  <si>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</si>
  <si>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</si>
  <si>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</si>
  <si>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</si>
  <si>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</si>
  <si>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</si>
  <si>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</si>
  <si>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</si>
  <si>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</si>
  <si>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</si>
  <si>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</si>
  <si>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</si>
  <si>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</si>
  <si>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</si>
  <si>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</si>
  <si>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</si>
  <si>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</si>
  <si>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</si>
  <si>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</si>
  <si>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</si>
  <si>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</si>
  <si>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</si>
  <si>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</si>
  <si>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</si>
  <si>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</si>
  <si>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</si>
  <si>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</si>
  <si>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</si>
  <si>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</si>
  <si>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</si>
  <si>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</si>
  <si>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</si>
  <si>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</si>
  <si>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</si>
  <si>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</si>
  <si>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</si>
  <si>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</si>
  <si>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</si>
  <si>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</si>
  <si>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</si>
  <si>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</si>
  <si>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</si>
  <si>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</si>
  <si>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</si>
  <si>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</si>
  <si>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</si>
  <si>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</si>
  <si>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</si>
  <si>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</si>
  <si>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</si>
  <si>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</si>
  <si>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</si>
  <si>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</si>
  <si>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</si>
  <si>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</si>
  <si>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</si>
  <si>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</si>
  <si>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</si>
  <si>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</si>
  <si>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</si>
  <si>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</si>
  <si>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</si>
  <si>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</si>
  <si>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</si>
  <si>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</si>
  <si>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</si>
  <si>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</si>
  <si>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</si>
  <si>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</si>
  <si>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</si>
  <si>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</si>
  <si>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</si>
  <si>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</si>
  <si>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</si>
  <si>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</si>
  <si>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</si>
  <si>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</si>
  <si>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</si>
  <si>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</si>
  <si>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</si>
  <si>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</si>
  <si>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</si>
  <si>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</si>
  <si>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</si>
  <si>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</si>
  <si>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</si>
  <si>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</si>
  <si>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</si>
  <si>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</si>
  <si>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</si>
  <si>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</si>
  <si>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</si>
  <si>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</si>
  <si>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</si>
  <si>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</si>
  <si>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</si>
  <si>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</si>
  <si>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</si>
  <si>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</si>
  <si>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</si>
  <si>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</si>
  <si>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</si>
  <si>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</si>
  <si>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</si>
  <si>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</si>
  <si>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</si>
  <si>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</si>
  <si>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</si>
  <si>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</si>
  <si>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</si>
  <si>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</si>
  <si>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</si>
  <si>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</si>
  <si>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</si>
  <si>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</si>
  <si>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</si>
  <si>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</si>
  <si>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</si>
  <si>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</si>
  <si>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</si>
  <si>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</si>
  <si>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</si>
  <si>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</si>
  <si>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</si>
  <si>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</si>
  <si>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</si>
  <si>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</si>
  <si>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</si>
  <si>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</si>
  <si>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</si>
  <si>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</si>
  <si>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</si>
  <si>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</si>
  <si>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</si>
  <si>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</si>
  <si>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</si>
  <si>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</si>
  <si>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</si>
  <si>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</si>
  <si>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</si>
  <si>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</si>
  <si>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</si>
  <si>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</si>
  <si>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</si>
  <si>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</si>
  <si>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</si>
  <si>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</si>
  <si>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</si>
  <si>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</si>
  <si>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</si>
  <si>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</si>
  <si>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</si>
  <si>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</si>
  <si>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</si>
  <si>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</si>
  <si>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</si>
  <si>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</si>
  <si>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</si>
  <si>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</si>
  <si>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</si>
  <si>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</si>
  <si>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</si>
  <si>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</si>
  <si>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</si>
  <si>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</si>
  <si>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</si>
  <si>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</si>
  <si>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</si>
  <si>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</si>
  <si>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</si>
  <si>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</si>
  <si>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</si>
  <si>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</si>
  <si>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</si>
  <si>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</si>
  <si>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</si>
  <si>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</si>
  <si>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</si>
  <si>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</si>
  <si>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</si>
  <si>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</si>
  <si>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</si>
  <si>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</si>
  <si>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</si>
  <si>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</si>
  <si>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</si>
  <si>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</si>
  <si>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</si>
  <si>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</si>
  <si>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</si>
  <si>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</si>
  <si>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</si>
  <si>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</si>
  <si>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</si>
  <si>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</si>
  <si>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</si>
  <si>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</si>
  <si>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</si>
  <si>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</si>
  <si>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</si>
  <si>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</si>
  <si>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</si>
  <si>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</si>
  <si>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</si>
  <si>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</si>
  <si>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</si>
  <si>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</si>
  <si>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</si>
  <si>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</si>
  <si>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</si>
  <si>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</si>
  <si>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</si>
  <si>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</si>
  <si>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</si>
  <si>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</si>
  <si>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</si>
  <si>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</si>
  <si>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</si>
  <si>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</si>
  <si>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</si>
  <si>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</si>
  <si>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</si>
  <si>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</si>
  <si>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</si>
  <si>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</si>
  <si>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</si>
  <si>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</si>
  <si>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</si>
  <si>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</si>
  <si>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</si>
  <si>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</si>
  <si>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</si>
  <si>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</si>
  <si>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</si>
  <si>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</si>
  <si>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</si>
  <si>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</si>
  <si>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</si>
  <si>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</si>
  <si>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</si>
  <si>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</si>
  <si>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</si>
  <si>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</si>
  <si>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</si>
  <si>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</si>
  <si>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</si>
  <si>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</si>
  <si>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</si>
  <si>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</si>
  <si>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</si>
  <si>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</si>
  <si>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</si>
  <si>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</si>
  <si>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</si>
  <si>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</si>
  <si>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</si>
  <si>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</si>
  <si>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</si>
  <si>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</si>
  <si>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</si>
  <si>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</si>
  <si>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</si>
  <si>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</si>
  <si>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</si>
  <si>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</si>
  <si>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</si>
  <si>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</si>
  <si>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</si>
  <si>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</si>
  <si>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</si>
  <si>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</si>
  <si>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</si>
  <si>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</si>
  <si>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</si>
  <si>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</si>
  <si>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</si>
  <si>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</si>
  <si>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</si>
  <si>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</si>
  <si>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</si>
  <si>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</si>
  <si>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</si>
  <si>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</si>
  <si>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</si>
  <si>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</si>
  <si>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</si>
  <si>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</si>
  <si>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</si>
  <si>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</si>
  <si>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</si>
  <si>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</si>
  <si>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</si>
  <si>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</si>
  <si>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</si>
  <si>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</si>
  <si>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</si>
  <si>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</si>
  <si>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</si>
  <si>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</si>
  <si>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</si>
  <si>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</si>
  <si>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</si>
  <si>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</si>
  <si>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</si>
  <si>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</si>
  <si>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</si>
  <si>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</si>
  <si>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</si>
  <si>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</si>
  <si>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</si>
  <si>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</si>
  <si>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</si>
  <si>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</si>
  <si>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</si>
  <si>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</si>
  <si>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</si>
  <si>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</si>
  <si>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</si>
  <si>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</si>
  <si>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</si>
  <si>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</si>
  <si>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</si>
  <si>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</si>
  <si>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</si>
  <si>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</si>
  <si>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</si>
  <si>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</si>
  <si>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</si>
  <si>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</si>
  <si>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</si>
  <si>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</si>
  <si>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</si>
  <si>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</si>
  <si>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</si>
  <si>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</si>
  <si>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</si>
  <si>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</si>
  <si>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</si>
  <si>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</si>
  <si>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</si>
  <si>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</si>
  <si>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</si>
  <si>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</si>
  <si>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</si>
  <si>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</si>
  <si>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</si>
  <si>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</si>
  <si>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</si>
  <si>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</si>
  <si>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</si>
  <si>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</si>
  <si>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</si>
  <si>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</si>
  <si>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</si>
  <si>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</si>
  <si>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</si>
  <si>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</si>
  <si>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</si>
  <si>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</si>
  <si>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</si>
  <si>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</si>
  <si>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</si>
  <si>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</si>
  <si>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</si>
  <si>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</si>
  <si>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</si>
  <si>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</si>
  <si>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</si>
  <si>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</si>
  <si>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</si>
  <si>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</si>
  <si>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</si>
  <si>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</si>
  <si>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</si>
  <si>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</si>
  <si>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</si>
  <si>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</si>
  <si>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</si>
  <si>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</si>
  <si>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</si>
  <si>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</si>
  <si>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</si>
  <si>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</si>
  <si>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</si>
  <si>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</si>
  <si>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</si>
  <si>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</si>
  <si>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</si>
  <si>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</si>
  <si>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</si>
  <si>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</si>
  <si>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</si>
  <si>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</si>
  <si>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</si>
  <si>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</si>
  <si>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</si>
  <si>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</si>
  <si>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</si>
  <si>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</si>
  <si>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</si>
  <si>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</si>
  <si>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</si>
  <si>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</si>
  <si>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</si>
  <si>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</si>
  <si>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</si>
  <si>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</si>
  <si>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</si>
  <si>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</si>
  <si>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</si>
  <si>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</si>
  <si>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</si>
  <si>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</si>
  <si>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</si>
  <si>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</si>
  <si>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</si>
  <si>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</si>
  <si>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</si>
  <si>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</si>
  <si>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</si>
  <si>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</si>
  <si>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</si>
  <si>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</si>
  <si>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</si>
  <si>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</si>
  <si>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</si>
  <si>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</si>
  <si>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</si>
  <si>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</si>
  <si>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</si>
  <si>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</si>
  <si>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</si>
  <si>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</si>
  <si>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</si>
  <si>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</si>
  <si>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</si>
  <si>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</si>
  <si>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</si>
  <si>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</si>
  <si>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</si>
  <si>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</si>
  <si>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</si>
  <si>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</si>
  <si>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</si>
  <si>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</si>
  <si>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</si>
  <si>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</si>
  <si>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</si>
  <si>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</si>
  <si>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</si>
  <si>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</si>
  <si>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</si>
  <si>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</si>
  <si>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</si>
  <si>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</si>
  <si>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</si>
  <si>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</si>
  <si>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</si>
  <si>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</si>
  <si>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</si>
  <si>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</si>
  <si>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</si>
  <si>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</si>
  <si>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</si>
  <si>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</si>
  <si>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</si>
  <si>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</si>
  <si>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</si>
  <si>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</si>
  <si>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</si>
  <si>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</si>
  <si>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</si>
  <si>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</si>
  <si>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</si>
  <si>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</si>
  <si>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</si>
  <si>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</si>
  <si>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</si>
  <si>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</si>
  <si>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</si>
  <si>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</si>
  <si>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</si>
  <si>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</si>
  <si>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</si>
  <si>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</si>
  <si>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</si>
  <si>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</si>
  <si>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</si>
  <si>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</si>
  <si>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</si>
  <si>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</si>
  <si>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</si>
  <si>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</si>
  <si>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</si>
  <si>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</si>
  <si>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</si>
  <si>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</si>
  <si>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</si>
  <si>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</si>
  <si>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</si>
  <si>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</si>
  <si>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</si>
  <si>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</si>
  <si>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</si>
  <si>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</si>
  <si>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</si>
  <si>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</si>
  <si>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</si>
  <si>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</si>
  <si>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</si>
  <si>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</si>
  <si>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</si>
  <si>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</si>
  <si>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</si>
  <si>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</si>
  <si>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</si>
  <si>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</si>
  <si>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</si>
  <si>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</si>
  <si>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</si>
  <si>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</si>
  <si>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</si>
  <si>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</si>
  <si>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</si>
  <si>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</si>
  <si>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</si>
  <si>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</si>
  <si>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</si>
  <si>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</si>
  <si>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</si>
  <si>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</si>
  <si>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</si>
  <si>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</si>
  <si>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</si>
  <si>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</si>
  <si>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</si>
  <si>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</si>
  <si>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</si>
  <si>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</si>
  <si>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</si>
  <si>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</si>
  <si>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</si>
  <si>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</si>
  <si>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</si>
  <si>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</si>
  <si>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</si>
  <si>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</si>
  <si>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</si>
  <si>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</si>
  <si>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</si>
  <si>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</si>
  <si>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</si>
  <si>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</si>
  <si>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</si>
  <si>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</si>
  <si>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</si>
  <si>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</si>
  <si>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</si>
  <si>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</si>
  <si>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</si>
  <si>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</si>
  <si>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</si>
  <si>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</si>
  <si>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</si>
  <si>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</si>
  <si>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</si>
  <si>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</si>
  <si>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</si>
  <si>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</si>
  <si>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</si>
  <si>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</si>
  <si>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</si>
  <si>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</si>
  <si>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</si>
  <si>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</si>
  <si>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</si>
  <si>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</si>
  <si>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</si>
  <si>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</si>
  <si>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</si>
  <si>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</si>
  <si>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</si>
  <si>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</si>
  <si>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</si>
  <si>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</si>
  <si>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</si>
  <si>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</si>
  <si>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</si>
  <si>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</si>
  <si>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</si>
  <si>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</si>
  <si>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</si>
  <si>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</si>
  <si>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</si>
  <si>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</si>
  <si>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</si>
  <si>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</si>
  <si>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</si>
  <si>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</si>
  <si>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</si>
  <si>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</si>
  <si>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</si>
  <si>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</si>
  <si>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</si>
  <si>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</si>
  <si>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</si>
  <si>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</si>
  <si>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</si>
  <si>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</si>
  <si>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</si>
  <si>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</si>
  <si>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</si>
  <si>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</si>
  <si>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</si>
  <si>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</si>
  <si>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</si>
  <si>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</si>
  <si>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</si>
  <si>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</si>
  <si>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</si>
  <si>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</si>
  <si>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</si>
  <si>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</si>
  <si>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</si>
  <si>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</si>
  <si>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</si>
  <si>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</si>
  <si>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</si>
  <si>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</si>
  <si>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</si>
  <si>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</si>
  <si>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</si>
  <si>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</si>
  <si>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</si>
  <si>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</si>
  <si>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</si>
  <si>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</si>
  <si>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</si>
  <si>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</si>
  <si>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</si>
  <si>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</si>
  <si>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</si>
  <si>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</si>
  <si>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</si>
  <si>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</si>
  <si>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</si>
  <si>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</si>
  <si>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</si>
  <si>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</si>
  <si>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</si>
  <si>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</si>
  <si>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</si>
  <si>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</si>
  <si>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</si>
  <si>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</si>
  <si>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</si>
  <si>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</si>
  <si>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</si>
  <si>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</si>
  <si>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</si>
  <si>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</si>
  <si>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</si>
  <si>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</si>
  <si>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</si>
  <si>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</si>
  <si>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</si>
  <si>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</si>
  <si>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</si>
  <si>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</si>
  <si>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</si>
  <si>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</si>
  <si>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</si>
  <si>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</si>
  <si>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</si>
  <si>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</si>
  <si>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</si>
  <si>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</si>
  <si>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</si>
  <si>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</si>
  <si>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</si>
  <si>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</si>
  <si>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</si>
  <si>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</si>
  <si>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</si>
  <si>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</si>
  <si>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</si>
  <si>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</si>
  <si>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</si>
  <si>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</si>
  <si>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</si>
  <si>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</si>
  <si>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</si>
  <si>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</si>
  <si>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</si>
  <si>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</si>
  <si>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</si>
  <si>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</si>
  <si>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</si>
  <si>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</si>
  <si>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</si>
  <si>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</si>
  <si>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</si>
  <si>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</si>
  <si>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</si>
  <si>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</si>
  <si>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</si>
  <si>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</si>
  <si>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</si>
  <si>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</si>
  <si>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</si>
  <si>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</si>
  <si>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</si>
  <si>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</si>
  <si>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</si>
  <si>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</si>
  <si>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</si>
  <si>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</si>
  <si>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</si>
  <si>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</si>
  <si>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</si>
  <si>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</si>
  <si>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</si>
  <si>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</si>
  <si>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</si>
  <si>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</si>
  <si>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</si>
  <si>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</si>
  <si>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</si>
  <si>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</si>
  <si>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</si>
  <si>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</si>
  <si>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</si>
  <si>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</si>
  <si>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</si>
  <si>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</si>
  <si>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</si>
  <si>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</si>
  <si>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</si>
  <si>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</si>
  <si>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</si>
  <si>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</si>
  <si>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</si>
  <si>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</si>
  <si>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</si>
  <si>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</si>
  <si>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</si>
  <si>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</si>
  <si>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</si>
  <si>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</si>
  <si>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</si>
  <si>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</si>
  <si>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</si>
  <si>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</si>
  <si>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</si>
  <si>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</si>
  <si>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</si>
  <si>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</si>
  <si>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</si>
  <si>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</si>
  <si>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</si>
  <si>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</si>
  <si>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</si>
  <si>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</si>
  <si>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</si>
  <si>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</si>
  <si>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</si>
  <si>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</si>
  <si>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</si>
  <si>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</si>
  <si>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</si>
  <si>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</si>
  <si>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</si>
  <si>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</si>
  <si>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</si>
  <si>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</si>
  <si>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</si>
  <si>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</si>
  <si>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</si>
  <si>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</si>
  <si>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</si>
  <si>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</si>
  <si>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</si>
  <si>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</si>
  <si>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</si>
  <si>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</si>
  <si>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</si>
  <si>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</si>
  <si>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</si>
  <si>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</si>
  <si>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</si>
  <si>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</si>
  <si>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</si>
  <si>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</si>
  <si>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</si>
  <si>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</si>
  <si>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</si>
  <si>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</si>
  <si>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</si>
  <si>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</si>
  <si>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</si>
  <si>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</si>
  <si>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</si>
  <si>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</si>
  <si>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</si>
  <si>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</si>
  <si>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</si>
  <si>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</si>
  <si>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</si>
  <si>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</si>
  <si>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</si>
  <si>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</si>
  <si>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</si>
  <si>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</si>
  <si>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</si>
  <si>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</si>
  <si>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</si>
  <si>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</si>
  <si>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</si>
  <si>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</si>
  <si>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</si>
  <si>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</si>
  <si>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</si>
  <si>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</si>
  <si>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</si>
  <si>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</si>
  <si>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</si>
  <si>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</si>
  <si>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</si>
  <si>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</si>
  <si>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</si>
  <si>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</si>
  <si>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</si>
  <si>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</si>
  <si>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</si>
  <si>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</si>
  <si>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</si>
  <si>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</si>
  <si>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</si>
  <si>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</si>
  <si>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</si>
  <si>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</si>
  <si>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</si>
  <si>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</si>
  <si>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</si>
  <si>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</si>
  <si>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</si>
  <si>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</si>
  <si>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</si>
  <si>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</si>
  <si>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</si>
  <si>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</si>
  <si>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</si>
  <si>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</si>
  <si>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</si>
  <si>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</si>
  <si>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</si>
  <si>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</si>
  <si>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</si>
  <si>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</si>
  <si>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</si>
  <si>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</si>
  <si>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</si>
  <si>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</si>
  <si>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</si>
  <si>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</si>
  <si>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</si>
  <si>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</si>
  <si>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</si>
  <si>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</si>
  <si>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</si>
  <si>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</si>
  <si>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</si>
  <si>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</si>
  <si>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</si>
  <si>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</si>
  <si>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</si>
  <si>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</si>
  <si>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</si>
  <si>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</si>
  <si>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</si>
  <si>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</si>
  <si>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</si>
  <si>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</si>
  <si>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</si>
  <si>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</si>
  <si>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</si>
  <si>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</si>
  <si>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</si>
  <si>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</si>
  <si>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</si>
  <si>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</si>
  <si>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</si>
  <si>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</si>
  <si>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</si>
  <si>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</si>
  <si>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</si>
  <si>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</si>
  <si>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</si>
  <si>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</si>
  <si>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</si>
  <si>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</si>
  <si>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</si>
  <si>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</si>
  <si>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</si>
  <si>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</si>
  <si>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</si>
  <si>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</si>
  <si>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</si>
  <si>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</si>
  <si>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</si>
  <si>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</si>
  <si>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</si>
  <si>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</si>
  <si>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</si>
  <si>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</si>
  <si>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</si>
  <si>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</si>
  <si>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</si>
  <si>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</si>
  <si>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</si>
  <si>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</si>
  <si>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</si>
  <si>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</si>
  <si>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</si>
  <si>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</si>
  <si>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</si>
  <si>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</si>
  <si>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</si>
  <si>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</si>
  <si>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</si>
  <si>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</si>
  <si>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</si>
  <si>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</si>
  <si>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</si>
  <si>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</si>
  <si>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</si>
  <si>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</si>
  <si>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</si>
  <si>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</si>
  <si>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</si>
  <si>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</si>
  <si>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</si>
  <si>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</si>
  <si>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</si>
  <si>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</si>
  <si>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</si>
  <si>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</si>
  <si>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</si>
  <si>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</si>
  <si>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</si>
  <si>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</si>
  <si>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</si>
  <si>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</si>
  <si>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</si>
  <si>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</si>
  <si>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</si>
  <si>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</si>
  <si>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</si>
  <si>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</si>
  <si>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</si>
  <si>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</si>
  <si>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</si>
  <si>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</si>
  <si>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</si>
  <si>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</si>
  <si>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</si>
  <si>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</si>
  <si>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</si>
  <si>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</si>
  <si>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</si>
  <si>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</si>
  <si>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</si>
  <si>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</si>
  <si>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</si>
  <si>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</si>
  <si>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</si>
  <si>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</si>
  <si>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</si>
  <si>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</si>
  <si>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</si>
  <si>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</si>
  <si>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</si>
  <si>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</si>
  <si>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</si>
  <si>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</si>
  <si>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</si>
  <si>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</si>
  <si>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</si>
  <si>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</si>
  <si>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</si>
  <si>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</si>
  <si>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</si>
  <si>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</si>
  <si>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</si>
  <si>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</si>
  <si>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</si>
  <si>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</si>
  <si>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</si>
  <si>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</si>
  <si>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</si>
  <si>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</si>
  <si>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</si>
  <si>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</si>
  <si>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</si>
  <si>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</si>
  <si>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</si>
  <si>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</si>
  <si>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</si>
  <si>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</si>
  <si>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</si>
  <si>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</si>
  <si>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</si>
  <si>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</si>
  <si>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</si>
  <si>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</si>
  <si>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</si>
  <si>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</si>
  <si>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</si>
  <si>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</si>
  <si>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</si>
  <si>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</si>
  <si>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</si>
  <si>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</si>
  <si>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</si>
  <si>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</si>
  <si>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</si>
  <si>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</si>
  <si>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</si>
  <si>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</si>
  <si>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</si>
  <si>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</si>
  <si>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</si>
  <si>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</si>
  <si>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</si>
  <si>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</si>
  <si>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</si>
  <si>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</si>
  <si>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</si>
  <si>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</si>
  <si>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</si>
  <si>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</si>
  <si>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</si>
  <si>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</si>
  <si>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</si>
  <si>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</si>
  <si>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</si>
  <si>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</si>
  <si>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</si>
  <si>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</si>
  <si>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</si>
  <si>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</si>
  <si>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</si>
  <si>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</si>
  <si>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</si>
  <si>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</si>
  <si>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</si>
  <si>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</si>
  <si>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</si>
  <si>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</si>
  <si>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</si>
  <si>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</si>
  <si>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</si>
  <si>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</si>
  <si>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</si>
  <si>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</si>
  <si>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</si>
  <si>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</si>
  <si>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</si>
  <si>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</si>
  <si>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</si>
  <si>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</si>
  <si>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</si>
  <si>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</si>
  <si>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</si>
  <si>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</si>
  <si>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</si>
  <si>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</si>
  <si>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</si>
  <si>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</si>
  <si>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</si>
  <si>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</si>
  <si>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</si>
  <si>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</si>
  <si>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</si>
  <si>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</si>
  <si>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</si>
  <si>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</si>
  <si>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</si>
  <si>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</si>
  <si>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</si>
  <si>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</si>
  <si>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</si>
  <si>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</si>
  <si>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</si>
  <si>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</si>
  <si>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</si>
  <si>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</si>
  <si>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</si>
  <si>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</si>
  <si>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</si>
  <si>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</si>
  <si>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</si>
  <si>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</si>
  <si>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</si>
  <si>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</si>
  <si>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</si>
  <si>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</si>
  <si>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</si>
  <si>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</si>
  <si>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</si>
  <si>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</si>
  <si>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</si>
  <si>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</si>
  <si>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</si>
  <si>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</si>
  <si>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</si>
  <si>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</si>
  <si>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</si>
  <si>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</si>
  <si>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</si>
  <si>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</si>
  <si>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</si>
  <si>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</si>
  <si>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</si>
  <si>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</si>
  <si>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</si>
  <si>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</si>
  <si>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</si>
  <si>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</si>
  <si>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</si>
  <si>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</si>
  <si>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</si>
  <si>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</si>
  <si>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</si>
  <si>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</si>
  <si>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</si>
  <si>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</si>
  <si>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</si>
  <si>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</si>
  <si>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</si>
  <si>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</si>
  <si>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</si>
  <si>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</si>
  <si>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</si>
  <si>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</si>
  <si>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</si>
  <si>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</si>
  <si>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</si>
  <si>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</si>
  <si>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</si>
  <si>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</si>
  <si>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</si>
  <si>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</si>
  <si>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</si>
  <si>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</si>
  <si>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</si>
  <si>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</si>
  <si>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</si>
  <si>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</si>
  <si>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</si>
  <si>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</si>
  <si>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</si>
  <si>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</si>
  <si>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</si>
  <si>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</si>
  <si>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</si>
  <si>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</si>
  <si>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</si>
  <si>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</si>
  <si>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</si>
  <si>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</si>
  <si>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</si>
  <si>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</si>
  <si>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</si>
  <si>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</si>
  <si>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</si>
  <si>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</si>
  <si>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</si>
  <si>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</si>
  <si>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</si>
  <si>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</si>
  <si>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</si>
  <si>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</si>
  <si>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</si>
  <si>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</si>
  <si>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</si>
  <si>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</si>
  <si>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</si>
  <si>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</si>
  <si>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</si>
  <si>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</si>
  <si>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</si>
  <si>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</si>
  <si>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</si>
  <si>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</si>
  <si>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</si>
  <si>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</si>
  <si>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</si>
  <si>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</si>
  <si>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</si>
  <si>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</si>
  <si>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</si>
  <si>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</si>
  <si>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</si>
  <si>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</si>
  <si>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</si>
  <si>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</si>
  <si>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</si>
  <si>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</si>
  <si>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</si>
  <si>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</si>
  <si>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</si>
  <si>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</si>
  <si>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</si>
  <si>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</si>
  <si>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</si>
  <si>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</si>
  <si>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</si>
  <si>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</si>
  <si>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</si>
  <si>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</si>
  <si>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</si>
  <si>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</si>
  <si>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</si>
  <si>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</si>
  <si>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</si>
  <si>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</si>
  <si>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</si>
  <si>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</si>
  <si>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</si>
  <si>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</si>
  <si>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</si>
  <si>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</si>
  <si>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</si>
  <si>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</si>
  <si>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</si>
  <si>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</si>
  <si>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</si>
  <si>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</si>
  <si>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</si>
  <si>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</si>
  <si>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</si>
  <si>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</si>
  <si>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</si>
  <si>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</si>
  <si>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</si>
  <si>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</si>
  <si>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</si>
  <si>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</si>
  <si>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</si>
  <si>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</si>
  <si>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</si>
  <si>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</si>
  <si>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</si>
  <si>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</si>
  <si>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</si>
  <si>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</si>
  <si>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</si>
  <si>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</si>
  <si>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</si>
  <si>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</si>
  <si>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</si>
  <si>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</si>
  <si>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</si>
  <si>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</si>
  <si>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</si>
  <si>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</si>
  <si>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</si>
  <si>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</si>
  <si>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</si>
  <si>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</si>
  <si>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</si>
  <si>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</si>
  <si>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</si>
  <si>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</si>
  <si>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</si>
  <si>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</si>
  <si>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</si>
  <si>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</si>
  <si>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</si>
  <si>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</si>
  <si>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</si>
  <si>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</si>
  <si>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</si>
  <si>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</si>
  <si>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</si>
  <si>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</si>
  <si>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</si>
  <si>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</si>
  <si>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</si>
  <si>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</si>
  <si>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</si>
  <si>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</si>
  <si>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</si>
  <si>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</si>
  <si>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</si>
  <si>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</si>
  <si>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</si>
  <si>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</si>
  <si>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</si>
  <si>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</si>
  <si>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</si>
  <si>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</si>
  <si>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</si>
  <si>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</si>
  <si>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</si>
  <si>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</si>
  <si>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</si>
  <si>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</si>
  <si>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</si>
  <si>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</si>
  <si>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</si>
  <si>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</si>
  <si>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</si>
  <si>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</si>
  <si>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</si>
  <si>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</si>
  <si>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</si>
  <si>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</si>
  <si>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</si>
  <si>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</si>
  <si>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</si>
  <si>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</si>
  <si>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</si>
  <si>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</si>
  <si>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</si>
  <si>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</si>
  <si>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</si>
  <si>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</si>
  <si>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</si>
  <si>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</si>
  <si>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</si>
  <si>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</si>
  <si>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</si>
  <si>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</si>
  <si>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</si>
  <si>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</si>
  <si>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</si>
  <si>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</si>
  <si>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</si>
  <si>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</si>
  <si>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</si>
  <si>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</si>
  <si>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</si>
  <si>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</si>
  <si>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</si>
  <si>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</si>
  <si>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</si>
  <si>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</si>
  <si>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</si>
  <si>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</si>
  <si>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</si>
  <si>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</si>
  <si>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</si>
  <si>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</si>
  <si>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</si>
  <si>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</si>
  <si>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</si>
  <si>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</si>
  <si>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</si>
  <si>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</si>
  <si>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</si>
  <si>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</si>
  <si>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</si>
  <si>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</si>
  <si>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</si>
  <si>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</si>
  <si>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</si>
  <si>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</si>
  <si>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</si>
  <si>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</si>
  <si>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</si>
  <si>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</si>
  <si>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</si>
  <si>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</si>
  <si>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</si>
  <si>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</si>
  <si>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</si>
  <si>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</si>
  <si>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</si>
  <si>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</si>
  <si>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</si>
  <si>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</si>
  <si>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</si>
  <si>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</si>
  <si>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</si>
  <si>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</si>
  <si>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</si>
  <si>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</si>
  <si>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</si>
  <si>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</si>
  <si>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</si>
  <si>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</si>
  <si>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</si>
  <si>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</si>
  <si>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</si>
  <si>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</si>
  <si>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</si>
  <si>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</si>
  <si>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</si>
  <si>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</si>
  <si>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</si>
  <si>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</si>
  <si>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</si>
  <si>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</si>
  <si>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</si>
  <si>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</si>
  <si>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</si>
  <si>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</si>
  <si>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</si>
  <si>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</si>
  <si>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</si>
  <si>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</si>
  <si>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</si>
  <si>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</si>
  <si>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</si>
  <si>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</si>
  <si>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</si>
  <si>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</si>
  <si>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</si>
  <si>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</si>
  <si>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</si>
  <si>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</si>
  <si>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</si>
  <si>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</si>
  <si>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</si>
  <si>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</si>
  <si>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</si>
  <si>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</si>
  <si>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</si>
  <si>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</si>
  <si>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</si>
  <si>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</si>
  <si>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</si>
  <si>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</si>
  <si>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</si>
  <si>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</si>
  <si>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</si>
  <si>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</si>
  <si>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</si>
  <si>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</si>
  <si>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</si>
  <si>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</si>
  <si>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</si>
  <si>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</si>
  <si>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</si>
  <si>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</si>
  <si>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</si>
  <si>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</si>
  <si>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</si>
  <si>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</si>
  <si>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</si>
  <si>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</si>
  <si>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</si>
  <si>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</si>
  <si>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</si>
  <si>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</si>
  <si>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</si>
  <si>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</si>
  <si>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</si>
  <si>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</si>
  <si>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</si>
  <si>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</si>
  <si>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</si>
  <si>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</si>
  <si>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</si>
  <si>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</si>
  <si>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</si>
  <si>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</si>
  <si>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</si>
  <si>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</si>
  <si>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</si>
  <si>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</si>
  <si>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</si>
  <si>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</si>
  <si>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</si>
  <si>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</si>
  <si>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</si>
  <si>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</si>
  <si>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</si>
  <si>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</si>
  <si>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</si>
  <si>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</si>
  <si>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</si>
  <si>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</si>
  <si>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</si>
  <si>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</si>
  <si>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</si>
  <si>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</si>
  <si>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</si>
  <si>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</si>
  <si>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</si>
  <si>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</si>
  <si>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</si>
  <si>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</si>
  <si>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</si>
  <si>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</si>
  <si>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</si>
  <si>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</si>
  <si>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</si>
  <si>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</si>
  <si>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</si>
  <si>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</si>
  <si>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</si>
  <si>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</si>
  <si>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</si>
  <si>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</si>
  <si>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</si>
  <si>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</si>
  <si>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</si>
  <si>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</si>
  <si>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</si>
  <si>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</si>
  <si>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</si>
  <si>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</si>
  <si>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</si>
  <si>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</si>
  <si>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</si>
  <si>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</si>
  <si>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</si>
  <si>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</si>
  <si>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</si>
  <si>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</si>
  <si>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</si>
  <si>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</si>
  <si>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</si>
  <si>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</si>
  <si>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</si>
  <si>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</si>
  <si>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</si>
  <si>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</si>
  <si>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</si>
  <si>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</si>
  <si>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</si>
  <si>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</si>
  <si>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</si>
  <si>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</si>
  <si>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</si>
  <si>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</si>
  <si>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</si>
  <si>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</si>
  <si>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</si>
  <si>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</si>
  <si>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</si>
  <si>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</si>
  <si>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</si>
  <si>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</si>
  <si>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</si>
  <si>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</si>
  <si>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</si>
  <si>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</si>
  <si>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</si>
  <si>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</si>
  <si>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</si>
  <si>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</si>
  <si>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</si>
  <si>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</si>
  <si>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</si>
  <si>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</si>
  <si>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</si>
  <si>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</si>
  <si>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</si>
  <si>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</si>
  <si>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</si>
  <si>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</si>
  <si>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</si>
  <si>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</si>
  <si>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</si>
  <si>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</si>
  <si>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</si>
  <si>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</si>
  <si>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</si>
  <si>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</si>
  <si>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</si>
  <si>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</si>
  <si>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</si>
  <si>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</si>
  <si>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</si>
  <si>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</si>
  <si>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</si>
  <si>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</si>
  <si>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</si>
  <si>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</si>
  <si>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</si>
  <si>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</si>
  <si>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</si>
  <si>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</si>
  <si>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</si>
  <si>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</si>
  <si>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</si>
  <si>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</si>
  <si>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</si>
  <si>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</si>
  <si>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</si>
  <si>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</si>
  <si>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</si>
  <si>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</si>
  <si>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</si>
  <si>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</si>
  <si>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</si>
  <si>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</si>
  <si>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</si>
  <si>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</si>
  <si>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</si>
  <si>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</si>
  <si>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</si>
  <si>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</si>
  <si>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</si>
  <si>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</si>
  <si>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</si>
  <si>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</si>
  <si>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</si>
  <si>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</si>
  <si>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</si>
  <si>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</si>
  <si>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</si>
  <si>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</si>
  <si>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</si>
  <si>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</si>
  <si>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</si>
  <si>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</si>
  <si>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</si>
  <si>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</si>
  <si>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</si>
  <si>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</si>
  <si>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</si>
  <si>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</si>
  <si>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</si>
  <si>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</si>
  <si>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</si>
  <si>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</si>
  <si>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</si>
  <si>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</si>
  <si>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</si>
  <si>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</si>
  <si>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</si>
  <si>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</si>
  <si>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</si>
  <si>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</si>
  <si>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</si>
  <si>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</si>
  <si>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</si>
  <si>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</si>
  <si>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</si>
  <si>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</si>
  <si>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</si>
  <si>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</si>
  <si>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</si>
  <si>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</si>
  <si>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</si>
  <si>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</si>
  <si>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</si>
  <si>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</si>
  <si>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</si>
  <si>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</si>
  <si>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</si>
  <si>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</si>
  <si>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</si>
  <si>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</si>
  <si>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</si>
  <si>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</si>
  <si>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</si>
  <si>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</si>
  <si>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</si>
  <si>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</si>
  <si>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</si>
  <si>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</si>
  <si>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</si>
  <si>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</si>
  <si>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</si>
  <si>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</si>
  <si>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</si>
  <si>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</si>
  <si>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</si>
  <si>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</si>
  <si>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</si>
  <si>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</si>
  <si>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</si>
  <si>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</si>
  <si>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</si>
  <si>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</si>
  <si>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</si>
  <si>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</si>
  <si>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</si>
  <si>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</si>
  <si>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</si>
  <si>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</si>
  <si>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</si>
  <si>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</si>
  <si>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</si>
  <si>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</si>
  <si>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</si>
  <si>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</si>
  <si>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</si>
  <si>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</si>
  <si>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</si>
  <si>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</si>
  <si>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</si>
  <si>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</si>
  <si>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</si>
  <si>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</si>
  <si>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</si>
  <si>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</si>
  <si>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</si>
  <si>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</si>
  <si>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</si>
  <si>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</si>
  <si>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</si>
  <si>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</si>
  <si>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</si>
  <si>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</si>
  <si>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</si>
  <si>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</si>
  <si>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</si>
  <si>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</si>
  <si>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</si>
  <si>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</si>
  <si>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</si>
  <si>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</si>
  <si>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</si>
  <si>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</si>
  <si>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</si>
  <si>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</si>
  <si>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</si>
  <si>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</si>
  <si>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</si>
  <si>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</si>
  <si>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</si>
  <si>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</si>
  <si>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</si>
  <si>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</si>
  <si>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</si>
  <si>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</si>
  <si>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</si>
  <si>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</si>
  <si>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</si>
  <si>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</si>
  <si>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</si>
  <si>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</si>
  <si>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</si>
  <si>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</si>
  <si>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</si>
  <si>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</si>
  <si>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</si>
  <si>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</si>
  <si>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</si>
  <si>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</si>
  <si>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</si>
  <si>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</si>
  <si>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</si>
  <si>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</si>
  <si>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</si>
  <si>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</si>
  <si>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</si>
  <si>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</si>
  <si>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</si>
  <si>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</si>
  <si>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</si>
  <si>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</si>
  <si>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</si>
  <si>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</si>
  <si>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</si>
  <si>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</si>
  <si>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</si>
  <si>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</si>
  <si>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</si>
  <si>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</si>
  <si>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</si>
  <si>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</si>
  <si>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</si>
  <si>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</si>
  <si>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</si>
  <si>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</si>
  <si>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</si>
  <si>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</si>
  <si>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</si>
  <si>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</si>
  <si>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</si>
  <si>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</si>
  <si>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</si>
  <si>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</si>
  <si>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</si>
  <si>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</si>
  <si>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</si>
  <si>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</si>
  <si>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</si>
  <si>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</si>
  <si>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</si>
  <si>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</si>
  <si>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</si>
  <si>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</si>
  <si>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</si>
  <si>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</si>
  <si>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</si>
  <si>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</si>
  <si>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</si>
  <si>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</si>
  <si>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</si>
  <si>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</si>
  <si>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</si>
  <si>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</si>
  <si>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</si>
  <si>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</si>
  <si>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</si>
  <si>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</si>
  <si>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</si>
  <si>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</si>
  <si>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</si>
  <si>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</si>
  <si>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</si>
  <si>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</si>
  <si>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</si>
  <si>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</si>
  <si>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</si>
  <si>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</si>
  <si>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</si>
  <si>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</si>
  <si>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</si>
  <si>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</si>
  <si>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</si>
  <si>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</si>
  <si>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</si>
  <si>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</si>
  <si>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</si>
  <si>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</si>
  <si>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</si>
  <si>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</si>
  <si>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</si>
  <si>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</si>
  <si>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</si>
  <si>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</si>
  <si>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</si>
  <si>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</si>
  <si>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</si>
  <si>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</si>
  <si>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</si>
  <si>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</si>
  <si>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</si>
  <si>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</si>
  <si>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</si>
  <si>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</si>
  <si>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</si>
  <si>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</si>
  <si>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</si>
  <si>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</si>
  <si>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</si>
  <si>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</si>
  <si>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</si>
  <si>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</si>
  <si>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</si>
  <si>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</si>
  <si>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</si>
  <si>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</si>
  <si>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</si>
  <si>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</si>
  <si>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</si>
  <si>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</si>
  <si>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</si>
  <si>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</si>
  <si>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</si>
  <si>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</si>
  <si>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</si>
  <si>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</si>
  <si>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</si>
  <si>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</si>
  <si>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</si>
  <si>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</si>
  <si>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</si>
  <si>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</si>
  <si>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</si>
  <si>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</si>
  <si>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</si>
  <si>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</si>
  <si>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</si>
  <si>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</si>
  <si>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</si>
  <si>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</si>
  <si>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</si>
  <si>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</si>
  <si>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</si>
  <si>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</si>
  <si>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</si>
  <si>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</si>
  <si>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</si>
  <si>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</si>
  <si>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</si>
  <si>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</si>
  <si>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</si>
  <si>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</si>
  <si>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</si>
  <si>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</si>
  <si>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</si>
  <si>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</si>
  <si>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</si>
  <si>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</si>
  <si>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</si>
  <si>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</si>
  <si>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</si>
  <si>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</si>
  <si>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</si>
  <si>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</si>
  <si>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</si>
  <si>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</si>
  <si>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</si>
  <si>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</si>
  <si>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</si>
  <si>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</si>
  <si>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</si>
  <si>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</si>
  <si>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</si>
  <si>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</si>
  <si>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</si>
  <si>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</si>
  <si>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</si>
  <si>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</si>
  <si>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</si>
  <si>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</si>
  <si>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</si>
  <si>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</si>
  <si>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</si>
  <si>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</si>
  <si>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</si>
  <si>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</si>
  <si>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</si>
  <si>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</si>
  <si>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</si>
  <si>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</si>
  <si>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</si>
  <si>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</si>
  <si>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</si>
  <si>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</si>
  <si>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</si>
  <si>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</si>
  <si>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</si>
  <si>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</si>
  <si>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</si>
  <si>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</si>
  <si>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</si>
  <si>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</si>
  <si>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</si>
  <si>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</si>
  <si>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</si>
  <si>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</si>
  <si>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</si>
  <si>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</si>
  <si>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</si>
  <si>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</si>
  <si>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</si>
  <si>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</si>
  <si>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</si>
  <si>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</si>
  <si>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</si>
  <si>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</si>
  <si>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</si>
  <si>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</si>
  <si>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</si>
  <si>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</si>
  <si>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</si>
  <si>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</si>
  <si>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</si>
  <si>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</si>
  <si>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</si>
  <si>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</si>
  <si>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</si>
  <si>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</si>
  <si>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</si>
  <si>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</si>
  <si>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</si>
  <si>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</si>
  <si>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</si>
  <si>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</si>
  <si>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</si>
  <si>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</si>
  <si>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</si>
  <si>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</si>
  <si>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</si>
  <si>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</si>
  <si>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</si>
  <si>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</si>
  <si>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</si>
  <si>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</si>
  <si>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</si>
  <si>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</si>
  <si>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</si>
  <si>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</si>
  <si>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</si>
  <si>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</si>
  <si>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</si>
  <si>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</si>
  <si>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</si>
  <si>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</si>
  <si>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</si>
  <si>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</si>
  <si>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</si>
  <si>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</si>
  <si>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</si>
  <si>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</si>
  <si>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</si>
  <si>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</si>
  <si>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</si>
  <si>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</si>
  <si>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</si>
  <si>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</si>
  <si>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</si>
  <si>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</si>
  <si>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</si>
  <si>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</si>
  <si>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</si>
  <si>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</si>
  <si>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</si>
  <si>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</si>
  <si>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</si>
  <si>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</si>
  <si>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</si>
  <si>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</si>
  <si>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</si>
  <si>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</si>
  <si>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</si>
  <si>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</si>
  <si>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</si>
  <si>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</si>
  <si>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</si>
  <si>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</si>
  <si>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</si>
  <si>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</si>
  <si>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</si>
  <si>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</si>
  <si>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</si>
  <si>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</si>
  <si>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</si>
  <si>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</si>
  <si>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</si>
  <si>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</si>
  <si>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</si>
  <si>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</si>
  <si>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</si>
  <si>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</si>
  <si>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</si>
  <si>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</si>
  <si>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</si>
  <si>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</si>
  <si>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</si>
  <si>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</si>
  <si>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</si>
  <si>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</si>
  <si>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</si>
  <si>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</si>
  <si>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</si>
  <si>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</si>
  <si>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</si>
  <si>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</si>
  <si>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</si>
  <si>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</si>
  <si>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</si>
  <si>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</si>
  <si>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</si>
  <si>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</si>
  <si>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</si>
  <si>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</si>
  <si>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</si>
  <si>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</si>
  <si>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</si>
  <si>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</si>
  <si>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</si>
  <si>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</si>
  <si>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</si>
  <si>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</si>
  <si>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</si>
  <si>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</si>
  <si>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</si>
  <si>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</si>
  <si>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</si>
  <si>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</si>
  <si>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</si>
  <si>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</si>
  <si>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</si>
  <si>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</si>
  <si>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</si>
  <si>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</si>
  <si>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</si>
  <si>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</si>
  <si>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</si>
  <si>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</si>
  <si>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</si>
  <si>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</si>
  <si>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</si>
  <si>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</si>
  <si>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</si>
  <si>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</si>
  <si>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</si>
  <si>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</si>
  <si>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</si>
  <si>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</si>
  <si>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</si>
  <si>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</si>
  <si>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</si>
  <si>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</si>
  <si>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</si>
  <si>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</si>
  <si>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</si>
  <si>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</si>
  <si>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</si>
  <si>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</si>
  <si>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</si>
  <si>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</si>
  <si>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</si>
  <si>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</si>
  <si>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</si>
  <si>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</si>
  <si>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</si>
  <si>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</si>
  <si>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</si>
  <si>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</si>
  <si>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</si>
  <si>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</si>
  <si>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</si>
  <si>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</si>
  <si>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</si>
  <si>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</si>
  <si>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</si>
  <si>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</si>
  <si>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</si>
  <si>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</si>
  <si>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</si>
  <si>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</si>
  <si>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</si>
  <si>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</si>
  <si>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</si>
  <si>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</si>
  <si>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</si>
  <si>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</si>
  <si>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</si>
  <si>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</si>
  <si>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</si>
  <si>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</si>
  <si>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</si>
  <si>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</si>
  <si>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</si>
  <si>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</si>
  <si>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</si>
  <si>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</si>
  <si>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</si>
  <si>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</si>
  <si>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</si>
  <si>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</si>
  <si>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</si>
  <si>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</si>
  <si>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</si>
  <si>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</si>
  <si>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</si>
  <si>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</si>
  <si>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</si>
  <si>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</si>
  <si>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</si>
  <si>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</si>
  <si>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</si>
  <si>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</si>
  <si>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</si>
  <si>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</si>
  <si>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</si>
  <si>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</si>
  <si>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</si>
  <si>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</si>
  <si>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</si>
  <si>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</si>
  <si>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</si>
  <si>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</si>
  <si>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</si>
  <si>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</si>
  <si>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</si>
  <si>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</si>
  <si>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</si>
  <si>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</si>
  <si>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</si>
  <si>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</si>
  <si>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</si>
  <si>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</si>
  <si>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</si>
  <si>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</si>
  <si>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</si>
  <si>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</si>
  <si>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</si>
  <si>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</si>
  <si>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</si>
  <si>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</si>
  <si>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</si>
  <si>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</si>
  <si>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</si>
  <si>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</si>
  <si>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</si>
  <si>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</si>
  <si>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</si>
  <si>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</si>
  <si>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</si>
  <si>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</si>
  <si>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</si>
  <si>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</si>
  <si>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</si>
  <si>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</si>
  <si>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</si>
  <si>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</si>
  <si>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</si>
  <si>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</si>
  <si>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</si>
  <si>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</si>
  <si>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</si>
  <si>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</si>
  <si>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</si>
  <si>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</si>
  <si>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</si>
  <si>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</si>
  <si>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</si>
  <si>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</si>
  <si>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</si>
  <si>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</si>
  <si>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</si>
  <si>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</si>
  <si>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</si>
  <si>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</si>
  <si>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</si>
  <si>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</si>
  <si>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</si>
  <si>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</si>
  <si>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</si>
  <si>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</si>
  <si>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</si>
  <si>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</si>
  <si>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</si>
  <si>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</si>
  <si>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</si>
  <si>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</si>
  <si>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</si>
  <si>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</si>
  <si>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</si>
  <si>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</si>
  <si>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</si>
  <si>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</si>
  <si>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</si>
  <si>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</si>
  <si>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</si>
  <si>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</si>
  <si>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</si>
  <si>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</si>
  <si>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</si>
  <si>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</si>
  <si>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</si>
  <si>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</si>
  <si>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</si>
  <si>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</si>
  <si>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</si>
  <si>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</si>
  <si>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</si>
  <si>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</si>
  <si>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</si>
  <si>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</si>
  <si>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</si>
  <si>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</si>
  <si>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</si>
  <si>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</si>
  <si>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</si>
  <si>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</si>
  <si>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</si>
  <si>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</si>
  <si>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</si>
  <si>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</si>
  <si>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</si>
  <si>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</si>
  <si>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</si>
  <si>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</si>
  <si>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</si>
  <si>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</si>
  <si>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</si>
  <si>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</si>
  <si>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</si>
  <si>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</si>
  <si>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</si>
  <si>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</si>
  <si>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</si>
  <si>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</si>
  <si>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</si>
  <si>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</si>
  <si>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</si>
  <si>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</si>
  <si>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</si>
  <si>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</si>
  <si>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</si>
  <si>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</si>
  <si>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</si>
  <si>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</si>
  <si>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</si>
  <si>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</si>
  <si>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</si>
  <si>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</si>
  <si>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</si>
  <si>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</si>
  <si>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</si>
  <si>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</si>
  <si>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</si>
  <si>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</si>
  <si>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</si>
  <si>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</si>
  <si>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</si>
  <si>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</si>
  <si>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</si>
  <si>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</si>
  <si>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</si>
  <si>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</si>
  <si>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</si>
  <si>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</si>
  <si>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</si>
  <si>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</si>
  <si>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</si>
  <si>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</si>
  <si>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</si>
  <si>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</si>
  <si>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</si>
  <si>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</si>
  <si>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</si>
  <si>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</si>
  <si>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</si>
  <si>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</si>
  <si>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</si>
  <si>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</si>
  <si>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</si>
  <si>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</si>
  <si>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</si>
  <si>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</si>
  <si>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</si>
  <si>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</si>
  <si>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</si>
  <si>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</si>
  <si>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</si>
  <si>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</si>
  <si>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</si>
  <si>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</si>
  <si>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</si>
  <si>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</si>
  <si>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</si>
  <si>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</si>
  <si>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</si>
  <si>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</si>
  <si>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</si>
  <si>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</si>
  <si>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</si>
  <si>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</si>
  <si>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</si>
  <si>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</si>
  <si>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</si>
  <si>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</si>
  <si>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</si>
  <si>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</si>
  <si>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</si>
  <si>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</si>
  <si>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</si>
  <si>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</si>
  <si>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</si>
  <si>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</si>
  <si>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</si>
  <si>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</si>
  <si>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</si>
  <si>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</si>
  <si>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</si>
  <si>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</si>
  <si>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</si>
  <si>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</si>
  <si>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</si>
  <si>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</si>
  <si>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</si>
  <si>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</si>
  <si>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</si>
  <si>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</si>
  <si>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</si>
  <si>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</si>
  <si>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</si>
  <si>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</si>
  <si>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</si>
  <si>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</si>
  <si>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</si>
  <si>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</si>
  <si>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</si>
  <si>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</si>
  <si>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</si>
  <si>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</si>
  <si>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</si>
  <si>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</si>
  <si>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</si>
  <si>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</si>
  <si>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</si>
  <si>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</si>
  <si>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</si>
  <si>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</si>
  <si>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</si>
  <si>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</si>
  <si>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</si>
  <si>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</si>
  <si>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</si>
  <si>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</si>
  <si>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</si>
  <si>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</si>
  <si>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</si>
  <si>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</si>
  <si>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</si>
  <si>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</si>
  <si>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</si>
  <si>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</si>
  <si>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</si>
  <si>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</si>
  <si>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</si>
  <si>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</si>
  <si>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</si>
  <si>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</si>
  <si>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</si>
  <si>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</si>
  <si>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</si>
  <si>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</si>
  <si>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</si>
  <si>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</si>
  <si>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</si>
  <si>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</si>
  <si>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</si>
  <si>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</si>
  <si>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</si>
  <si>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</si>
  <si>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</si>
  <si>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</si>
  <si>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</si>
  <si>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</si>
  <si>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</si>
  <si>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</si>
  <si>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</si>
  <si>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</si>
  <si>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</si>
  <si>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</si>
  <si>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</si>
  <si>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</si>
  <si>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</si>
  <si>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</si>
  <si>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</si>
  <si>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</si>
  <si>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</si>
  <si>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</si>
  <si>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</si>
  <si>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</si>
  <si>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</si>
  <si>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</si>
  <si>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</si>
  <si>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</si>
  <si>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</si>
  <si>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</si>
  <si>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</si>
  <si>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</si>
  <si>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</si>
  <si>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</si>
  <si>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</si>
  <si>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</si>
  <si>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</si>
  <si>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</si>
  <si>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</si>
  <si>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</si>
  <si>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</si>
  <si>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</si>
  <si>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</si>
  <si>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</si>
  <si>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</si>
  <si>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</si>
  <si>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</si>
  <si>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</si>
  <si>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</si>
  <si>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</si>
  <si>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</si>
  <si>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</si>
  <si>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</si>
  <si>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</si>
  <si>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</si>
  <si>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</si>
  <si>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</si>
  <si>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</si>
  <si>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</si>
  <si>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</si>
  <si>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</si>
  <si>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</si>
  <si>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</si>
  <si>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</si>
  <si>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</si>
  <si>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</si>
  <si>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</si>
  <si>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</si>
  <si>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</si>
  <si>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</si>
  <si>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</si>
  <si>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</si>
  <si>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</si>
  <si>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</si>
  <si>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</si>
  <si>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</si>
  <si>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</si>
  <si>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</si>
  <si>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</si>
  <si>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</si>
  <si>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</si>
  <si>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</si>
  <si>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</si>
  <si>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</si>
  <si>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</si>
  <si>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</si>
  <si>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</si>
  <si>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</si>
  <si>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</si>
  <si>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</si>
  <si>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</si>
  <si>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</si>
  <si>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</si>
  <si>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</si>
  <si>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</si>
  <si>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</si>
  <si>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</si>
  <si>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</si>
  <si>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</si>
  <si>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</si>
  <si>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</si>
  <si>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</si>
  <si>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</si>
  <si>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</si>
  <si>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</si>
  <si>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</si>
  <si>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</si>
  <si>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</si>
  <si>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</si>
  <si>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</si>
  <si>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</si>
  <si>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</si>
  <si>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</si>
  <si>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</si>
  <si>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</si>
  <si>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</si>
  <si>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</si>
  <si>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</si>
  <si>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</si>
  <si>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</si>
  <si>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</si>
  <si>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</si>
  <si>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</si>
  <si>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</si>
  <si>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</si>
  <si>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</si>
  <si>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</si>
  <si>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</si>
  <si>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</si>
  <si>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</si>
  <si>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</si>
  <si>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</si>
  <si>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</si>
  <si>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</si>
  <si>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</si>
  <si>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</si>
  <si>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</si>
  <si>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</si>
  <si>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</si>
  <si>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</si>
  <si>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</si>
  <si>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</si>
  <si>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</si>
  <si>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</si>
  <si>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</si>
  <si>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</si>
  <si>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</si>
  <si>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</si>
  <si>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</si>
  <si>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</si>
  <si>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</si>
  <si>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</si>
  <si>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</si>
  <si>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</si>
  <si>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</si>
  <si>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</si>
  <si>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</si>
  <si>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</si>
  <si>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</si>
  <si>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</si>
  <si>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</si>
  <si>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</si>
  <si>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</si>
  <si>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</si>
  <si>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</si>
  <si>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</si>
  <si>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</si>
  <si>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</si>
  <si>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</si>
  <si>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</si>
  <si>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</si>
  <si>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</si>
  <si>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</si>
  <si>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</si>
  <si>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</si>
  <si>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</si>
  <si>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</si>
  <si>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</si>
  <si>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</si>
  <si>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</si>
  <si>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</si>
  <si>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</si>
  <si>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</si>
  <si>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</si>
  <si>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</si>
  <si>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</si>
  <si>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</si>
  <si>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</si>
  <si>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</si>
  <si>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</si>
  <si>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</si>
  <si>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</si>
  <si>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</si>
  <si>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</si>
  <si>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</si>
  <si>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</si>
  <si>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</si>
  <si>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</si>
  <si>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</si>
  <si>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</si>
  <si>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</si>
  <si>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</si>
  <si>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</si>
  <si>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</si>
  <si>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</si>
  <si>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</si>
  <si>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</si>
  <si>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</si>
  <si>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</si>
  <si>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</si>
  <si>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</si>
  <si>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</si>
  <si>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</si>
  <si>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</si>
  <si>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</si>
  <si>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</si>
  <si>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</si>
  <si>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</si>
  <si>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</si>
  <si>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</si>
  <si>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</si>
  <si>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</si>
  <si>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</si>
  <si>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</si>
  <si>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</si>
  <si>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</si>
  <si>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</si>
  <si>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</si>
  <si>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</si>
  <si>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</si>
  <si>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</si>
  <si>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</si>
  <si>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</si>
  <si>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</si>
  <si>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</si>
  <si>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</si>
  <si>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</si>
  <si>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</si>
  <si>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</si>
  <si>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</si>
  <si>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</si>
  <si>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</si>
  <si>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</si>
  <si>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</si>
  <si>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</si>
  <si>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</si>
  <si>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</si>
  <si>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</si>
  <si>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</si>
  <si>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</si>
  <si>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</si>
  <si>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</si>
  <si>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</si>
  <si>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</si>
  <si>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</si>
  <si>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</si>
  <si>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</si>
  <si>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</si>
  <si>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</si>
  <si>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</si>
  <si>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</si>
  <si>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</si>
  <si>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</si>
  <si>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</si>
  <si>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</si>
  <si>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</si>
  <si>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</si>
  <si>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</si>
  <si>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</si>
  <si>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</si>
  <si>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</si>
  <si>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</si>
  <si>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</si>
  <si>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</si>
  <si>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</si>
  <si>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</si>
  <si>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</si>
  <si>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</si>
  <si>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</si>
  <si>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</si>
  <si>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</si>
  <si>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</si>
  <si>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</si>
  <si>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</si>
  <si>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</si>
  <si>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</si>
  <si>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</si>
  <si>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</si>
  <si>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</si>
  <si>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</si>
  <si>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</si>
  <si>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</si>
  <si>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</si>
  <si>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</si>
  <si>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</si>
  <si>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</si>
  <si>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</si>
  <si>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</si>
  <si>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</si>
  <si>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</si>
  <si>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</si>
  <si>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</si>
  <si>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</si>
  <si>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</si>
  <si>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</si>
  <si>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</si>
  <si>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</si>
  <si>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</si>
  <si>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</si>
  <si>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</si>
  <si>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</si>
  <si>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</si>
  <si>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</si>
  <si>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</si>
  <si>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</si>
  <si>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</si>
  <si>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</si>
  <si>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</si>
  <si>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</si>
  <si>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</si>
  <si>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</si>
  <si>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</si>
  <si>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</si>
  <si>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</si>
  <si>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</si>
  <si>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</si>
  <si>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</si>
  <si>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</si>
  <si>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</si>
  <si>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</si>
  <si>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</si>
  <si>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</si>
  <si>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</si>
  <si>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</si>
  <si>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</si>
  <si>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</si>
  <si>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</si>
  <si>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</si>
  <si>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</si>
  <si>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</si>
  <si>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</si>
  <si>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</si>
  <si>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</si>
  <si>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</si>
  <si>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</si>
  <si>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</si>
  <si>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</si>
  <si>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</si>
  <si>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</si>
  <si>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</si>
  <si>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</si>
  <si>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</si>
  <si>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</si>
  <si>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</si>
  <si>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</si>
  <si>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</si>
  <si>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</si>
  <si>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</si>
  <si>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</si>
  <si>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</si>
  <si>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</si>
  <si>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</si>
  <si>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</si>
  <si>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</si>
  <si>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</si>
  <si>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</si>
  <si>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</si>
  <si>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</si>
  <si>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</si>
  <si>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</si>
  <si>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</si>
  <si>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</si>
  <si>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</si>
  <si>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</si>
  <si>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</si>
  <si>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</si>
  <si>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</si>
  <si>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</si>
  <si>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</si>
  <si>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</si>
  <si>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</si>
  <si>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</si>
  <si>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</si>
  <si>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</si>
  <si>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</si>
  <si>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</si>
  <si>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</si>
  <si>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</si>
  <si>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</si>
  <si>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</si>
  <si>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</si>
  <si>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</si>
  <si>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</si>
  <si>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</si>
  <si>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</si>
  <si>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</si>
  <si>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</si>
  <si>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</si>
  <si>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</si>
  <si>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</si>
  <si>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</si>
  <si>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</si>
  <si>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</si>
  <si>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</si>
  <si>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</si>
  <si>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</si>
  <si>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</si>
  <si>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</si>
  <si>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</si>
  <si>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</si>
  <si>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</si>
  <si>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</si>
  <si>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</si>
  <si>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</si>
  <si>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</si>
  <si>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</si>
  <si>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</si>
  <si>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</si>
  <si>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</si>
  <si>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</si>
  <si>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</si>
  <si>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</si>
  <si>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</si>
  <si>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</si>
  <si>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</si>
  <si>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</si>
  <si>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</si>
  <si>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</si>
  <si>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</si>
  <si>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</si>
  <si>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</si>
  <si>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</si>
  <si>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</si>
  <si>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</si>
  <si>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</si>
  <si>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</si>
  <si>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</si>
  <si>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</si>
  <si>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</si>
  <si>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</si>
  <si>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</si>
  <si>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</si>
  <si>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</si>
  <si>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</si>
  <si>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</si>
  <si>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</si>
  <si>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</si>
  <si>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</si>
  <si>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</si>
  <si>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</si>
  <si>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</si>
  <si>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</si>
  <si>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</si>
  <si>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</si>
  <si>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</si>
  <si>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</si>
  <si>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</si>
  <si>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</si>
  <si>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</si>
  <si>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</si>
  <si>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</si>
  <si>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</si>
  <si>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</si>
  <si>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</si>
  <si>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</si>
  <si>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</si>
  <si>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</si>
  <si>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</si>
  <si>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</si>
  <si>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</si>
  <si>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</si>
  <si>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</si>
  <si>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</si>
  <si>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</si>
  <si>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</si>
  <si>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</si>
  <si>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</si>
  <si>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</si>
  <si>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</si>
  <si>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</si>
  <si>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</si>
  <si>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</si>
  <si>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</si>
  <si>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</si>
  <si>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</si>
  <si>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</si>
  <si>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</si>
  <si>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</si>
  <si>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</si>
  <si>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</si>
  <si>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</si>
  <si>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</si>
  <si>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</si>
  <si>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</si>
  <si>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</si>
  <si>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</si>
  <si>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</si>
  <si>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</si>
  <si>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</si>
  <si>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</si>
  <si>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</si>
  <si>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</si>
  <si>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</si>
  <si>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</si>
  <si>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</si>
  <si>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</si>
  <si>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</si>
  <si>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</si>
  <si>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</si>
  <si>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</si>
  <si>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</si>
  <si>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</si>
  <si>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</si>
  <si>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</si>
  <si>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</si>
  <si>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</si>
  <si>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</si>
  <si>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</si>
  <si>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</si>
  <si>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</si>
  <si>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</si>
  <si>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</si>
  <si>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</si>
  <si>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</si>
  <si>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</si>
  <si>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</si>
  <si>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</si>
  <si>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</si>
  <si>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</si>
  <si>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</si>
  <si>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</si>
  <si>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</si>
  <si>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</si>
  <si>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</si>
  <si>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</si>
  <si>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</si>
  <si>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</si>
  <si>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</si>
  <si>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</si>
  <si>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</si>
  <si>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</si>
  <si>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</si>
  <si>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</si>
  <si>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</si>
  <si>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</si>
  <si>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</si>
  <si>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</si>
  <si>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</si>
  <si>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</si>
  <si>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</si>
  <si>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</si>
  <si>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</si>
  <si>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</si>
  <si>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</si>
  <si>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</si>
  <si>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</si>
  <si>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</si>
  <si>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</si>
  <si>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</si>
  <si>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</si>
  <si>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</si>
  <si>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</si>
  <si>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</si>
  <si>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</si>
  <si>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</si>
  <si>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</si>
  <si>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</si>
  <si>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</si>
  <si>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</si>
  <si>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</si>
  <si>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</si>
  <si>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</si>
  <si>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</si>
  <si>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</si>
  <si>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</si>
  <si>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</si>
  <si>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</si>
  <si>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</si>
  <si>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</si>
  <si>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</si>
  <si>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</si>
  <si>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</si>
  <si>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</si>
  <si>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</si>
  <si>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</si>
  <si>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</si>
  <si>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</si>
  <si>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</si>
  <si>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</si>
  <si>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</si>
  <si>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</si>
  <si>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</si>
  <si>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</si>
  <si>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</si>
  <si>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</si>
  <si>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</si>
  <si>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</si>
  <si>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</si>
  <si>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</si>
  <si>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</si>
  <si>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</si>
  <si>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</si>
  <si>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</si>
  <si>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</si>
  <si>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</si>
  <si>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</si>
  <si>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</si>
  <si>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</si>
  <si>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</si>
  <si>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</si>
  <si>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</si>
  <si>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</si>
  <si>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</si>
  <si>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</si>
  <si>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</si>
  <si>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</si>
  <si>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</si>
  <si>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</si>
  <si>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</si>
  <si>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</si>
  <si>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</si>
  <si>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</si>
  <si>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</si>
  <si>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</si>
  <si>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</si>
  <si>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</si>
  <si>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</si>
  <si>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</si>
  <si>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</si>
  <si>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</si>
  <si>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</si>
  <si>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</si>
  <si>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</si>
  <si>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</si>
  <si>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</si>
  <si>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</si>
  <si>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</si>
  <si>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</si>
  <si>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</si>
  <si>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</si>
  <si>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</si>
  <si>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</si>
  <si>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</si>
  <si>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</si>
  <si>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</si>
  <si>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</si>
  <si>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</si>
  <si>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</si>
  <si>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</si>
  <si>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</si>
  <si>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</si>
  <si>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</si>
  <si>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</si>
  <si>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</si>
  <si>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</si>
  <si>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</si>
  <si>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</si>
  <si>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</si>
  <si>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</si>
  <si>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</si>
  <si>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</si>
  <si>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</si>
  <si>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</si>
  <si>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</si>
  <si>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</si>
  <si>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</si>
  <si>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</si>
  <si>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</si>
  <si>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</si>
  <si>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</si>
  <si>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</si>
  <si>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</si>
  <si>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</si>
  <si>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</si>
  <si>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</si>
  <si>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</si>
  <si>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</si>
  <si>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</si>
  <si>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</si>
  <si>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</si>
  <si>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</si>
  <si>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</si>
  <si>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</si>
  <si>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</si>
  <si>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</si>
  <si>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</si>
  <si>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</si>
  <si>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</si>
  <si>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</si>
  <si>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</si>
  <si>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</si>
  <si>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</si>
  <si>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</si>
  <si>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</si>
  <si>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</si>
  <si>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</si>
  <si>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</si>
  <si>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</si>
  <si>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</si>
  <si>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</si>
  <si>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</si>
  <si>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</si>
  <si>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</si>
  <si>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</si>
  <si>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</si>
  <si>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</si>
  <si>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</si>
  <si>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</si>
  <si>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</si>
  <si>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</si>
  <si>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</si>
  <si>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</si>
  <si>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</si>
  <si>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</si>
  <si>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</si>
  <si>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</si>
  <si>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</si>
  <si>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</si>
  <si>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</si>
  <si>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</si>
  <si>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</si>
  <si>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</si>
  <si>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</si>
  <si>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</si>
  <si>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</si>
  <si>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</si>
  <si>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</si>
  <si>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</si>
  <si>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</si>
  <si>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</si>
  <si>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</si>
  <si>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</si>
  <si>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</si>
  <si>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</si>
  <si>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</si>
  <si>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</si>
  <si>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</si>
  <si>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</si>
  <si>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</si>
  <si>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</si>
  <si>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</si>
  <si>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</si>
  <si>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</si>
  <si>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</si>
  <si>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</si>
  <si>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</si>
  <si>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</si>
  <si>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</si>
  <si>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</si>
  <si>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</si>
  <si>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</si>
  <si>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</si>
  <si>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</si>
  <si>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</si>
  <si>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</si>
  <si>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</si>
  <si>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</si>
  <si>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</si>
  <si>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</si>
  <si>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</si>
  <si>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</si>
  <si>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</si>
  <si>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</si>
  <si>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</si>
  <si>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</si>
  <si>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</si>
  <si>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</si>
  <si>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</si>
  <si>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</si>
  <si>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</si>
  <si>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</si>
  <si>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</si>
  <si>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</si>
  <si>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</si>
  <si>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</si>
  <si>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</si>
  <si>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</si>
  <si>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</si>
  <si>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</si>
  <si>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</si>
  <si>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</si>
  <si>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</si>
  <si>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</si>
  <si>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</si>
  <si>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</si>
  <si>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</si>
  <si>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</si>
  <si>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</si>
  <si>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</si>
  <si>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</si>
  <si>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</si>
  <si>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</si>
  <si>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</si>
  <si>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</si>
  <si>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</si>
  <si>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</si>
  <si>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</si>
  <si>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</si>
  <si>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</si>
  <si>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</si>
  <si>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</si>
  <si>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</si>
  <si>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</si>
  <si>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</si>
  <si>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</si>
  <si>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</si>
  <si>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</si>
  <si>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</si>
  <si>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</si>
  <si>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</si>
  <si>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</si>
  <si>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</si>
  <si>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</si>
  <si>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</si>
  <si>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</si>
  <si>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</si>
  <si>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</si>
  <si>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</si>
  <si>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</si>
  <si>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</si>
  <si>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</si>
  <si>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</si>
  <si>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</si>
  <si>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</si>
  <si>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</si>
  <si>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</si>
  <si>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</si>
  <si>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</si>
  <si>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</si>
  <si>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</si>
  <si>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</si>
  <si>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</si>
  <si>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</si>
  <si>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</si>
  <si>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</si>
  <si>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</si>
  <si>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</si>
  <si>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</si>
  <si>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</si>
  <si>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</si>
  <si>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</si>
  <si>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</si>
  <si>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</si>
  <si>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</si>
  <si>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</si>
  <si>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</si>
  <si>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</si>
  <si>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</si>
  <si>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</si>
  <si>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</si>
  <si>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</si>
  <si>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</si>
  <si>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</si>
  <si>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</si>
  <si>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</si>
  <si>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</si>
  <si>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</si>
  <si>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</si>
  <si>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</si>
  <si>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</si>
  <si>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</si>
  <si>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</si>
  <si>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</si>
  <si>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</si>
  <si>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</si>
  <si>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</si>
  <si>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</si>
  <si>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</si>
  <si>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</si>
  <si>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</si>
  <si>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</si>
  <si>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</si>
  <si>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</si>
  <si>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</si>
  <si>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</si>
  <si>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</si>
  <si>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</si>
  <si>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</si>
  <si>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</si>
  <si>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</si>
  <si>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</si>
  <si>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</si>
  <si>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</si>
  <si>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</si>
  <si>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</si>
  <si>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</si>
  <si>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</si>
  <si>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</si>
  <si>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</si>
  <si>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</si>
  <si>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</si>
  <si>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</si>
  <si>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</si>
  <si>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</si>
  <si>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</si>
  <si>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</si>
  <si>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</si>
  <si>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</si>
  <si>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</si>
  <si>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</si>
  <si>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</si>
  <si>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</si>
  <si>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</si>
  <si>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</si>
  <si>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</si>
  <si>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</si>
  <si>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</si>
  <si>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</si>
  <si>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</si>
  <si>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</si>
  <si>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</si>
  <si>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</si>
  <si>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</si>
  <si>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</si>
  <si>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</si>
  <si>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</si>
  <si>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</si>
  <si>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</si>
  <si>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</si>
  <si>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</si>
  <si>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</si>
  <si>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</si>
  <si>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</si>
  <si>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</si>
  <si>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</si>
  <si>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</si>
  <si>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</si>
  <si>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</si>
  <si>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</si>
  <si>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</si>
  <si>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</si>
  <si>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</si>
  <si>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</si>
  <si>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</si>
  <si>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</si>
  <si>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</si>
  <si>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</si>
  <si>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</si>
  <si>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</si>
  <si>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</si>
  <si>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</si>
  <si>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</si>
  <si>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</si>
  <si>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</si>
  <si>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</si>
  <si>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</si>
  <si>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</si>
  <si>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</si>
  <si>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</si>
  <si>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</si>
  <si>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</si>
  <si>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</si>
  <si>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</si>
  <si>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</si>
  <si>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</si>
  <si>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</si>
  <si>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</si>
  <si>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</si>
  <si>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</si>
  <si>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</si>
  <si>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</si>
  <si>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</si>
  <si>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</si>
  <si>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</si>
  <si>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</si>
  <si>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</si>
  <si>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</si>
  <si>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</si>
  <si>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</si>
  <si>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</si>
  <si>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</si>
  <si>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</si>
  <si>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</si>
  <si>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</si>
  <si>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</si>
  <si>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</si>
  <si>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</si>
  <si>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</si>
  <si>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</si>
  <si>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</si>
  <si>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</si>
  <si>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</si>
  <si>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</si>
  <si>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</si>
  <si>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</si>
  <si>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</si>
  <si>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</si>
  <si>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</si>
  <si>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</si>
  <si>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</si>
  <si>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</si>
  <si>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</si>
  <si>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</si>
  <si>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</si>
  <si>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</si>
  <si>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</si>
  <si>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</si>
  <si>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</si>
  <si>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</si>
  <si>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</si>
  <si>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</si>
  <si>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</si>
  <si>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</si>
  <si>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</si>
  <si>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</si>
  <si>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</si>
  <si>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</si>
  <si>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</si>
  <si>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</si>
  <si>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</si>
  <si>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</si>
  <si>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</si>
  <si>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</si>
  <si>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</si>
  <si>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</si>
  <si>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</si>
  <si>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</si>
  <si>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</si>
  <si>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</si>
  <si>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</si>
  <si>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</si>
  <si>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</si>
  <si>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</si>
  <si>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</si>
  <si>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</si>
  <si>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</si>
  <si>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</si>
  <si>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</si>
  <si>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</si>
  <si>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</si>
  <si>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</si>
  <si>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</si>
  <si>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</si>
  <si>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</si>
  <si>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</si>
  <si>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</si>
  <si>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</si>
  <si>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</si>
  <si>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</si>
  <si>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</si>
  <si>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</si>
  <si>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</si>
  <si>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</si>
  <si>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</si>
  <si>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</si>
  <si>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</si>
  <si>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</si>
  <si>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</si>
  <si>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</si>
  <si>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</si>
  <si>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</si>
  <si>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</si>
  <si>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</si>
  <si>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</si>
  <si>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</si>
  <si>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</si>
  <si>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</si>
  <si>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</si>
  <si>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</si>
  <si>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</si>
  <si>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</si>
  <si>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</si>
  <si>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</si>
  <si>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</si>
  <si>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</si>
  <si>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</si>
  <si>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</si>
  <si>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</si>
  <si>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</si>
  <si>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</si>
  <si>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</si>
  <si>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</si>
  <si>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</si>
  <si>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</si>
  <si>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</si>
  <si>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</si>
  <si>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</si>
  <si>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</si>
  <si>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</si>
  <si>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</si>
  <si>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</si>
  <si>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</si>
  <si>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</si>
  <si>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</si>
  <si>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</si>
  <si>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</si>
  <si>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</si>
  <si>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</si>
  <si>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</si>
  <si>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</si>
  <si>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</si>
  <si>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</si>
  <si>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</si>
  <si>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</si>
  <si>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</si>
  <si>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</si>
  <si>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</si>
  <si>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</si>
  <si>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</si>
  <si>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</si>
  <si>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</si>
  <si>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</si>
  <si>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</si>
  <si>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</si>
  <si>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</si>
  <si>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</si>
  <si>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</si>
  <si>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</si>
  <si>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</si>
  <si>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</si>
  <si>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</si>
  <si>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</si>
  <si>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</si>
  <si>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</si>
  <si>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</si>
  <si>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</si>
  <si>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</si>
  <si>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</si>
  <si>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</si>
  <si>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</si>
  <si>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</si>
  <si>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</si>
  <si>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</si>
  <si>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</si>
  <si>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</si>
  <si>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</si>
  <si>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</si>
  <si>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</si>
  <si>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</si>
  <si>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</si>
  <si>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</si>
  <si>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</si>
  <si>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</si>
  <si>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</si>
  <si>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</si>
  <si>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</si>
  <si>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</si>
  <si>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</si>
  <si>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</si>
  <si>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</si>
  <si>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</si>
  <si>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</si>
  <si>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</si>
  <si>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</si>
  <si>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</si>
  <si>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</si>
  <si>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</si>
  <si>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</si>
  <si>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</si>
  <si>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</si>
  <si>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</si>
  <si>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</si>
  <si>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</si>
  <si>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</si>
  <si>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</si>
  <si>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</si>
  <si>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</si>
  <si>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</si>
  <si>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</si>
  <si>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</si>
  <si>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</si>
  <si>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</si>
  <si>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</si>
  <si>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</si>
  <si>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</si>
  <si>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</si>
  <si>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</si>
  <si>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</si>
  <si>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</si>
  <si>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</si>
  <si>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</si>
  <si>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</si>
  <si>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</si>
  <si>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</si>
  <si>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</si>
  <si>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</si>
  <si>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</si>
  <si>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</si>
  <si>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</si>
  <si>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</si>
  <si>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</si>
  <si>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</si>
  <si>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</si>
  <si>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</si>
  <si>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</si>
  <si>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</si>
  <si>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</si>
  <si>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</si>
  <si>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</si>
  <si>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</si>
  <si>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</si>
  <si>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</si>
  <si>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</si>
  <si>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</si>
  <si>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</si>
  <si>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</si>
  <si>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</si>
  <si>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</si>
  <si>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</si>
  <si>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</si>
  <si>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</si>
  <si>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</si>
  <si>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</si>
  <si>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</si>
  <si>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</si>
  <si>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</si>
  <si>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</si>
  <si>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</si>
  <si>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</si>
  <si>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</si>
  <si>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</si>
  <si>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</si>
  <si>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</si>
  <si>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</si>
  <si>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</si>
  <si>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</si>
  <si>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</si>
  <si>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</si>
  <si>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</si>
  <si>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</si>
  <si>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</si>
  <si>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</si>
  <si>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</si>
  <si>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</si>
  <si>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</si>
  <si>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</si>
  <si>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</si>
  <si>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</si>
  <si>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</si>
  <si>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</si>
  <si>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</si>
  <si>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</si>
  <si>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</si>
  <si>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</si>
  <si>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</si>
  <si>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</si>
  <si>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</si>
  <si>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</si>
  <si>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</si>
  <si>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</si>
  <si>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</si>
  <si>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</si>
  <si>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</si>
  <si>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</si>
  <si>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</si>
  <si>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</si>
  <si>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</si>
  <si>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</si>
  <si>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</si>
  <si>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</si>
  <si>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</si>
  <si>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</si>
  <si>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</si>
  <si>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</si>
  <si>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</si>
  <si>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</si>
  <si>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</si>
  <si>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</si>
  <si>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</si>
  <si>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</si>
  <si>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</si>
  <si>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</si>
  <si>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</si>
  <si>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</si>
  <si>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</si>
  <si>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</si>
  <si>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</si>
  <si>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</si>
  <si>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</si>
  <si>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</si>
  <si>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</si>
  <si>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</si>
  <si>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</si>
  <si>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</si>
  <si>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</si>
  <si>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</si>
  <si>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</si>
  <si>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</si>
  <si>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</si>
  <si>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</si>
  <si>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</si>
  <si>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</si>
  <si>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</si>
  <si>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</si>
  <si>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</si>
  <si>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</si>
  <si>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</si>
  <si>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</si>
  <si>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</si>
  <si>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</si>
  <si>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</si>
  <si>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</si>
  <si>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</si>
  <si>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</si>
  <si>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</si>
  <si>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</si>
  <si>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</si>
  <si>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</si>
  <si>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</si>
  <si>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</si>
  <si>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</si>
  <si>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</si>
  <si>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</si>
  <si>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</si>
  <si>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</si>
  <si>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</si>
  <si>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</si>
  <si>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</si>
  <si>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</si>
  <si>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</si>
  <si>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</si>
  <si>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</si>
  <si>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</si>
  <si>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</si>
  <si>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</si>
  <si>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</si>
  <si>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</si>
  <si>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</si>
  <si>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</si>
  <si>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</si>
  <si>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</si>
  <si>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</si>
  <si>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</si>
  <si>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</si>
  <si>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</si>
  <si>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</si>
  <si>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</si>
  <si>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</si>
  <si>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</si>
  <si>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</si>
  <si>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</si>
  <si>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</si>
  <si>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</si>
  <si>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</si>
  <si>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</si>
  <si>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</si>
  <si>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</si>
  <si>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</si>
  <si>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</si>
  <si>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</si>
  <si>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</si>
  <si>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</si>
  <si>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</si>
  <si>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</si>
  <si>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</si>
  <si>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</si>
  <si>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</si>
  <si>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</si>
  <si>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</si>
  <si>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</si>
  <si>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</si>
  <si>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</si>
  <si>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</si>
  <si>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</si>
  <si>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</si>
  <si>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</si>
  <si>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</si>
  <si>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</si>
  <si>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</si>
  <si>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</si>
  <si>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</si>
  <si>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</si>
  <si>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</si>
  <si>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</si>
  <si>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</si>
  <si>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</si>
  <si>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</si>
  <si>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</si>
  <si>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</si>
  <si>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</si>
  <si>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</si>
  <si>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</si>
  <si>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</si>
  <si>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</si>
  <si>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</si>
  <si>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</si>
  <si>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</si>
  <si>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</si>
  <si>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</si>
  <si>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</si>
  <si>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</si>
  <si>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</si>
  <si>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</si>
  <si>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</si>
  <si>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</si>
  <si>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</si>
  <si>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</si>
  <si>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</si>
  <si>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</si>
  <si>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</si>
  <si>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</si>
  <si>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</si>
  <si>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</si>
  <si>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</si>
  <si>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</si>
  <si>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</si>
  <si>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</si>
  <si>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</si>
  <si>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</si>
  <si>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</si>
  <si>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</si>
  <si>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</si>
  <si>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</si>
  <si>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</si>
  <si>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</si>
  <si>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</si>
  <si>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</si>
  <si>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</si>
  <si>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</si>
  <si>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</si>
  <si>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</si>
  <si>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</si>
  <si>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</si>
  <si>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</si>
  <si>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</si>
  <si>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</si>
  <si>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</si>
  <si>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</si>
  <si>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</si>
  <si>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</si>
  <si>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</si>
  <si>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</si>
  <si>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</si>
  <si>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</si>
  <si>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</si>
  <si>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</si>
  <si>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</si>
  <si>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</si>
  <si>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</si>
  <si>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</si>
  <si>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</si>
  <si>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</si>
  <si>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</si>
  <si>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</si>
  <si>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</si>
  <si>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</si>
  <si>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</si>
  <si>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</si>
  <si>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</si>
  <si>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</si>
  <si>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</si>
  <si>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</si>
  <si>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</si>
  <si>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</si>
  <si>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</si>
  <si>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</si>
  <si>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</si>
  <si>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</si>
  <si>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</si>
  <si>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</si>
  <si>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</si>
  <si>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</si>
  <si>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</si>
  <si>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</si>
  <si>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</si>
  <si>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</si>
  <si>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</si>
  <si>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</si>
  <si>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</si>
  <si>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</si>
  <si>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</si>
  <si>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</si>
  <si>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</si>
  <si>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</si>
  <si>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</si>
  <si>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</si>
  <si>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</si>
  <si>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</si>
  <si>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</si>
  <si>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</si>
  <si>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</si>
  <si>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</si>
  <si>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</si>
  <si>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</si>
  <si>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</si>
  <si>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</si>
  <si>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</si>
  <si>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</si>
  <si>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</si>
  <si>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</si>
  <si>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</si>
  <si>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</si>
  <si>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</si>
  <si>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</si>
  <si>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</si>
  <si>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</si>
  <si>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</si>
  <si>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</si>
  <si>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</si>
  <si>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</si>
  <si>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</si>
  <si>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</si>
  <si>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</si>
  <si>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</si>
  <si>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</si>
  <si>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</si>
  <si>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</si>
  <si>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</si>
  <si>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</si>
  <si>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</si>
  <si>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</si>
  <si>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</si>
  <si>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</si>
  <si>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</si>
  <si>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</si>
  <si>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</si>
  <si>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</si>
  <si>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</si>
  <si>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</si>
  <si>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</si>
  <si>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</si>
  <si>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</si>
  <si>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</si>
  <si>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</si>
  <si>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</si>
  <si>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</si>
  <si>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</si>
  <si>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</si>
  <si>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</si>
  <si>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</si>
  <si>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</si>
  <si>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</si>
  <si>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</si>
  <si>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</si>
  <si>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</si>
  <si>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</si>
  <si>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</si>
  <si>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</si>
  <si>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</si>
  <si>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</si>
  <si>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</si>
  <si>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</si>
  <si>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</si>
  <si>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</si>
  <si>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</si>
  <si>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</si>
  <si>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</si>
  <si>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</si>
  <si>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</si>
  <si>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</si>
  <si>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</si>
  <si>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</si>
  <si>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</si>
  <si>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</si>
  <si>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</si>
  <si>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</si>
  <si>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</si>
  <si>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</si>
  <si>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</si>
  <si>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</si>
  <si>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</si>
  <si>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</si>
  <si>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</si>
  <si>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</si>
  <si>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</si>
  <si>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</si>
  <si>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</si>
  <si>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</si>
  <si>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</si>
  <si>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</si>
  <si>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</si>
  <si>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</si>
  <si>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</si>
  <si>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</si>
  <si>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</si>
  <si>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</si>
  <si>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</si>
  <si>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</si>
  <si>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</si>
  <si>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</si>
  <si>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</si>
  <si>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</si>
  <si>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</si>
  <si>
    <t>письмо КВКН № 17-04-07/968 от 05.05.2025</t>
  </si>
  <si>
    <t>A 094392</t>
  </si>
  <si>
    <t>SIA «Syfud»</t>
  </si>
  <si>
    <t xml:space="preserve">Латвия/Лиепая,  LV -3401
Рону 6 </t>
  </si>
  <si>
    <t>«Danone Tikvesli Gida Icecek San ve Tic A.S»</t>
  </si>
  <si>
    <t>Ak Gida Sanayi ve Ticaret A.S (Karaman)</t>
  </si>
  <si>
    <t>Ak Gida Sanayi ve Ticaret A.S (Tire)</t>
  </si>
  <si>
    <t>Джумхурийет Мах., шоссе Пынархисар, жилые дома, блок Данон, № 14, офис 1, Люлебургаз / КЫРКЛАРЕЛИ 
 Cumhuriyet Mah. Pınarhisar Asfaltı Yolu Küme Evleri Danone Blok No:14 İç Kapı No:1 Lüleburgaz/KIRKLARELİ</t>
  </si>
  <si>
    <t>Ak Gida İbni Melek OSB Mahallesi Tosbi Yol 18.sk no:3 Tire/İzmir / Türkiye.</t>
  </si>
  <si>
    <t xml:space="preserve">№ TR 39-0021 </t>
  </si>
  <si>
    <t>№ TR 70-0024</t>
  </si>
  <si>
    <t>№ TR 35-0889</t>
  </si>
  <si>
    <t>молоко и молочная продукция</t>
  </si>
  <si>
    <t>молоко и молочная продукция-сыры, сливочное масло</t>
  </si>
  <si>
    <t>молоко и молочная продукция - сыры, сливочное масло, сухое молоко</t>
  </si>
  <si>
    <r>
      <t>Organize Sanayi Bölgesi 5/ Cadde K</t>
    </r>
    <r>
      <rPr>
        <sz val="9"/>
        <color rgb="FF000000"/>
        <rFont val="Times New Roman"/>
        <family val="1"/>
        <charset val="204"/>
      </rPr>
      <t>araman</t>
    </r>
  </si>
  <si>
    <t>УЛК (по показателям качества и безопасности (включая лекарственные препараты и микробиологические показатели))</t>
  </si>
  <si>
    <t>КВКН МСХ РК № 17-01/2285 от 23.05.2025</t>
  </si>
  <si>
    <t>№ Uz11 -014/B1-202/E</t>
  </si>
  <si>
    <t>ООО "WORLD DIAMONDS"</t>
  </si>
  <si>
    <t>Республика Узбекистан, Ташкентская область, Чиназский район, Янги- Хаёт МФЙ, улица Самарканд, 25</t>
  </si>
  <si>
    <t>Производство рыбы и рыбной продукции: охлажденная рыба, замороженная рыба, рыбное филе (коды ТН ВЭД - 0302, 0303, 0304)</t>
  </si>
  <si>
    <t>КВКН МСХ РК от 29.05.2025г. № 17-01/1741-И</t>
  </si>
  <si>
    <t>итого 4 рыбная продукция</t>
  </si>
  <si>
    <r>
      <rPr>
        <b/>
        <sz val="10"/>
        <rFont val="Times New Roman"/>
        <family val="1"/>
        <charset val="204"/>
      </rPr>
      <t xml:space="preserve">Итого 1 молоко и молоч </t>
    </r>
    <r>
      <rPr>
        <sz val="10"/>
        <rFont val="Times New Roman"/>
        <family val="1"/>
        <charset val="204"/>
      </rPr>
      <t xml:space="preserve"> </t>
    </r>
  </si>
  <si>
    <t xml:space="preserve">IR:3042
</t>
  </si>
  <si>
    <t>«Solico Kalieh Co»</t>
  </si>
  <si>
    <t>Иран</t>
  </si>
  <si>
    <t xml:space="preserve"> г. Тегеран, ул. Азербайджан, 103.</t>
  </si>
  <si>
    <t xml:space="preserve"> КВКН МСХ РК № 17-01-11/2052-И от 27.06.2025</t>
  </si>
  <si>
    <t xml:space="preserve"> № 17-01/ТФ-4169 от 08.07.2025 год</t>
  </si>
  <si>
    <t xml:space="preserve">(0504) Пищевые продукты/Кишки, целые и в кусках, свежие, охлажденные, замороженные,
соленые, в рассоле, сушеные или копченые
</t>
  </si>
  <si>
    <t>BAPA s.r.o.</t>
  </si>
  <si>
    <t>КВКН № 17-01-11/3156-И от 07.11.2024г./ КВКН № 17-01-11/2403-И от 31.07.2025 (о переименовании предприятия  «Slovackа Fruta, a.s.» на «BAPA s.r.o.» с 01.08.2025)</t>
  </si>
  <si>
    <t>йогурт</t>
  </si>
  <si>
    <r>
      <t>КВКН МСХ РК №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17-01-11/2407-И от 01.08.2025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(о снятии УЛК в отношении молочной продукции - йогуртов)</t>
    </r>
  </si>
  <si>
    <t>и/к 400327491 (номер признания бизнес оператора GE 01.10.20.0.1910)</t>
  </si>
  <si>
    <t xml:space="preserve">ООО «Сипро» </t>
  </si>
  <si>
    <t>Грузия, Тбилиси, ул. Юмашева, № 15</t>
  </si>
  <si>
    <t>Переработка рыбы и производство рыбопродуктов (Продукция по коду ТН ВЭД 0301, 0302, 0303, 0304,0305,0306,0307,0308)</t>
  </si>
  <si>
    <t>КВКН МСХ РК № 17-01-11/2643-И от 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</si>
</sst>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52" fillId="16" borderId="10" xfId="0" applyFont="1" applyFill="1" applyBorder="1" applyAlignment="1">
      <alignment horizontal="center" vertical="center"/>
    </xf>
    <xf numFmtId="0" fontId="38" fillId="16" borderId="10" xfId="0" applyFont="1" applyFill="1" applyBorder="1" applyAlignment="1">
      <alignment horizontal="center" vertical="center" wrapText="1"/>
    </xf>
    <xf numFmtId="0" fontId="38" fillId="16" borderId="10" xfId="0" applyFont="1" applyFill="1" applyBorder="1" applyAlignment="1">
      <alignment horizontal="center" vertical="center"/>
    </xf>
    <xf numFmtId="0" fontId="28" fillId="19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27" fillId="0" borderId="12" xfId="1" applyFont="1" applyBorder="1" applyAlignment="1">
      <alignment horizontal="center" vertical="center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 wrapText="1"/>
    </xf>
    <xf numFmtId="0" fontId="27" fillId="0" borderId="12" xfId="1" applyFont="1" applyBorder="1" applyAlignment="1">
      <alignment vertical="center"/>
    </xf>
    <xf numFmtId="0" fontId="73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vertical="center" wrapText="1"/>
    </xf>
    <xf numFmtId="0" fontId="27" fillId="0" borderId="13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Гиперссылка" xfId="11" builtinId="8"/>
    <cellStyle name="Заголовок 1 2" xfId="12" xr:uid="{00000000-0005-0000-0000-00000A000000}"/>
    <cellStyle name="Заголовок 2 2" xfId="13" xr:uid="{00000000-0005-0000-0000-00000B000000}"/>
    <cellStyle name="Заголовок 3 2" xfId="14" xr:uid="{00000000-0005-0000-0000-00000C000000}"/>
    <cellStyle name="Заголовок 4 2" xfId="15" xr:uid="{00000000-0005-0000-0000-00000D000000}"/>
    <cellStyle name="Итог 2" xfId="16" xr:uid="{00000000-0005-0000-0000-00000E000000}"/>
    <cellStyle name="Контрольная ячейка 2" xfId="17" xr:uid="{00000000-0005-0000-0000-00000F000000}"/>
    <cellStyle name="Название 2" xfId="18" xr:uid="{00000000-0005-0000-0000-000010000000}"/>
    <cellStyle name="Нейтральный 2" xfId="19" xr:uid="{00000000-0005-0000-0000-000011000000}"/>
    <cellStyle name="Обычный" xfId="0" builtinId="0"/>
    <cellStyle name="Обычный 2" xfId="1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3" xr:uid="{00000000-0005-0000-0000-000016000000}"/>
    <cellStyle name="Примечание 3" xfId="24" xr:uid="{00000000-0005-0000-0000-000017000000}"/>
    <cellStyle name="Примечание 4" xfId="22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9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6"/>
  <sheetViews>
    <sheetView zoomScale="90" zoomScaleNormal="90" workbookViewId="0">
      <pane ySplit="2" topLeftCell="A3" activePane="bottomLeft" state="frozen"/>
      <selection pane="bottomLeft" activeCell="H27" sqref="H27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16" t="s">
        <v>0</v>
      </c>
      <c r="B1" s="416" t="s">
        <v>1</v>
      </c>
      <c r="C1" s="418" t="s">
        <v>2</v>
      </c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20"/>
      <c r="AH1" s="418" t="s">
        <v>3</v>
      </c>
      <c r="AI1" s="419"/>
      <c r="AJ1" s="419"/>
      <c r="AK1" s="419"/>
      <c r="AL1" s="419"/>
      <c r="AM1" s="420"/>
      <c r="AN1" s="421"/>
      <c r="AO1" s="422"/>
      <c r="AP1" s="110"/>
      <c r="AQ1" s="111"/>
      <c r="AR1" s="111"/>
    </row>
    <row r="2" spans="1:44" s="119" customFormat="1" ht="114" x14ac:dyDescent="0.25">
      <c r="A2" s="417"/>
      <c r="B2" s="417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4140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4145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4223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>
        <v>1</v>
      </c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>
        <v>1</v>
      </c>
      <c r="AN18" s="107">
        <v>1</v>
      </c>
      <c r="AO18" s="107"/>
      <c r="AP18" s="107"/>
      <c r="AQ18" s="113">
        <f>AN18+AO18+AP18</f>
        <v>1</v>
      </c>
    </row>
    <row r="19" spans="1:43" x14ac:dyDescent="0.2">
      <c r="A19" s="107">
        <v>17</v>
      </c>
      <c r="B19" s="116" t="s">
        <v>57</v>
      </c>
      <c r="C19" s="107"/>
      <c r="D19" s="107">
        <v>4</v>
      </c>
      <c r="E19" s="107"/>
      <c r="F19" s="107">
        <v>1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>
        <v>23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>
        <v>10</v>
      </c>
      <c r="AI19" s="107"/>
      <c r="AJ19" s="107"/>
      <c r="AK19" s="107"/>
      <c r="AL19" s="107"/>
      <c r="AM19" s="107">
        <v>18</v>
      </c>
      <c r="AN19" s="107">
        <v>1</v>
      </c>
      <c r="AO19" s="107">
        <v>27</v>
      </c>
      <c r="AP19" s="107"/>
      <c r="AQ19" s="113">
        <v>28</v>
      </c>
    </row>
    <row r="20" spans="1:43" x14ac:dyDescent="0.2">
      <c r="A20" s="104">
        <v>18</v>
      </c>
      <c r="B20" s="116" t="s">
        <v>58</v>
      </c>
      <c r="C20" s="107">
        <v>1</v>
      </c>
      <c r="D20" s="107"/>
      <c r="E20" s="107">
        <v>1</v>
      </c>
      <c r="F20" s="107"/>
      <c r="G20" s="107">
        <v>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>
        <v>7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>
        <v>1</v>
      </c>
      <c r="AJ20" s="107"/>
      <c r="AK20" s="107"/>
      <c r="AL20" s="107"/>
      <c r="AM20" s="107">
        <v>10</v>
      </c>
      <c r="AN20" s="107"/>
      <c r="AO20" s="107">
        <v>11</v>
      </c>
      <c r="AP20" s="107"/>
      <c r="AQ20" s="113">
        <v>11</v>
      </c>
    </row>
    <row r="21" spans="1:43" x14ac:dyDescent="0.2">
      <c r="A21" s="107">
        <v>19</v>
      </c>
      <c r="B21" s="116" t="s">
        <v>59</v>
      </c>
      <c r="C21" s="107">
        <v>2</v>
      </c>
      <c r="D21" s="107"/>
      <c r="E21" s="107">
        <v>1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>
        <v>15</v>
      </c>
      <c r="Q21" s="107"/>
      <c r="R21" s="107">
        <v>3</v>
      </c>
      <c r="S21" s="107">
        <v>63</v>
      </c>
      <c r="T21" s="107"/>
      <c r="U21" s="107"/>
      <c r="V21" s="107"/>
      <c r="W21" s="107"/>
      <c r="X21" s="107"/>
      <c r="Y21" s="107"/>
      <c r="Z21" s="107">
        <v>1</v>
      </c>
      <c r="AA21" s="107"/>
      <c r="AB21" s="107"/>
      <c r="AC21" s="107"/>
      <c r="AD21" s="107"/>
      <c r="AE21" s="107"/>
      <c r="AF21" s="107">
        <v>1</v>
      </c>
      <c r="AG21" s="107"/>
      <c r="AH21" s="107"/>
      <c r="AI21" s="107">
        <v>1</v>
      </c>
      <c r="AJ21" s="107"/>
      <c r="AK21" s="107"/>
      <c r="AL21" s="107"/>
      <c r="AM21" s="107">
        <v>85</v>
      </c>
      <c r="AN21" s="107">
        <v>1</v>
      </c>
      <c r="AO21" s="107">
        <v>85</v>
      </c>
      <c r="AP21" s="107"/>
      <c r="AQ21" s="113">
        <v>86</v>
      </c>
    </row>
    <row r="22" spans="1:43" x14ac:dyDescent="0.2">
      <c r="A22" s="104">
        <v>20</v>
      </c>
      <c r="B22" s="116" t="s">
        <v>60</v>
      </c>
      <c r="C22" s="107"/>
      <c r="D22" s="107">
        <v>3</v>
      </c>
      <c r="E22" s="107">
        <v>37</v>
      </c>
      <c r="F22" s="107"/>
      <c r="G22" s="107"/>
      <c r="H22" s="107"/>
      <c r="I22" s="107"/>
      <c r="J22" s="107"/>
      <c r="K22" s="107"/>
      <c r="L22" s="107"/>
      <c r="M22" s="107">
        <v>2</v>
      </c>
      <c r="N22" s="107"/>
      <c r="O22" s="107"/>
      <c r="P22" s="107">
        <v>1</v>
      </c>
      <c r="Q22" s="107"/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23</v>
      </c>
      <c r="AI22" s="107"/>
      <c r="AJ22" s="107"/>
      <c r="AK22" s="107"/>
      <c r="AL22" s="107"/>
      <c r="AM22" s="107">
        <v>27</v>
      </c>
      <c r="AN22" s="107">
        <v>3</v>
      </c>
      <c r="AO22" s="107">
        <v>47</v>
      </c>
      <c r="AP22" s="107"/>
      <c r="AQ22" s="113">
        <v>50</v>
      </c>
    </row>
    <row r="23" spans="1:43" x14ac:dyDescent="0.2">
      <c r="A23" s="107">
        <v>21</v>
      </c>
      <c r="B23" s="116" t="s">
        <v>61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>
        <v>25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24</v>
      </c>
      <c r="AN23" s="107">
        <v>5</v>
      </c>
      <c r="AO23" s="107">
        <v>20</v>
      </c>
      <c r="AP23" s="107"/>
      <c r="AQ23" s="113">
        <v>25</v>
      </c>
    </row>
    <row r="24" spans="1:43" x14ac:dyDescent="0.2">
      <c r="A24" s="107">
        <v>22</v>
      </c>
      <c r="B24" s="116" t="s">
        <v>62</v>
      </c>
      <c r="C24" s="107">
        <v>3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>
        <v>1</v>
      </c>
      <c r="AI24" s="107"/>
      <c r="AJ24" s="107"/>
      <c r="AK24" s="107"/>
      <c r="AL24" s="107"/>
      <c r="AM24" s="107">
        <v>2</v>
      </c>
      <c r="AN24" s="107">
        <v>1</v>
      </c>
      <c r="AO24" s="107">
        <v>2</v>
      </c>
      <c r="AP24" s="107"/>
      <c r="AQ24" s="113">
        <v>3</v>
      </c>
    </row>
    <row r="25" spans="1:43" x14ac:dyDescent="0.2">
      <c r="A25" s="104">
        <v>23</v>
      </c>
      <c r="B25" s="116" t="s">
        <v>63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>
        <v>3</v>
      </c>
      <c r="Q25" s="107"/>
      <c r="R25" s="107">
        <v>32</v>
      </c>
      <c r="S25" s="107">
        <v>3</v>
      </c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>
        <v>2</v>
      </c>
      <c r="AH25" s="107">
        <v>30</v>
      </c>
      <c r="AI25" s="107"/>
      <c r="AJ25" s="107"/>
      <c r="AK25" s="107"/>
      <c r="AL25" s="107"/>
      <c r="AM25" s="107">
        <v>10</v>
      </c>
      <c r="AN25" s="107">
        <v>11</v>
      </c>
      <c r="AO25" s="107">
        <v>29</v>
      </c>
      <c r="AP25" s="107"/>
      <c r="AQ25" s="113">
        <v>40</v>
      </c>
    </row>
    <row r="26" spans="1:43" x14ac:dyDescent="0.2">
      <c r="A26" s="107">
        <v>24</v>
      </c>
      <c r="B26" s="116" t="s">
        <v>64</v>
      </c>
      <c r="C26" s="107"/>
      <c r="D26" s="107"/>
      <c r="E26" s="107"/>
      <c r="F26" s="107"/>
      <c r="G26" s="107"/>
      <c r="H26" s="107"/>
      <c r="I26" s="107"/>
      <c r="J26" s="107">
        <v>1</v>
      </c>
      <c r="K26" s="107"/>
      <c r="L26" s="107"/>
      <c r="M26" s="107"/>
      <c r="N26" s="107"/>
      <c r="O26" s="107"/>
      <c r="P26" s="107">
        <v>3</v>
      </c>
      <c r="Q26" s="107"/>
      <c r="R26" s="107">
        <v>11</v>
      </c>
      <c r="S26" s="107">
        <v>11</v>
      </c>
      <c r="T26" s="107">
        <v>2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>
        <v>1</v>
      </c>
      <c r="AG26" s="107">
        <v>7</v>
      </c>
      <c r="AH26" s="107">
        <v>5</v>
      </c>
      <c r="AI26" s="107"/>
      <c r="AJ26" s="107"/>
      <c r="AK26" s="107"/>
      <c r="AL26" s="107"/>
      <c r="AM26" s="107">
        <v>31</v>
      </c>
      <c r="AN26" s="107"/>
      <c r="AO26" s="107">
        <v>36</v>
      </c>
      <c r="AP26" s="107"/>
      <c r="AQ26" s="113">
        <v>36</v>
      </c>
    </row>
    <row r="27" spans="1:43" x14ac:dyDescent="0.2">
      <c r="A27" s="104">
        <v>25</v>
      </c>
      <c r="B27" s="116" t="s">
        <v>65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>
        <v>1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1</v>
      </c>
      <c r="AN28" s="107"/>
      <c r="AO28" s="107">
        <v>1</v>
      </c>
      <c r="AP28" s="107"/>
      <c r="AQ28" s="113">
        <v>1</v>
      </c>
    </row>
    <row r="29" spans="1:43" x14ac:dyDescent="0.2">
      <c r="A29" s="107">
        <v>27</v>
      </c>
      <c r="B29" s="116" t="s">
        <v>67</v>
      </c>
      <c r="C29" s="107"/>
      <c r="D29" s="107">
        <v>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>
        <v>3</v>
      </c>
      <c r="AN29" s="107">
        <v>2</v>
      </c>
      <c r="AO29" s="107"/>
      <c r="AP29" s="107"/>
      <c r="AQ29" s="113">
        <v>2</v>
      </c>
    </row>
    <row r="30" spans="1:43" x14ac:dyDescent="0.2">
      <c r="A30" s="104">
        <v>28</v>
      </c>
      <c r="B30" s="116" t="s">
        <v>68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7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>
        <v>2</v>
      </c>
      <c r="AM30" s="107">
        <v>5</v>
      </c>
      <c r="AN30" s="107"/>
      <c r="AO30" s="107">
        <v>7</v>
      </c>
      <c r="AP30" s="107"/>
      <c r="AQ30" s="113">
        <v>7</v>
      </c>
    </row>
    <row r="31" spans="1:43" x14ac:dyDescent="0.2">
      <c r="A31" s="107">
        <v>29</v>
      </c>
      <c r="B31" s="116" t="s">
        <v>69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>
        <v>1</v>
      </c>
      <c r="AN31" s="107"/>
      <c r="AO31" s="107">
        <v>1</v>
      </c>
      <c r="AP31" s="107"/>
      <c r="AQ31" s="113">
        <v>1</v>
      </c>
    </row>
    <row r="32" spans="1:43" x14ac:dyDescent="0.2">
      <c r="A32" s="104">
        <v>30</v>
      </c>
      <c r="B32" s="116" t="s">
        <v>70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>
        <v>7</v>
      </c>
      <c r="S32" s="107">
        <v>15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>
        <v>1</v>
      </c>
      <c r="AG32" s="107"/>
      <c r="AH32" s="107">
        <v>1</v>
      </c>
      <c r="AI32" s="107"/>
      <c r="AJ32" s="107"/>
      <c r="AK32" s="107"/>
      <c r="AL32" s="107"/>
      <c r="AM32" s="107">
        <v>22</v>
      </c>
      <c r="AN32" s="107"/>
      <c r="AO32" s="107">
        <v>23</v>
      </c>
      <c r="AP32" s="107"/>
      <c r="AQ32" s="113">
        <v>23</v>
      </c>
    </row>
    <row r="33" spans="1:43" x14ac:dyDescent="0.2">
      <c r="A33" s="107">
        <v>31</v>
      </c>
      <c r="B33" s="116" t="s">
        <v>71</v>
      </c>
      <c r="C33" s="107">
        <v>16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>
        <v>16</v>
      </c>
      <c r="AI33" s="107"/>
      <c r="AJ33" s="107"/>
      <c r="AK33" s="107"/>
      <c r="AL33" s="107"/>
      <c r="AM33" s="107"/>
      <c r="AN33" s="107"/>
      <c r="AO33" s="107">
        <v>16</v>
      </c>
      <c r="AP33" s="107"/>
      <c r="AQ33" s="113">
        <v>16</v>
      </c>
    </row>
    <row r="34" spans="1:43" x14ac:dyDescent="0.2">
      <c r="A34" s="107">
        <v>32</v>
      </c>
      <c r="B34" s="123" t="s">
        <v>72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>
        <v>45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>
        <v>12</v>
      </c>
      <c r="AI34" s="109">
        <v>1</v>
      </c>
      <c r="AJ34" s="109"/>
      <c r="AK34" s="109">
        <v>13</v>
      </c>
      <c r="AL34" s="109"/>
      <c r="AM34" s="109">
        <v>28</v>
      </c>
      <c r="AN34" s="109">
        <v>10</v>
      </c>
      <c r="AO34" s="109">
        <v>34</v>
      </c>
      <c r="AP34" s="109">
        <v>1</v>
      </c>
      <c r="AQ34" s="113">
        <f>SUM(AN34:AP34)</f>
        <v>45</v>
      </c>
    </row>
    <row r="35" spans="1:43" x14ac:dyDescent="0.2">
      <c r="A35" s="104">
        <v>33</v>
      </c>
      <c r="B35" s="116" t="s">
        <v>73</v>
      </c>
      <c r="C35" s="107">
        <v>11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>
        <v>1</v>
      </c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>
        <v>2</v>
      </c>
      <c r="AI35" s="107">
        <v>1</v>
      </c>
      <c r="AJ35" s="107">
        <v>1</v>
      </c>
      <c r="AK35" s="107"/>
      <c r="AL35" s="107">
        <v>1</v>
      </c>
      <c r="AM35" s="107">
        <v>7</v>
      </c>
      <c r="AN35" s="107">
        <v>1</v>
      </c>
      <c r="AO35" s="107">
        <v>11</v>
      </c>
      <c r="AP35" s="107"/>
      <c r="AQ35" s="113">
        <v>12</v>
      </c>
    </row>
    <row r="36" spans="1:43" x14ac:dyDescent="0.2">
      <c r="A36" s="107">
        <v>34</v>
      </c>
      <c r="B36" s="116" t="s">
        <v>74</v>
      </c>
      <c r="C36" s="107">
        <v>4</v>
      </c>
      <c r="D36" s="107"/>
      <c r="E36" s="107"/>
      <c r="F36" s="107"/>
      <c r="G36" s="107">
        <v>7</v>
      </c>
      <c r="H36" s="107"/>
      <c r="I36" s="107"/>
      <c r="J36" s="107">
        <v>7</v>
      </c>
      <c r="K36" s="107"/>
      <c r="L36" s="107"/>
      <c r="M36" s="107"/>
      <c r="N36" s="107"/>
      <c r="O36" s="107"/>
      <c r="P36" s="107"/>
      <c r="Q36" s="107"/>
      <c r="R36" s="107"/>
      <c r="S36" s="107">
        <v>32</v>
      </c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107"/>
      <c r="AD36" s="107"/>
      <c r="AE36" s="107"/>
      <c r="AF36" s="107"/>
      <c r="AG36" s="107"/>
      <c r="AH36" s="107">
        <v>3</v>
      </c>
      <c r="AI36" s="107">
        <v>1</v>
      </c>
      <c r="AJ36" s="107"/>
      <c r="AK36" s="107"/>
      <c r="AL36" s="107"/>
      <c r="AM36" s="107">
        <v>47</v>
      </c>
      <c r="AN36" s="107">
        <v>18</v>
      </c>
      <c r="AO36" s="107">
        <v>33</v>
      </c>
      <c r="AP36" s="107"/>
      <c r="AQ36" s="113">
        <v>51</v>
      </c>
    </row>
    <row r="37" spans="1:43" x14ac:dyDescent="0.2">
      <c r="A37" s="104">
        <v>35</v>
      </c>
      <c r="B37" s="116" t="s">
        <v>75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>
        <v>3</v>
      </c>
      <c r="O37" s="107"/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>
        <v>7</v>
      </c>
      <c r="AN37" s="107"/>
      <c r="AO37" s="107">
        <v>7</v>
      </c>
      <c r="AP37" s="107"/>
      <c r="AQ37" s="113">
        <v>7</v>
      </c>
    </row>
    <row r="38" spans="1:43" x14ac:dyDescent="0.2">
      <c r="A38" s="107">
        <v>36</v>
      </c>
      <c r="B38" s="116" t="s">
        <v>76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>
        <v>1</v>
      </c>
      <c r="AO38" s="107">
        <v>1</v>
      </c>
      <c r="AP38" s="107"/>
      <c r="AQ38" s="113">
        <v>2</v>
      </c>
    </row>
    <row r="39" spans="1:43" x14ac:dyDescent="0.2">
      <c r="A39" s="107">
        <v>37</v>
      </c>
      <c r="B39" s="116" t="s">
        <v>77</v>
      </c>
      <c r="C39" s="107"/>
      <c r="D39" s="107"/>
      <c r="E39" s="107"/>
      <c r="F39" s="107"/>
      <c r="G39" s="107">
        <v>1</v>
      </c>
      <c r="H39" s="107"/>
      <c r="I39" s="107"/>
      <c r="J39" s="107"/>
      <c r="K39" s="107"/>
      <c r="L39" s="107"/>
      <c r="M39" s="107"/>
      <c r="N39" s="107"/>
      <c r="O39" s="107"/>
      <c r="P39" s="107">
        <v>2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>
        <v>4</v>
      </c>
      <c r="AN39" s="107"/>
      <c r="AO39" s="107">
        <v>4</v>
      </c>
      <c r="AP39" s="107"/>
      <c r="AQ39" s="113">
        <v>4</v>
      </c>
    </row>
    <row r="40" spans="1:43" x14ac:dyDescent="0.2">
      <c r="A40" s="104">
        <v>38</v>
      </c>
      <c r="B40" s="116" t="s">
        <v>78</v>
      </c>
      <c r="C40" s="107">
        <v>99</v>
      </c>
      <c r="D40" s="107"/>
      <c r="E40" s="107">
        <v>179</v>
      </c>
      <c r="F40" s="107"/>
      <c r="G40" s="107">
        <v>270</v>
      </c>
      <c r="H40" s="107"/>
      <c r="I40" s="107"/>
      <c r="J40" s="107">
        <v>97</v>
      </c>
      <c r="K40" s="107">
        <v>10</v>
      </c>
      <c r="L40" s="107">
        <v>174</v>
      </c>
      <c r="M40" s="107"/>
      <c r="N40" s="107">
        <v>21</v>
      </c>
      <c r="O40" s="107"/>
      <c r="P40" s="107"/>
      <c r="Q40" s="107">
        <v>161</v>
      </c>
      <c r="R40" s="107">
        <v>186</v>
      </c>
      <c r="S40" s="107"/>
      <c r="T40" s="107">
        <v>9</v>
      </c>
      <c r="U40" s="107">
        <v>10</v>
      </c>
      <c r="V40" s="107">
        <v>9</v>
      </c>
      <c r="W40" s="107">
        <v>9</v>
      </c>
      <c r="X40" s="107">
        <v>24</v>
      </c>
      <c r="Y40" s="107">
        <v>9</v>
      </c>
      <c r="Z40" s="107"/>
      <c r="AA40" s="107"/>
      <c r="AB40" s="107">
        <v>35</v>
      </c>
      <c r="AC40" s="107">
        <v>14</v>
      </c>
      <c r="AD40" s="107">
        <v>35</v>
      </c>
      <c r="AE40" s="107">
        <v>7</v>
      </c>
      <c r="AF40" s="107">
        <v>14</v>
      </c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13">
        <v>0</v>
      </c>
    </row>
    <row r="41" spans="1:43" x14ac:dyDescent="0.2">
      <c r="A41" s="107">
        <v>39</v>
      </c>
      <c r="B41" s="116" t="s">
        <v>79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6</v>
      </c>
      <c r="S41" s="107">
        <v>3</v>
      </c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>
        <v>4</v>
      </c>
      <c r="AI41" s="107">
        <v>4</v>
      </c>
      <c r="AJ41" s="107"/>
      <c r="AK41" s="107"/>
      <c r="AL41" s="107"/>
      <c r="AM41" s="107">
        <v>7</v>
      </c>
      <c r="AN41" s="107">
        <v>3</v>
      </c>
      <c r="AO41" s="107">
        <v>12</v>
      </c>
      <c r="AP41" s="107"/>
      <c r="AQ41" s="113">
        <v>12</v>
      </c>
    </row>
    <row r="42" spans="1:43" x14ac:dyDescent="0.2">
      <c r="A42" s="104">
        <v>40</v>
      </c>
      <c r="B42" s="116" t="s">
        <v>80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>
        <v>6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>
        <v>4</v>
      </c>
      <c r="AN42" s="107">
        <v>4</v>
      </c>
      <c r="AO42" s="107"/>
      <c r="AP42" s="107"/>
      <c r="AQ42" s="113">
        <v>3</v>
      </c>
    </row>
    <row r="43" spans="1:43" x14ac:dyDescent="0.2">
      <c r="A43" s="107">
        <v>41</v>
      </c>
      <c r="B43" s="116" t="s">
        <v>81</v>
      </c>
      <c r="C43" s="107">
        <v>14</v>
      </c>
      <c r="D43" s="107"/>
      <c r="E43" s="107">
        <v>8</v>
      </c>
      <c r="F43" s="107"/>
      <c r="G43" s="107">
        <v>7</v>
      </c>
      <c r="H43" s="107"/>
      <c r="I43" s="107"/>
      <c r="J43" s="107"/>
      <c r="K43" s="107"/>
      <c r="L43" s="107"/>
      <c r="M43" s="107"/>
      <c r="N43" s="107"/>
      <c r="O43" s="107">
        <v>3</v>
      </c>
      <c r="P43" s="107">
        <v>2</v>
      </c>
      <c r="Q43" s="107"/>
      <c r="R43" s="107">
        <v>2</v>
      </c>
      <c r="S43" s="107">
        <v>27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>
        <v>9</v>
      </c>
      <c r="AI43" s="107"/>
      <c r="AJ43" s="107"/>
      <c r="AK43" s="107"/>
      <c r="AL43" s="107"/>
      <c r="AM43" s="107">
        <v>54</v>
      </c>
      <c r="AN43" s="107">
        <v>52</v>
      </c>
      <c r="AO43" s="107">
        <v>11</v>
      </c>
      <c r="AP43" s="107"/>
      <c r="AQ43" s="113">
        <v>63</v>
      </c>
    </row>
    <row r="44" spans="1:43" x14ac:dyDescent="0.2">
      <c r="A44" s="107">
        <v>42</v>
      </c>
      <c r="B44" s="116" t="s">
        <v>82</v>
      </c>
      <c r="C44" s="107"/>
      <c r="D44" s="107">
        <v>3</v>
      </c>
      <c r="E44" s="107"/>
      <c r="F44" s="107"/>
      <c r="G44" s="107"/>
      <c r="H44" s="107"/>
      <c r="I44" s="107"/>
      <c r="J44" s="107">
        <v>2</v>
      </c>
      <c r="K44" s="107"/>
      <c r="L44" s="107"/>
      <c r="M44" s="107"/>
      <c r="N44" s="107">
        <v>1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>
        <v>6</v>
      </c>
      <c r="AN44" s="107"/>
      <c r="AO44" s="107">
        <v>6</v>
      </c>
      <c r="AP44" s="107"/>
      <c r="AQ44" s="113">
        <v>6</v>
      </c>
    </row>
    <row r="45" spans="1:43" x14ac:dyDescent="0.2">
      <c r="A45" s="104">
        <v>43</v>
      </c>
      <c r="B45" s="116" t="s">
        <v>83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7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>
        <v>2</v>
      </c>
      <c r="AM45" s="107">
        <v>5</v>
      </c>
      <c r="AN45" s="107"/>
      <c r="AO45" s="107">
        <v>7</v>
      </c>
      <c r="AP45" s="107"/>
      <c r="AQ45" s="113">
        <v>7</v>
      </c>
    </row>
    <row r="46" spans="1:43" x14ac:dyDescent="0.2">
      <c r="A46" s="107">
        <v>44</v>
      </c>
      <c r="B46" s="116" t="s">
        <v>84</v>
      </c>
      <c r="C46" s="107"/>
      <c r="D46" s="107"/>
      <c r="E46" s="107"/>
      <c r="F46" s="107"/>
      <c r="G46" s="107">
        <v>3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>
        <v>1</v>
      </c>
      <c r="S46" s="107">
        <v>3</v>
      </c>
      <c r="T46" s="107"/>
      <c r="U46" s="107"/>
      <c r="V46" s="107"/>
      <c r="W46" s="107"/>
      <c r="X46" s="107"/>
      <c r="Y46" s="107"/>
      <c r="Z46" s="107"/>
      <c r="AA46" s="107">
        <v>2</v>
      </c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>
        <v>9</v>
      </c>
      <c r="AN46" s="107">
        <v>2</v>
      </c>
      <c r="AO46" s="107">
        <v>7</v>
      </c>
      <c r="AP46" s="107"/>
      <c r="AQ46" s="113">
        <v>9</v>
      </c>
    </row>
    <row r="47" spans="1:43" x14ac:dyDescent="0.2">
      <c r="A47" s="104">
        <v>45</v>
      </c>
      <c r="B47" s="116" t="s">
        <v>85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>
        <v>3</v>
      </c>
      <c r="AG47" s="107"/>
      <c r="AH47" s="107"/>
      <c r="AI47" s="107"/>
      <c r="AJ47" s="107"/>
      <c r="AK47" s="107"/>
      <c r="AL47" s="107">
        <v>3</v>
      </c>
      <c r="AM47" s="107"/>
      <c r="AN47" s="107"/>
      <c r="AO47" s="107"/>
      <c r="AP47" s="107"/>
      <c r="AQ47" s="113">
        <v>3</v>
      </c>
    </row>
    <row r="48" spans="1:43" x14ac:dyDescent="0.2">
      <c r="A48" s="107">
        <v>46</v>
      </c>
      <c r="B48" s="116" t="s">
        <v>86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>
        <v>2</v>
      </c>
      <c r="Q48" s="107"/>
      <c r="R48" s="107">
        <v>2</v>
      </c>
      <c r="S48" s="107">
        <v>2</v>
      </c>
      <c r="T48" s="107"/>
      <c r="U48" s="107"/>
      <c r="V48" s="107"/>
      <c r="W48" s="107"/>
      <c r="X48" s="107"/>
      <c r="Y48" s="107"/>
      <c r="Z48" s="107">
        <v>1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>
        <v>7</v>
      </c>
      <c r="AN48" s="107">
        <v>3</v>
      </c>
      <c r="AO48" s="107">
        <v>4</v>
      </c>
      <c r="AP48" s="107"/>
      <c r="AQ48" s="113">
        <v>7</v>
      </c>
    </row>
    <row r="49" spans="1:43" x14ac:dyDescent="0.2">
      <c r="A49" s="107">
        <v>47</v>
      </c>
      <c r="B49" s="116" t="s">
        <v>87</v>
      </c>
      <c r="C49" s="107"/>
      <c r="D49" s="107"/>
      <c r="E49" s="107">
        <v>2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>
        <v>5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>
        <v>1</v>
      </c>
      <c r="AM49" s="107">
        <v>5</v>
      </c>
      <c r="AN49" s="107">
        <v>1</v>
      </c>
      <c r="AO49" s="107">
        <v>6</v>
      </c>
      <c r="AP49" s="107"/>
      <c r="AQ49" s="113">
        <v>7</v>
      </c>
    </row>
    <row r="50" spans="1:43" x14ac:dyDescent="0.2">
      <c r="A50" s="104">
        <v>48</v>
      </c>
      <c r="B50" s="116" t="s">
        <v>88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>
        <v>5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>
        <v>1</v>
      </c>
      <c r="AI50" s="107"/>
      <c r="AJ50" s="107"/>
      <c r="AK50" s="107"/>
      <c r="AL50" s="107"/>
      <c r="AM50" s="107">
        <v>4</v>
      </c>
      <c r="AN50" s="107"/>
      <c r="AO50" s="107">
        <v>5</v>
      </c>
      <c r="AP50" s="107"/>
      <c r="AQ50" s="113">
        <v>5</v>
      </c>
    </row>
    <row r="51" spans="1:43" x14ac:dyDescent="0.2">
      <c r="A51" s="107">
        <v>49</v>
      </c>
      <c r="B51" s="116" t="s">
        <v>89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>
        <v>1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>
        <v>1</v>
      </c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1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>
        <v>1</v>
      </c>
      <c r="AI52" s="107"/>
      <c r="AJ52" s="107"/>
      <c r="AK52" s="107"/>
      <c r="AL52" s="107"/>
      <c r="AM52" s="107"/>
      <c r="AN52" s="107"/>
      <c r="AO52" s="107">
        <v>1</v>
      </c>
      <c r="AP52" s="107"/>
      <c r="AQ52" s="113">
        <v>1</v>
      </c>
    </row>
    <row r="53" spans="1:43" x14ac:dyDescent="0.2">
      <c r="A53" s="107">
        <v>51</v>
      </c>
      <c r="B53" s="116" t="s">
        <v>91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3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>
        <v>1</v>
      </c>
      <c r="AJ53" s="107"/>
      <c r="AK53" s="107"/>
      <c r="AL53" s="107"/>
      <c r="AM53" s="107">
        <v>2</v>
      </c>
      <c r="AN53" s="107"/>
      <c r="AO53" s="107">
        <v>3</v>
      </c>
      <c r="AP53" s="107"/>
      <c r="AQ53" s="113">
        <v>3</v>
      </c>
    </row>
    <row r="54" spans="1:43" x14ac:dyDescent="0.2">
      <c r="A54" s="107">
        <v>52</v>
      </c>
      <c r="B54" s="116" t="s">
        <v>92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2</v>
      </c>
      <c r="S54" s="107">
        <v>3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>
        <v>3</v>
      </c>
      <c r="AI54" s="107"/>
      <c r="AJ54" s="107"/>
      <c r="AK54" s="107"/>
      <c r="AL54" s="107"/>
      <c r="AM54" s="107">
        <v>2</v>
      </c>
      <c r="AN54" s="107">
        <v>1</v>
      </c>
      <c r="AO54" s="107">
        <v>4</v>
      </c>
      <c r="AP54" s="107"/>
      <c r="AQ54" s="113">
        <v>5</v>
      </c>
    </row>
    <row r="55" spans="1:43" ht="15.75" customHeight="1" x14ac:dyDescent="0.2">
      <c r="A55" s="104">
        <v>53</v>
      </c>
      <c r="B55" s="116" t="s">
        <v>93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>
        <v>1</v>
      </c>
      <c r="AN55" s="107"/>
      <c r="AO55" s="107">
        <v>1</v>
      </c>
      <c r="AP55" s="107"/>
      <c r="AQ55" s="113">
        <v>1</v>
      </c>
    </row>
    <row r="56" spans="1:43" s="136" customFormat="1" ht="15" customHeight="1" x14ac:dyDescent="0.3">
      <c r="A56" s="414" t="s">
        <v>94</v>
      </c>
      <c r="B56" s="415"/>
      <c r="C56" s="135">
        <f t="shared" ref="C56:AM56" si="0">C3+C4+C5+C6+C7+C8+C9+C10+C11+C12+C13+C14+C15+C16+C17+C19+C20+C21+C22+C23+C24+C25+C26+C27+C28+C29+C30+C31+C32+C33+C34+C35+C36+C37+C38+C39+C40+C41+C42+C43+C44+C45+C46+C47+C48+C49+C50+C51+C52+C53+C54</f>
        <v>157</v>
      </c>
      <c r="D56" s="135">
        <f t="shared" si="0"/>
        <v>16</v>
      </c>
      <c r="E56" s="135">
        <f t="shared" si="0"/>
        <v>234</v>
      </c>
      <c r="F56" s="135">
        <f t="shared" si="0"/>
        <v>14</v>
      </c>
      <c r="G56" s="135">
        <f t="shared" si="0"/>
        <v>312</v>
      </c>
      <c r="H56" s="135">
        <f t="shared" si="0"/>
        <v>2</v>
      </c>
      <c r="I56" s="135">
        <f t="shared" si="0"/>
        <v>1</v>
      </c>
      <c r="J56" s="135">
        <f t="shared" si="0"/>
        <v>125</v>
      </c>
      <c r="K56" s="135">
        <f t="shared" si="0"/>
        <v>10</v>
      </c>
      <c r="L56" s="135">
        <f t="shared" si="0"/>
        <v>174</v>
      </c>
      <c r="M56" s="135">
        <f t="shared" si="0"/>
        <v>4</v>
      </c>
      <c r="N56" s="135">
        <f t="shared" si="0"/>
        <v>30</v>
      </c>
      <c r="O56" s="135">
        <f t="shared" si="0"/>
        <v>3</v>
      </c>
      <c r="P56" s="135">
        <f t="shared" si="0"/>
        <v>32</v>
      </c>
      <c r="Q56" s="135">
        <f t="shared" si="0"/>
        <v>161</v>
      </c>
      <c r="R56" s="135">
        <f t="shared" si="0"/>
        <v>402</v>
      </c>
      <c r="S56" s="135">
        <f t="shared" si="0"/>
        <v>218</v>
      </c>
      <c r="T56" s="135">
        <f t="shared" si="0"/>
        <v>11</v>
      </c>
      <c r="U56" s="135">
        <f t="shared" si="0"/>
        <v>10</v>
      </c>
      <c r="V56" s="135">
        <f t="shared" si="0"/>
        <v>12</v>
      </c>
      <c r="W56" s="135">
        <f t="shared" si="0"/>
        <v>9</v>
      </c>
      <c r="X56" s="135">
        <f t="shared" si="0"/>
        <v>24</v>
      </c>
      <c r="Y56" s="135">
        <f t="shared" si="0"/>
        <v>12</v>
      </c>
      <c r="Z56" s="135">
        <f t="shared" si="0"/>
        <v>4</v>
      </c>
      <c r="AA56" s="135">
        <f t="shared" si="0"/>
        <v>2</v>
      </c>
      <c r="AB56" s="135">
        <f t="shared" si="0"/>
        <v>35</v>
      </c>
      <c r="AC56" s="135">
        <f t="shared" si="0"/>
        <v>14</v>
      </c>
      <c r="AD56" s="135">
        <f t="shared" si="0"/>
        <v>35</v>
      </c>
      <c r="AE56" s="135">
        <f t="shared" si="0"/>
        <v>7</v>
      </c>
      <c r="AF56" s="135">
        <f t="shared" si="0"/>
        <v>21</v>
      </c>
      <c r="AG56" s="135">
        <f t="shared" si="0"/>
        <v>11</v>
      </c>
      <c r="AH56" s="135">
        <f t="shared" si="0"/>
        <v>140</v>
      </c>
      <c r="AI56" s="135">
        <f t="shared" si="0"/>
        <v>14</v>
      </c>
      <c r="AJ56" s="135">
        <f t="shared" si="0"/>
        <v>2</v>
      </c>
      <c r="AK56" s="135">
        <f t="shared" si="0"/>
        <v>13</v>
      </c>
      <c r="AL56" s="135">
        <f t="shared" si="0"/>
        <v>11</v>
      </c>
      <c r="AM56" s="135">
        <f t="shared" si="0"/>
        <v>559</v>
      </c>
      <c r="AN56" s="135">
        <f>AN3+AN4+AN5+AN6+AN7+AN8+AN9+AN10+AN11+AN12+AN13+AN14+AN15+AN16+AN17+AN19+AN20+AN21+AN22+AN23+AN24+AN25+AN26+AN27+AN28+AN29+AN30+AN31+AN32+AN33+AN34+AN35+AN36+AN37+AN38+AN39+AN40+AN41+AN42+AN43+AN44+AN45+AN46+AN47+AN48+AN49+AN50+AN51+AN52+AN53+AN54+AN18</f>
        <v>133</v>
      </c>
      <c r="AO56" s="135">
        <f>AO3+AO4+AO5+AO6+AO7+AO8+AO9+AO10+AO11+AO12+AO13+AO14+AO15+AO16+AO17+AO19+AO20+AO21+AO22+AO23+AO24+AO25+AO26+AO27+AO28+AO29+AO30+AO31+AO32+AO33+AO34+AO35+AO36+AO37+AO38+AO39+AO40+AO41+AO42+AO43+AO44+AO45+AO46+AO47+AO48+AO49+AO50+AO51+AO52+AO53+AO54+AO18</f>
        <v>595</v>
      </c>
      <c r="AP56" s="135">
        <f>AP3+AP4+AP5+AP6+AP7+AP8+AP9+AP10+AP11+AP12+AP13+AP14+AP15+AP16+AP17+AP19+AP20+AP21+AP22+AP23+AP24+AP25+AP26+AP27+AP28+AP29+AP30+AP31+AP32+AP33+AP34+AP35+AP36+AP37+AP38+AP39+AP40+AP41+AP42+AP43+AP44+AP45+AP46+AP47+AP48+AP49+AP50+AP51+AP52+AP53+AP54</f>
        <v>1</v>
      </c>
      <c r="AQ56" s="135">
        <f>AQ3+AQ4+AQ5+AQ6+AQ7+AQ8+AQ9+AQ10+AQ11+AQ12+AQ13+AQ14+AQ15+AQ16+AQ17+AQ19+AQ20+AQ21+AQ22+AQ23+AQ24+AQ25+AQ26+AQ27+AQ28+AQ29+AQ30+AQ31+AQ32+AQ33+AQ34+AQ35+AQ36+AQ37+AQ38+AQ39+AQ40+AQ41+AQ42+AQ43+AQ44+AQ45+AQ46+AQ47+AQ48+AQ49+AQ50+AQ51+AQ52+AQ53+AQ54+AQ18</f>
        <v>728</v>
      </c>
    </row>
  </sheetData>
  <mergeCells count="6">
    <mergeCell ref="A56:B56"/>
    <mergeCell ref="B1:B2"/>
    <mergeCell ref="A1:A2"/>
    <mergeCell ref="AH1:AM1"/>
    <mergeCell ref="AN1:AO1"/>
    <mergeCell ref="C1:AG1"/>
  </mergeCells>
  <hyperlinks>
    <hyperlink ref="B3" location="Австралия!A1" display="Австралия" xr:uid="{00000000-0004-0000-0000-000000000000}"/>
    <hyperlink ref="B4" location="Автсрия!A1" display="Австрия" xr:uid="{00000000-0004-0000-0000-000001000000}"/>
    <hyperlink ref="B6" location="Аргентина!A1" display="Аргентина" xr:uid="{00000000-0004-0000-0000-000002000000}"/>
    <hyperlink ref="B7" location="Бельгия!A1" display="Бельгия" xr:uid="{00000000-0004-0000-0000-000003000000}"/>
    <hyperlink ref="B8" location="Болгария!A1" display="Бразилия" xr:uid="{00000000-0004-0000-0000-000004000000}"/>
    <hyperlink ref="B9" location="Великобритания!A1" display="Великобритания" xr:uid="{00000000-0004-0000-0000-000005000000}"/>
    <hyperlink ref="B10" location="Венгрия!A1" display="Венгрия" xr:uid="{00000000-0004-0000-0000-000006000000}"/>
    <hyperlink ref="B11" location="Вьетнам!A1" display="Вьетнам" xr:uid="{00000000-0004-0000-0000-000007000000}"/>
    <hyperlink ref="B12" location="Германия!A1" display="Германия" xr:uid="{00000000-0004-0000-0000-000008000000}"/>
    <hyperlink ref="B13" location="Греция!A1" display="Греция" xr:uid="{00000000-0004-0000-0000-000009000000}"/>
    <hyperlink ref="B14" location="Грузия!A1" display="Грузия" xr:uid="{00000000-0004-0000-0000-00000A000000}"/>
    <hyperlink ref="B15" location="Дания!A1" display="Дания" xr:uid="{00000000-0004-0000-0000-00000B000000}"/>
    <hyperlink ref="B16" location="Индия!A1" display="Индия" xr:uid="{00000000-0004-0000-0000-00000C000000}"/>
    <hyperlink ref="B17" location="Индонезия!A1" display="Индонезия" xr:uid="{00000000-0004-0000-0000-00000D000000}"/>
    <hyperlink ref="B19" location="Исландия!A1" display="Исландия" xr:uid="{00000000-0004-0000-0000-00000E000000}"/>
    <hyperlink ref="B20" location="Испания!A1" display="Испания" xr:uid="{00000000-0004-0000-0000-00000F000000}"/>
    <hyperlink ref="B21" location="Италия!A1" display="Италия" xr:uid="{00000000-0004-0000-0000-000010000000}"/>
    <hyperlink ref="B22" location="Канада!A1" display="Канада" xr:uid="{00000000-0004-0000-0000-000011000000}"/>
    <hyperlink ref="B23" location="Китай!A1" display="Китай" xr:uid="{00000000-0004-0000-0000-000012000000}"/>
    <hyperlink ref="B24" location="Колумбия!A1" display="Колумбия" xr:uid="{00000000-0004-0000-0000-000013000000}"/>
    <hyperlink ref="B25" location="Латвия!A1" display="Латвия" xr:uid="{00000000-0004-0000-0000-000014000000}"/>
    <hyperlink ref="B26" location="Литва!A1" display="Литва" xr:uid="{00000000-0004-0000-0000-000015000000}"/>
    <hyperlink ref="B27" location="Мавритания!A1" display="Мавритания" xr:uid="{00000000-0004-0000-0000-000016000000}"/>
    <hyperlink ref="B28" location="Мальдивы!A1" display="Мальдивы" xr:uid="{00000000-0004-0000-0000-000017000000}"/>
    <hyperlink ref="B29" location="Монголия!A1" display="Монголия" xr:uid="{00000000-0004-0000-0000-000018000000}"/>
    <hyperlink ref="B30" location="Марокко!A1" display="Марокко" xr:uid="{00000000-0004-0000-0000-000019000000}"/>
    <hyperlink ref="B31" location="Молдова!A1" display="Молдова" xr:uid="{00000000-0004-0000-0000-00001A000000}"/>
    <hyperlink ref="B32" location="Нидерланды!A1" display="Нидерланды" xr:uid="{00000000-0004-0000-0000-00001B000000}"/>
    <hyperlink ref="B33" location="'Новая Зеландия'!A1" display="Новая Зелландия" xr:uid="{00000000-0004-0000-0000-00001C000000}"/>
    <hyperlink ref="B34" location="Норвегия!A1" display="Норвегия" xr:uid="{00000000-0004-0000-0000-00001D000000}"/>
    <hyperlink ref="B35" location="Парагвай!A1" display="Парагвай" xr:uid="{00000000-0004-0000-0000-00001E000000}"/>
    <hyperlink ref="B36" location="Польша!A1" display="Польша" xr:uid="{00000000-0004-0000-0000-00001F000000}"/>
    <hyperlink ref="B37" location="Португалия!A1" display="Португалия" xr:uid="{00000000-0004-0000-0000-000020000000}"/>
    <hyperlink ref="B38" location="Сербия!A1" display="Сербия" xr:uid="{00000000-0004-0000-0000-000021000000}"/>
    <hyperlink ref="B39" location="Словакия!A1" display="Словакия" xr:uid="{00000000-0004-0000-0000-000022000000}"/>
    <hyperlink ref="B40" location="США!A1" display="США" xr:uid="{00000000-0004-0000-0000-000023000000}"/>
    <hyperlink ref="B41" location="Турция!A1" display="Турция" xr:uid="{00000000-0004-0000-0000-000024000000}"/>
    <hyperlink ref="B42" location="Узбекистан!A1" display="Узбекистан" xr:uid="{00000000-0004-0000-0000-000025000000}"/>
    <hyperlink ref="B43" location="Украина!A1" display="Украина" xr:uid="{00000000-0004-0000-0000-000026000000}"/>
    <hyperlink ref="B44" location="Уругвай!A1" display="Уругвай" xr:uid="{00000000-0004-0000-0000-000027000000}"/>
    <hyperlink ref="B45" location="'Фарерские острова'!A1" display="Фарерские острова" xr:uid="{00000000-0004-0000-0000-000028000000}"/>
    <hyperlink ref="B46" location="Финляндия!A1" display="Финляндия" xr:uid="{00000000-0004-0000-0000-000029000000}"/>
    <hyperlink ref="B47" location="Франция!A1" display="Франция" xr:uid="{00000000-0004-0000-0000-00002A000000}"/>
    <hyperlink ref="B48" location="Чехия!A1" display="Чехия" xr:uid="{00000000-0004-0000-0000-00002B000000}"/>
    <hyperlink ref="B49" location="Чили!A1" display="Чили" xr:uid="{00000000-0004-0000-0000-00002C000000}"/>
    <hyperlink ref="B50" location="Швейцария!A1" display="Швейцария" xr:uid="{00000000-0004-0000-0000-00002D000000}"/>
    <hyperlink ref="B51" location="Швеция!A1" display="Швеция" xr:uid="{00000000-0004-0000-0000-00002E000000}"/>
    <hyperlink ref="B52" location="'Шри-Ланка'!A1" display="Шри-Ланка" xr:uid="{00000000-0004-0000-0000-00002F000000}"/>
    <hyperlink ref="B53" location="Эквадор!A1" display="Эквадор" xr:uid="{00000000-0004-0000-0000-000030000000}"/>
    <hyperlink ref="B54" location="Эстония!A1" display="Эстония" xr:uid="{00000000-0004-0000-0000-000031000000}"/>
    <hyperlink ref="B55" location="Япония!A1" display="Япония" xr:uid="{00000000-0004-0000-0000-000032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39" t="s">
        <v>385</v>
      </c>
      <c r="B5" s="440"/>
      <c r="C5" s="440"/>
      <c r="D5" s="440"/>
      <c r="E5" s="440"/>
      <c r="F5" s="440"/>
      <c r="G5" s="440"/>
      <c r="H5" s="440"/>
      <c r="I5" s="440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 xr:uid="{00000000-0004-0000-0900-000000000000}"/>
    <hyperlink ref="I6" r:id="rId2" display="https://argus.vetrf.ru/pub/operatorui?_action=downloadEnterpriseStatusDirection&amp;pk=25765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39" t="s">
        <v>412</v>
      </c>
      <c r="B5" s="440"/>
      <c r="C5" s="440"/>
      <c r="D5" s="440"/>
      <c r="E5" s="440"/>
      <c r="F5" s="440"/>
      <c r="G5" s="440"/>
      <c r="H5" s="440"/>
      <c r="I5" s="452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39" t="s">
        <v>419</v>
      </c>
      <c r="B7" s="440"/>
      <c r="C7" s="440"/>
      <c r="D7" s="440"/>
      <c r="E7" s="440"/>
      <c r="F7" s="440"/>
      <c r="G7" s="440"/>
      <c r="H7" s="440"/>
      <c r="I7" s="452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39" t="s">
        <v>460</v>
      </c>
      <c r="B20" s="440"/>
      <c r="C20" s="440"/>
      <c r="D20" s="440"/>
      <c r="E20" s="440"/>
      <c r="F20" s="440"/>
      <c r="G20" s="440"/>
      <c r="H20" s="440"/>
      <c r="I20" s="452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39" t="s">
        <v>475</v>
      </c>
      <c r="B24" s="440"/>
      <c r="C24" s="440"/>
      <c r="D24" s="440"/>
      <c r="E24" s="440"/>
      <c r="F24" s="440"/>
      <c r="G24" s="440"/>
      <c r="H24" s="440"/>
      <c r="I24" s="452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39" t="s">
        <v>491</v>
      </c>
      <c r="B29" s="440"/>
      <c r="C29" s="440"/>
      <c r="D29" s="440"/>
      <c r="E29" s="440"/>
      <c r="F29" s="440"/>
      <c r="G29" s="440"/>
      <c r="H29" s="440"/>
      <c r="I29" s="452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7" t="s">
        <v>496</v>
      </c>
      <c r="B5" s="428"/>
      <c r="C5" s="428"/>
      <c r="D5" s="428"/>
      <c r="E5" s="428"/>
      <c r="F5" s="428"/>
      <c r="G5" s="428"/>
      <c r="H5" s="428"/>
      <c r="I5" s="429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27" t="s">
        <v>505</v>
      </c>
      <c r="B9" s="428"/>
      <c r="C9" s="428"/>
      <c r="D9" s="428"/>
      <c r="E9" s="428"/>
      <c r="F9" s="428"/>
      <c r="G9" s="428"/>
      <c r="H9" s="428"/>
      <c r="I9" s="429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8"/>
  <sheetViews>
    <sheetView tabSelected="1" workbookViewId="0">
      <selection activeCell="J13" sqref="J1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9" t="s">
        <v>1172</v>
      </c>
      <c r="B5" s="440"/>
      <c r="C5" s="440"/>
      <c r="D5" s="440"/>
      <c r="E5" s="440"/>
      <c r="F5" s="440"/>
      <c r="G5" s="440"/>
      <c r="H5" s="440"/>
      <c r="I5" s="452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  <row r="8" spans="1:14" ht="67.5" x14ac:dyDescent="0.25">
      <c r="A8" s="395">
        <v>3</v>
      </c>
      <c r="B8" s="25" t="s">
        <v>687</v>
      </c>
      <c r="C8" s="383" t="s">
        <v>4232</v>
      </c>
      <c r="D8" s="383" t="s">
        <v>4233</v>
      </c>
      <c r="E8" s="383" t="s">
        <v>53</v>
      </c>
      <c r="F8" s="383" t="s">
        <v>4234</v>
      </c>
      <c r="G8" s="383" t="s">
        <v>4235</v>
      </c>
      <c r="H8" s="30" t="s">
        <v>108</v>
      </c>
      <c r="I8" s="413" t="s">
        <v>4236</v>
      </c>
    </row>
  </sheetData>
  <mergeCells count="3">
    <mergeCell ref="B1:H1"/>
    <mergeCell ref="A2:I2"/>
    <mergeCell ref="A5:I5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topLeftCell="A10"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39" t="s">
        <v>426</v>
      </c>
      <c r="B5" s="440"/>
      <c r="C5" s="440"/>
      <c r="D5" s="440"/>
      <c r="E5" s="440"/>
      <c r="F5" s="440"/>
      <c r="G5" s="440"/>
      <c r="H5" s="440"/>
      <c r="I5" s="452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39" t="s">
        <v>26</v>
      </c>
      <c r="B10" s="440"/>
      <c r="C10" s="440"/>
      <c r="D10" s="440"/>
      <c r="E10" s="440"/>
      <c r="F10" s="440"/>
      <c r="G10" s="440"/>
      <c r="H10" s="440"/>
      <c r="I10" s="452"/>
    </row>
    <row r="11" spans="1:14" ht="4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39" t="s">
        <v>338</v>
      </c>
      <c r="B13" s="440"/>
      <c r="C13" s="440"/>
      <c r="D13" s="440"/>
      <c r="E13" s="440"/>
      <c r="F13" s="440"/>
      <c r="G13" s="440"/>
      <c r="H13" s="440"/>
      <c r="I13" s="452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39" t="s">
        <v>4099</v>
      </c>
      <c r="B16" s="440"/>
      <c r="C16" s="440"/>
      <c r="D16" s="440"/>
      <c r="E16" s="440"/>
      <c r="F16" s="440"/>
      <c r="G16" s="440"/>
      <c r="H16" s="440"/>
      <c r="I16" s="452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7" t="s">
        <v>491</v>
      </c>
      <c r="B5" s="428"/>
      <c r="C5" s="428"/>
      <c r="D5" s="428"/>
      <c r="E5" s="428"/>
      <c r="F5" s="428"/>
      <c r="G5" s="428"/>
      <c r="H5" s="428"/>
      <c r="I5" s="428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27" t="s">
        <v>570</v>
      </c>
      <c r="B9" s="428"/>
      <c r="C9" s="428"/>
      <c r="D9" s="428"/>
      <c r="E9" s="428"/>
      <c r="F9" s="428"/>
      <c r="G9" s="428"/>
      <c r="H9" s="428"/>
      <c r="I9" s="428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53" t="s">
        <v>491</v>
      </c>
      <c r="B5" s="454"/>
      <c r="C5" s="454"/>
      <c r="D5" s="454"/>
      <c r="E5" s="454"/>
      <c r="F5" s="454"/>
      <c r="G5" s="454"/>
      <c r="H5" s="454"/>
      <c r="I5" s="454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"/>
  <sheetViews>
    <sheetView workbookViewId="0">
      <selection activeCell="D15" sqref="D15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409" t="s">
        <v>95</v>
      </c>
      <c r="B1" s="455" t="s">
        <v>96</v>
      </c>
      <c r="C1" s="455"/>
      <c r="D1" s="455"/>
      <c r="E1" s="455"/>
      <c r="F1" s="455"/>
      <c r="G1" s="455"/>
      <c r="H1" s="455"/>
      <c r="I1" s="409"/>
    </row>
    <row r="2" spans="1:14" s="167" customFormat="1" ht="26.25" customHeight="1" x14ac:dyDescent="0.25">
      <c r="A2" s="455" t="s">
        <v>134</v>
      </c>
      <c r="B2" s="455"/>
      <c r="C2" s="455"/>
      <c r="D2" s="455"/>
      <c r="E2" s="455"/>
      <c r="F2" s="455"/>
      <c r="G2" s="455"/>
      <c r="H2" s="455"/>
      <c r="I2" s="455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4220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" customHeight="1" x14ac:dyDescent="0.25">
      <c r="A5" s="456" t="s">
        <v>20</v>
      </c>
      <c r="B5" s="456"/>
      <c r="C5" s="456"/>
      <c r="D5" s="456"/>
      <c r="E5" s="456"/>
      <c r="F5" s="456"/>
      <c r="G5" s="456"/>
      <c r="H5" s="456"/>
      <c r="I5" s="456"/>
    </row>
    <row r="6" spans="1:14" s="198" customFormat="1" ht="60" x14ac:dyDescent="0.25">
      <c r="A6" s="407">
        <v>1</v>
      </c>
      <c r="B6" s="407" t="s">
        <v>39</v>
      </c>
      <c r="C6" s="407" t="s">
        <v>4221</v>
      </c>
      <c r="D6" s="410" t="s">
        <v>4222</v>
      </c>
      <c r="E6" s="407" t="s">
        <v>4223</v>
      </c>
      <c r="F6" s="410" t="s">
        <v>4224</v>
      </c>
      <c r="G6" s="407" t="s">
        <v>20</v>
      </c>
      <c r="H6" s="405" t="s">
        <v>38</v>
      </c>
      <c r="I6" s="406" t="s">
        <v>4225</v>
      </c>
    </row>
    <row r="7" spans="1:14" s="193" customFormat="1" ht="12.75" x14ac:dyDescent="0.25"/>
    <row r="8" spans="1:14" s="193" customFormat="1" ht="12.75" x14ac:dyDescent="0.25">
      <c r="A8" s="194"/>
      <c r="B8" s="194"/>
      <c r="C8" s="194">
        <v>2</v>
      </c>
      <c r="D8" s="194"/>
      <c r="E8" s="194"/>
      <c r="F8" s="194"/>
      <c r="G8" s="194"/>
      <c r="H8" s="194"/>
      <c r="I8" s="194"/>
    </row>
    <row r="9" spans="1:14" s="193" customFormat="1" ht="12.75" x14ac:dyDescent="0.25"/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56" t="s">
        <v>20</v>
      </c>
      <c r="B5" s="456"/>
      <c r="C5" s="456"/>
      <c r="D5" s="456"/>
      <c r="E5" s="456"/>
      <c r="F5" s="456"/>
      <c r="G5" s="456"/>
      <c r="H5" s="456"/>
      <c r="I5" s="456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56" t="s">
        <v>602</v>
      </c>
      <c r="B14" s="456"/>
      <c r="C14" s="456"/>
      <c r="D14" s="456"/>
      <c r="E14" s="456"/>
      <c r="F14" s="456"/>
      <c r="G14" s="456"/>
      <c r="H14" s="456"/>
      <c r="I14" s="456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56" t="s">
        <v>609</v>
      </c>
      <c r="B17" s="456"/>
      <c r="C17" s="456"/>
      <c r="D17" s="456"/>
      <c r="E17" s="456"/>
      <c r="F17" s="456"/>
      <c r="G17" s="456"/>
      <c r="H17" s="456"/>
      <c r="I17" s="456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7" t="s">
        <v>385</v>
      </c>
      <c r="B5" s="428"/>
      <c r="C5" s="428"/>
      <c r="D5" s="428"/>
      <c r="E5" s="428"/>
      <c r="F5" s="428"/>
      <c r="G5" s="428"/>
      <c r="H5" s="428"/>
      <c r="I5" s="428"/>
    </row>
    <row r="6" spans="1:14" x14ac:dyDescent="0.25">
      <c r="A6" s="457">
        <v>1</v>
      </c>
      <c r="B6" s="457" t="s">
        <v>40</v>
      </c>
      <c r="C6" s="457" t="s">
        <v>613</v>
      </c>
      <c r="D6" s="457" t="s">
        <v>614</v>
      </c>
      <c r="E6" s="457" t="s">
        <v>57</v>
      </c>
      <c r="F6" s="457"/>
      <c r="G6" s="457" t="s">
        <v>385</v>
      </c>
      <c r="H6" s="191" t="s">
        <v>615</v>
      </c>
      <c r="I6" s="191" t="s">
        <v>616</v>
      </c>
    </row>
    <row r="7" spans="1:14" x14ac:dyDescent="0.25">
      <c r="A7" s="458"/>
      <c r="B7" s="458"/>
      <c r="C7" s="458"/>
      <c r="D7" s="458"/>
      <c r="E7" s="458"/>
      <c r="F7" s="458"/>
      <c r="G7" s="458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27" t="s">
        <v>675</v>
      </c>
      <c r="B30" s="428"/>
      <c r="C30" s="428"/>
      <c r="D30" s="428"/>
      <c r="E30" s="428"/>
      <c r="F30" s="428"/>
      <c r="G30" s="428"/>
      <c r="H30" s="428"/>
      <c r="I30" s="428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27" t="s">
        <v>105</v>
      </c>
      <c r="B35" s="428"/>
      <c r="C35" s="428"/>
      <c r="D35" s="428"/>
      <c r="E35" s="428"/>
      <c r="F35" s="428"/>
      <c r="G35" s="428"/>
      <c r="H35" s="428"/>
      <c r="I35" s="428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A35:I35"/>
    <mergeCell ref="A30:I30"/>
    <mergeCell ref="A5:I5"/>
    <mergeCell ref="A6:A7"/>
    <mergeCell ref="E6:E7"/>
    <mergeCell ref="B1:H1"/>
    <mergeCell ref="A2:I2"/>
    <mergeCell ref="G6:G7"/>
    <mergeCell ref="F6:F7"/>
    <mergeCell ref="D6:D7"/>
    <mergeCell ref="C6:C7"/>
    <mergeCell ref="B6:B7"/>
  </mergeCells>
  <hyperlinks>
    <hyperlink ref="I31" r:id="rId1" display="http://fsvps.ru/fsvps/download/direction/533" xr:uid="{00000000-0004-0000-1200-000000000000}"/>
    <hyperlink ref="I25" r:id="rId2" display="http://fsvps.ru/fsvps/download/direction/1452" xr:uid="{00000000-0004-0000-1200-000001000000}"/>
    <hyperlink ref="I36" r:id="rId3" display="http://fsvps.ru/fsvps/download/direction/2922" xr:uid="{00000000-0004-0000-12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30" t="s">
        <v>96</v>
      </c>
      <c r="C1" s="430"/>
      <c r="D1" s="430"/>
      <c r="E1" s="430"/>
      <c r="F1" s="430"/>
      <c r="G1" s="430"/>
      <c r="H1" s="430"/>
      <c r="I1" s="10"/>
    </row>
    <row r="2" spans="1:10" ht="18.75" customHeight="1" x14ac:dyDescent="0.25">
      <c r="A2" s="431" t="s">
        <v>133</v>
      </c>
      <c r="B2" s="431"/>
      <c r="C2" s="431"/>
      <c r="D2" s="431"/>
      <c r="E2" s="431"/>
      <c r="F2" s="431"/>
      <c r="G2" s="431"/>
      <c r="H2" s="431"/>
      <c r="I2" s="431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23" t="s">
        <v>105</v>
      </c>
      <c r="B5" s="424"/>
      <c r="C5" s="424"/>
      <c r="D5" s="424"/>
      <c r="E5" s="424"/>
      <c r="F5" s="424"/>
      <c r="G5" s="424"/>
      <c r="H5" s="424"/>
      <c r="I5" s="425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33.7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33.7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27" t="s">
        <v>125</v>
      </c>
      <c r="B20" s="428"/>
      <c r="C20" s="428"/>
      <c r="D20" s="428"/>
      <c r="E20" s="428"/>
      <c r="F20" s="428"/>
      <c r="G20" s="428"/>
      <c r="H20" s="428"/>
      <c r="I20" s="429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26" t="s">
        <v>130</v>
      </c>
      <c r="B24" s="426"/>
      <c r="C24" s="426"/>
      <c r="D24" s="426"/>
      <c r="E24" s="426"/>
      <c r="F24" s="426"/>
      <c r="G24" s="426"/>
      <c r="H24" s="426"/>
      <c r="I24" s="426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27" t="s">
        <v>692</v>
      </c>
      <c r="B6" s="428"/>
      <c r="C6" s="428"/>
      <c r="D6" s="428"/>
      <c r="E6" s="428"/>
      <c r="F6" s="428"/>
      <c r="G6" s="428"/>
      <c r="H6" s="428"/>
      <c r="I6" s="429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27" t="s">
        <v>697</v>
      </c>
      <c r="B8" s="428"/>
      <c r="C8" s="428"/>
      <c r="D8" s="428"/>
      <c r="E8" s="428"/>
      <c r="F8" s="428"/>
      <c r="G8" s="428"/>
      <c r="H8" s="428"/>
      <c r="I8" s="429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27" t="s">
        <v>125</v>
      </c>
      <c r="B73" s="428"/>
      <c r="C73" s="428"/>
      <c r="D73" s="428"/>
      <c r="E73" s="428"/>
      <c r="F73" s="428"/>
      <c r="G73" s="428"/>
      <c r="H73" s="428"/>
      <c r="I73" s="429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27" t="s">
        <v>840</v>
      </c>
      <c r="B75" s="428"/>
      <c r="C75" s="428"/>
      <c r="D75" s="428"/>
      <c r="E75" s="428"/>
      <c r="F75" s="428"/>
      <c r="G75" s="428"/>
      <c r="H75" s="428"/>
      <c r="I75" s="429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27" t="s">
        <v>338</v>
      </c>
      <c r="B93" s="428"/>
      <c r="C93" s="428"/>
      <c r="D93" s="428"/>
      <c r="E93" s="428"/>
      <c r="F93" s="428"/>
      <c r="G93" s="428"/>
      <c r="H93" s="428"/>
      <c r="I93" s="429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27" t="s">
        <v>27</v>
      </c>
      <c r="B96" s="428"/>
      <c r="C96" s="428"/>
      <c r="D96" s="428"/>
      <c r="E96" s="428"/>
      <c r="F96" s="428"/>
      <c r="G96" s="428"/>
      <c r="H96" s="428"/>
      <c r="I96" s="429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39" t="s">
        <v>888</v>
      </c>
      <c r="B5" s="440"/>
      <c r="C5" s="440"/>
      <c r="D5" s="440"/>
      <c r="E5" s="440"/>
      <c r="F5" s="440"/>
      <c r="G5" s="440"/>
      <c r="H5" s="440"/>
      <c r="I5" s="452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39" t="s">
        <v>898</v>
      </c>
      <c r="B9" s="440"/>
      <c r="C9" s="440"/>
      <c r="D9" s="440"/>
      <c r="E9" s="440"/>
      <c r="F9" s="440"/>
      <c r="G9" s="440"/>
      <c r="H9" s="440"/>
      <c r="I9" s="452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39" t="s">
        <v>964</v>
      </c>
      <c r="B41" s="440"/>
      <c r="C41" s="440"/>
      <c r="D41" s="440"/>
      <c r="E41" s="440"/>
      <c r="F41" s="440"/>
      <c r="G41" s="440"/>
      <c r="H41" s="440"/>
      <c r="I41" s="452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39" t="s">
        <v>972</v>
      </c>
      <c r="B44" s="440"/>
      <c r="C44" s="440"/>
      <c r="D44" s="440"/>
      <c r="E44" s="440"/>
      <c r="F44" s="440"/>
      <c r="G44" s="440"/>
      <c r="H44" s="440"/>
      <c r="I44" s="452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39" t="s">
        <v>338</v>
      </c>
      <c r="B46" s="440"/>
      <c r="C46" s="440"/>
      <c r="D46" s="440"/>
      <c r="E46" s="440"/>
      <c r="F46" s="440"/>
      <c r="G46" s="440"/>
      <c r="H46" s="440"/>
      <c r="I46" s="452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7"/>
  <sheetViews>
    <sheetView topLeftCell="A4" workbookViewId="0">
      <selection activeCell="H14" sqref="H14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39" t="s">
        <v>385</v>
      </c>
      <c r="B5" s="440"/>
      <c r="C5" s="440"/>
      <c r="D5" s="440"/>
      <c r="E5" s="440"/>
      <c r="F5" s="440"/>
      <c r="G5" s="440"/>
      <c r="H5" s="440"/>
      <c r="I5" s="452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39" t="s">
        <v>1044</v>
      </c>
      <c r="B15" s="440"/>
      <c r="C15" s="440"/>
      <c r="D15" s="440"/>
      <c r="E15" s="440"/>
      <c r="F15" s="440"/>
      <c r="G15" s="440"/>
      <c r="H15" s="440"/>
      <c r="I15" s="452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7" t="s">
        <v>4193</v>
      </c>
      <c r="D17" s="383" t="s">
        <v>4192</v>
      </c>
      <c r="E17" s="58" t="s">
        <v>61</v>
      </c>
      <c r="F17" s="383" t="s">
        <v>4194</v>
      </c>
      <c r="G17" s="383" t="s">
        <v>1049</v>
      </c>
      <c r="H17" s="30" t="s">
        <v>108</v>
      </c>
      <c r="I17" s="30" t="s">
        <v>4195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 xr:uid="{00000000-0004-0000-1500-000000000000}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59" t="s">
        <v>970</v>
      </c>
      <c r="B5" s="460"/>
      <c r="C5" s="460"/>
      <c r="D5" s="460"/>
      <c r="E5" s="460"/>
      <c r="F5" s="460"/>
      <c r="G5" s="460"/>
      <c r="H5" s="460"/>
      <c r="I5" s="460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2"/>
  <sheetViews>
    <sheetView topLeftCell="A52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4" width="11.140625" style="134" customWidth="1"/>
    <col min="5" max="5" width="9.140625" style="134"/>
    <col min="6" max="6" width="11.85546875" style="134" customWidth="1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39" t="s">
        <v>1070</v>
      </c>
      <c r="B5" s="440"/>
      <c r="C5" s="440"/>
      <c r="D5" s="440"/>
      <c r="E5" s="440"/>
      <c r="F5" s="440"/>
      <c r="G5" s="440"/>
      <c r="H5" s="440"/>
      <c r="I5" s="440"/>
    </row>
    <row r="6" spans="1:14" ht="22.5" x14ac:dyDescent="0.25">
      <c r="A6" s="463">
        <v>1</v>
      </c>
      <c r="B6" s="463" t="s">
        <v>39</v>
      </c>
      <c r="C6" s="461" t="s">
        <v>1071</v>
      </c>
      <c r="D6" s="461" t="s">
        <v>1072</v>
      </c>
      <c r="E6" s="461" t="s">
        <v>1073</v>
      </c>
      <c r="F6" s="461" t="s">
        <v>1074</v>
      </c>
      <c r="G6" s="461" t="s">
        <v>1070</v>
      </c>
      <c r="H6" s="30" t="s">
        <v>108</v>
      </c>
      <c r="I6" s="30" t="s">
        <v>1075</v>
      </c>
    </row>
    <row r="7" spans="1:14" ht="33.75" x14ac:dyDescent="0.25">
      <c r="A7" s="464"/>
      <c r="B7" s="464"/>
      <c r="C7" s="462"/>
      <c r="D7" s="462"/>
      <c r="E7" s="462"/>
      <c r="F7" s="462"/>
      <c r="G7" s="462"/>
      <c r="H7" s="127" t="s">
        <v>1076</v>
      </c>
      <c r="I7" s="127" t="s">
        <v>1077</v>
      </c>
    </row>
    <row r="8" spans="1:14" ht="22.5" x14ac:dyDescent="0.25">
      <c r="A8" s="463">
        <v>2</v>
      </c>
      <c r="B8" s="463" t="s">
        <v>39</v>
      </c>
      <c r="C8" s="461" t="s">
        <v>1078</v>
      </c>
      <c r="D8" s="461" t="s">
        <v>1079</v>
      </c>
      <c r="E8" s="461" t="s">
        <v>1073</v>
      </c>
      <c r="F8" s="461" t="s">
        <v>1080</v>
      </c>
      <c r="G8" s="461" t="s">
        <v>1070</v>
      </c>
      <c r="H8" s="30" t="s">
        <v>108</v>
      </c>
      <c r="I8" s="30" t="s">
        <v>1075</v>
      </c>
    </row>
    <row r="9" spans="1:14" ht="33.75" x14ac:dyDescent="0.25">
      <c r="A9" s="464"/>
      <c r="B9" s="464"/>
      <c r="C9" s="462"/>
      <c r="D9" s="462"/>
      <c r="E9" s="462"/>
      <c r="F9" s="462"/>
      <c r="G9" s="462"/>
      <c r="H9" s="127" t="s">
        <v>1076</v>
      </c>
      <c r="I9" s="127" t="s">
        <v>1077</v>
      </c>
    </row>
    <row r="10" spans="1:14" ht="22.5" x14ac:dyDescent="0.25">
      <c r="A10" s="463">
        <v>3</v>
      </c>
      <c r="B10" s="463" t="s">
        <v>39</v>
      </c>
      <c r="C10" s="461" t="s">
        <v>1081</v>
      </c>
      <c r="D10" s="461" t="s">
        <v>1082</v>
      </c>
      <c r="E10" s="461" t="s">
        <v>1073</v>
      </c>
      <c r="F10" s="461" t="s">
        <v>1083</v>
      </c>
      <c r="G10" s="461" t="s">
        <v>1070</v>
      </c>
      <c r="H10" s="30" t="s">
        <v>108</v>
      </c>
      <c r="I10" s="30" t="s">
        <v>1075</v>
      </c>
    </row>
    <row r="11" spans="1:14" ht="33.75" x14ac:dyDescent="0.25">
      <c r="A11" s="464"/>
      <c r="B11" s="464"/>
      <c r="C11" s="462"/>
      <c r="D11" s="462"/>
      <c r="E11" s="462"/>
      <c r="F11" s="462"/>
      <c r="G11" s="462"/>
      <c r="H11" s="127" t="s">
        <v>1076</v>
      </c>
      <c r="I11" s="127" t="s">
        <v>1077</v>
      </c>
    </row>
    <row r="12" spans="1:14" ht="22.5" x14ac:dyDescent="0.25">
      <c r="A12" s="463">
        <v>4</v>
      </c>
      <c r="B12" s="463" t="s">
        <v>39</v>
      </c>
      <c r="C12" s="461" t="s">
        <v>1084</v>
      </c>
      <c r="D12" s="461" t="s">
        <v>1085</v>
      </c>
      <c r="E12" s="461" t="s">
        <v>1073</v>
      </c>
      <c r="F12" s="461" t="s">
        <v>1083</v>
      </c>
      <c r="G12" s="461" t="s">
        <v>1070</v>
      </c>
      <c r="H12" s="30" t="s">
        <v>108</v>
      </c>
      <c r="I12" s="30" t="s">
        <v>1075</v>
      </c>
    </row>
    <row r="13" spans="1:14" ht="33.75" x14ac:dyDescent="0.25">
      <c r="A13" s="464"/>
      <c r="B13" s="464"/>
      <c r="C13" s="462"/>
      <c r="D13" s="462"/>
      <c r="E13" s="462"/>
      <c r="F13" s="462"/>
      <c r="G13" s="462"/>
      <c r="H13" s="127" t="s">
        <v>1076</v>
      </c>
      <c r="I13" s="127" t="s">
        <v>1077</v>
      </c>
    </row>
    <row r="14" spans="1:14" ht="22.5" x14ac:dyDescent="0.25">
      <c r="A14" s="446">
        <v>5</v>
      </c>
      <c r="B14" s="463" t="s">
        <v>39</v>
      </c>
      <c r="C14" s="443" t="s">
        <v>1086</v>
      </c>
      <c r="D14" s="443" t="s">
        <v>1087</v>
      </c>
      <c r="E14" s="443" t="s">
        <v>1073</v>
      </c>
      <c r="F14" s="443" t="s">
        <v>1088</v>
      </c>
      <c r="G14" s="443" t="s">
        <v>1070</v>
      </c>
      <c r="H14" s="30" t="s">
        <v>108</v>
      </c>
      <c r="I14" s="30" t="s">
        <v>1075</v>
      </c>
    </row>
    <row r="15" spans="1:14" ht="33.75" x14ac:dyDescent="0.25">
      <c r="A15" s="448"/>
      <c r="B15" s="464"/>
      <c r="C15" s="445"/>
      <c r="D15" s="445"/>
      <c r="E15" s="445"/>
      <c r="F15" s="445"/>
      <c r="G15" s="445"/>
      <c r="H15" s="127" t="s">
        <v>1076</v>
      </c>
      <c r="I15" s="127" t="s">
        <v>1077</v>
      </c>
    </row>
    <row r="16" spans="1:14" ht="22.5" x14ac:dyDescent="0.25">
      <c r="A16" s="463">
        <v>6</v>
      </c>
      <c r="B16" s="463" t="s">
        <v>39</v>
      </c>
      <c r="C16" s="461" t="s">
        <v>1089</v>
      </c>
      <c r="D16" s="461" t="s">
        <v>1090</v>
      </c>
      <c r="E16" s="461" t="s">
        <v>1073</v>
      </c>
      <c r="F16" s="461" t="s">
        <v>1091</v>
      </c>
      <c r="G16" s="461" t="s">
        <v>1070</v>
      </c>
      <c r="H16" s="30" t="s">
        <v>108</v>
      </c>
      <c r="I16" s="30" t="s">
        <v>1075</v>
      </c>
    </row>
    <row r="17" spans="1:9" ht="33.75" x14ac:dyDescent="0.25">
      <c r="A17" s="464"/>
      <c r="B17" s="464"/>
      <c r="C17" s="462"/>
      <c r="D17" s="462"/>
      <c r="E17" s="462"/>
      <c r="F17" s="462"/>
      <c r="G17" s="462"/>
      <c r="H17" s="127" t="s">
        <v>1076</v>
      </c>
      <c r="I17" s="127" t="s">
        <v>1077</v>
      </c>
    </row>
    <row r="18" spans="1:9" ht="22.5" x14ac:dyDescent="0.25">
      <c r="A18" s="463">
        <v>7</v>
      </c>
      <c r="B18" s="463" t="s">
        <v>39</v>
      </c>
      <c r="C18" s="461" t="s">
        <v>1092</v>
      </c>
      <c r="D18" s="461" t="s">
        <v>1093</v>
      </c>
      <c r="E18" s="461" t="s">
        <v>1073</v>
      </c>
      <c r="F18" s="461" t="s">
        <v>1094</v>
      </c>
      <c r="G18" s="461" t="s">
        <v>1070</v>
      </c>
      <c r="H18" s="30" t="s">
        <v>108</v>
      </c>
      <c r="I18" s="30" t="s">
        <v>1075</v>
      </c>
    </row>
    <row r="19" spans="1:9" ht="33.75" x14ac:dyDescent="0.25">
      <c r="A19" s="464"/>
      <c r="B19" s="464"/>
      <c r="C19" s="462"/>
      <c r="D19" s="462"/>
      <c r="E19" s="462"/>
      <c r="F19" s="462"/>
      <c r="G19" s="462"/>
      <c r="H19" s="127" t="s">
        <v>1076</v>
      </c>
      <c r="I19" s="127" t="s">
        <v>1077</v>
      </c>
    </row>
    <row r="20" spans="1:9" ht="22.5" x14ac:dyDescent="0.25">
      <c r="A20" s="463">
        <v>8</v>
      </c>
      <c r="B20" s="463" t="s">
        <v>39</v>
      </c>
      <c r="C20" s="461" t="s">
        <v>1095</v>
      </c>
      <c r="D20" s="461" t="s">
        <v>1096</v>
      </c>
      <c r="E20" s="461" t="s">
        <v>1073</v>
      </c>
      <c r="F20" s="461" t="s">
        <v>1097</v>
      </c>
      <c r="G20" s="461" t="s">
        <v>1070</v>
      </c>
      <c r="H20" s="30" t="s">
        <v>108</v>
      </c>
      <c r="I20" s="30" t="s">
        <v>1075</v>
      </c>
    </row>
    <row r="21" spans="1:9" ht="33.75" x14ac:dyDescent="0.25">
      <c r="A21" s="464"/>
      <c r="B21" s="464"/>
      <c r="C21" s="462"/>
      <c r="D21" s="462"/>
      <c r="E21" s="462"/>
      <c r="F21" s="462"/>
      <c r="G21" s="462"/>
      <c r="H21" s="127" t="s">
        <v>1076</v>
      </c>
      <c r="I21" s="127" t="s">
        <v>1077</v>
      </c>
    </row>
    <row r="22" spans="1:9" ht="22.5" x14ac:dyDescent="0.25">
      <c r="A22" s="463">
        <v>9</v>
      </c>
      <c r="B22" s="463" t="s">
        <v>39</v>
      </c>
      <c r="C22" s="463" t="s">
        <v>1098</v>
      </c>
      <c r="D22" s="461" t="s">
        <v>1099</v>
      </c>
      <c r="E22" s="461" t="s">
        <v>1073</v>
      </c>
      <c r="F22" s="461" t="s">
        <v>4110</v>
      </c>
      <c r="G22" s="461" t="s">
        <v>1100</v>
      </c>
      <c r="H22" s="30" t="s">
        <v>108</v>
      </c>
      <c r="I22" s="30" t="s">
        <v>1101</v>
      </c>
    </row>
    <row r="23" spans="1:9" ht="33.75" x14ac:dyDescent="0.25">
      <c r="A23" s="464"/>
      <c r="B23" s="464"/>
      <c r="C23" s="464"/>
      <c r="D23" s="462"/>
      <c r="E23" s="462"/>
      <c r="F23" s="462"/>
      <c r="G23" s="462"/>
      <c r="H23" s="127" t="s">
        <v>1076</v>
      </c>
      <c r="I23" s="127" t="s">
        <v>1077</v>
      </c>
    </row>
    <row r="24" spans="1:9" ht="22.5" x14ac:dyDescent="0.25">
      <c r="A24" s="446">
        <v>10</v>
      </c>
      <c r="B24" s="446" t="s">
        <v>40</v>
      </c>
      <c r="C24" s="446" t="s">
        <v>1102</v>
      </c>
      <c r="D24" s="443" t="s">
        <v>1103</v>
      </c>
      <c r="E24" s="443" t="s">
        <v>1073</v>
      </c>
      <c r="F24" s="443"/>
      <c r="G24" s="443" t="s">
        <v>1070</v>
      </c>
      <c r="H24" s="30" t="s">
        <v>108</v>
      </c>
      <c r="I24" s="30" t="s">
        <v>1104</v>
      </c>
    </row>
    <row r="25" spans="1:9" ht="33.75" x14ac:dyDescent="0.25">
      <c r="A25" s="448"/>
      <c r="B25" s="448"/>
      <c r="C25" s="448"/>
      <c r="D25" s="445"/>
      <c r="E25" s="445"/>
      <c r="F25" s="445"/>
      <c r="G25" s="445"/>
      <c r="H25" s="127" t="s">
        <v>1076</v>
      </c>
      <c r="I25" s="127" t="s">
        <v>1077</v>
      </c>
    </row>
    <row r="26" spans="1:9" ht="22.5" x14ac:dyDescent="0.25">
      <c r="A26" s="446">
        <v>11</v>
      </c>
      <c r="B26" s="446" t="s">
        <v>40</v>
      </c>
      <c r="C26" s="446" t="s">
        <v>1105</v>
      </c>
      <c r="D26" s="443" t="s">
        <v>1106</v>
      </c>
      <c r="E26" s="443" t="s">
        <v>1073</v>
      </c>
      <c r="F26" s="443"/>
      <c r="G26" s="443" t="s">
        <v>1070</v>
      </c>
      <c r="H26" s="30" t="s">
        <v>108</v>
      </c>
      <c r="I26" s="30" t="s">
        <v>1107</v>
      </c>
    </row>
    <row r="27" spans="1:9" ht="33.75" x14ac:dyDescent="0.25">
      <c r="A27" s="448"/>
      <c r="B27" s="448"/>
      <c r="C27" s="448"/>
      <c r="D27" s="445"/>
      <c r="E27" s="445"/>
      <c r="F27" s="445"/>
      <c r="G27" s="445"/>
      <c r="H27" s="127" t="s">
        <v>1076</v>
      </c>
      <c r="I27" s="127" t="s">
        <v>1077</v>
      </c>
    </row>
    <row r="28" spans="1:9" ht="22.5" x14ac:dyDescent="0.25">
      <c r="A28" s="446">
        <v>12</v>
      </c>
      <c r="B28" s="446" t="s">
        <v>40</v>
      </c>
      <c r="C28" s="446" t="s">
        <v>1108</v>
      </c>
      <c r="D28" s="443" t="s">
        <v>1109</v>
      </c>
      <c r="E28" s="443" t="s">
        <v>1073</v>
      </c>
      <c r="F28" s="443"/>
      <c r="G28" s="443" t="s">
        <v>1070</v>
      </c>
      <c r="H28" s="30" t="s">
        <v>108</v>
      </c>
      <c r="I28" s="30" t="s">
        <v>1107</v>
      </c>
    </row>
    <row r="29" spans="1:9" ht="33.75" x14ac:dyDescent="0.25">
      <c r="A29" s="448"/>
      <c r="B29" s="448"/>
      <c r="C29" s="448"/>
      <c r="D29" s="445"/>
      <c r="E29" s="445"/>
      <c r="F29" s="445"/>
      <c r="G29" s="445"/>
      <c r="H29" s="127" t="s">
        <v>1076</v>
      </c>
      <c r="I29" s="127" t="s">
        <v>1077</v>
      </c>
    </row>
    <row r="30" spans="1:9" ht="22.5" x14ac:dyDescent="0.25">
      <c r="A30" s="446">
        <v>13</v>
      </c>
      <c r="B30" s="446" t="s">
        <v>40</v>
      </c>
      <c r="C30" s="446" t="s">
        <v>1110</v>
      </c>
      <c r="D30" s="443" t="s">
        <v>1111</v>
      </c>
      <c r="E30" s="443" t="s">
        <v>1073</v>
      </c>
      <c r="F30" s="443"/>
      <c r="G30" s="443" t="s">
        <v>1070</v>
      </c>
      <c r="H30" s="30" t="s">
        <v>108</v>
      </c>
      <c r="I30" s="30" t="s">
        <v>1112</v>
      </c>
    </row>
    <row r="31" spans="1:9" ht="33.75" x14ac:dyDescent="0.25">
      <c r="A31" s="448"/>
      <c r="B31" s="448"/>
      <c r="C31" s="448"/>
      <c r="D31" s="445"/>
      <c r="E31" s="445"/>
      <c r="F31" s="445"/>
      <c r="G31" s="445"/>
      <c r="H31" s="127" t="s">
        <v>1076</v>
      </c>
      <c r="I31" s="127" t="s">
        <v>1077</v>
      </c>
    </row>
    <row r="32" spans="1:9" x14ac:dyDescent="0.25">
      <c r="A32" s="446">
        <v>14</v>
      </c>
      <c r="B32" s="446" t="s">
        <v>40</v>
      </c>
      <c r="C32" s="446" t="s">
        <v>1113</v>
      </c>
      <c r="D32" s="443" t="s">
        <v>1114</v>
      </c>
      <c r="E32" s="443" t="s">
        <v>1073</v>
      </c>
      <c r="F32" s="443"/>
      <c r="G32" s="443" t="s">
        <v>1070</v>
      </c>
      <c r="H32" s="30" t="s">
        <v>108</v>
      </c>
      <c r="I32" s="30" t="s">
        <v>1115</v>
      </c>
    </row>
    <row r="33" spans="1:9" ht="33.75" x14ac:dyDescent="0.25">
      <c r="A33" s="448"/>
      <c r="B33" s="448"/>
      <c r="C33" s="448"/>
      <c r="D33" s="445"/>
      <c r="E33" s="445"/>
      <c r="F33" s="445"/>
      <c r="G33" s="445"/>
      <c r="H33" s="127" t="s">
        <v>1076</v>
      </c>
      <c r="I33" s="127" t="s">
        <v>1077</v>
      </c>
    </row>
    <row r="34" spans="1:9" ht="22.5" x14ac:dyDescent="0.25">
      <c r="A34" s="446">
        <v>15</v>
      </c>
      <c r="B34" s="446" t="s">
        <v>40</v>
      </c>
      <c r="C34" s="446" t="s">
        <v>1116</v>
      </c>
      <c r="D34" s="443" t="s">
        <v>1117</v>
      </c>
      <c r="E34" s="443" t="s">
        <v>1073</v>
      </c>
      <c r="F34" s="443" t="s">
        <v>1118</v>
      </c>
      <c r="G34" s="443" t="s">
        <v>1119</v>
      </c>
      <c r="H34" s="30" t="s">
        <v>108</v>
      </c>
      <c r="I34" s="30" t="s">
        <v>1120</v>
      </c>
    </row>
    <row r="35" spans="1:9" ht="33.75" x14ac:dyDescent="0.25">
      <c r="A35" s="448"/>
      <c r="B35" s="448"/>
      <c r="C35" s="448"/>
      <c r="D35" s="445"/>
      <c r="E35" s="445"/>
      <c r="F35" s="445"/>
      <c r="G35" s="445"/>
      <c r="H35" s="127" t="s">
        <v>1076</v>
      </c>
      <c r="I35" s="127" t="s">
        <v>1077</v>
      </c>
    </row>
    <row r="36" spans="1:9" ht="33.75" x14ac:dyDescent="0.25">
      <c r="A36" s="446">
        <v>16</v>
      </c>
      <c r="B36" s="446" t="s">
        <v>40</v>
      </c>
      <c r="C36" s="446" t="s">
        <v>1121</v>
      </c>
      <c r="D36" s="443" t="s">
        <v>1122</v>
      </c>
      <c r="E36" s="443" t="s">
        <v>1073</v>
      </c>
      <c r="F36" s="443"/>
      <c r="G36" s="443" t="s">
        <v>1119</v>
      </c>
      <c r="H36" s="30" t="s">
        <v>108</v>
      </c>
      <c r="I36" s="30" t="s">
        <v>1123</v>
      </c>
    </row>
    <row r="37" spans="1:9" ht="33.75" x14ac:dyDescent="0.25">
      <c r="A37" s="448"/>
      <c r="B37" s="448"/>
      <c r="C37" s="448"/>
      <c r="D37" s="445"/>
      <c r="E37" s="445"/>
      <c r="F37" s="445"/>
      <c r="G37" s="445"/>
      <c r="H37" s="127" t="s">
        <v>1076</v>
      </c>
      <c r="I37" s="127" t="s">
        <v>1077</v>
      </c>
    </row>
    <row r="38" spans="1:9" x14ac:dyDescent="0.25">
      <c r="A38" s="446">
        <v>17</v>
      </c>
      <c r="B38" s="446" t="s">
        <v>40</v>
      </c>
      <c r="C38" s="446" t="s">
        <v>1124</v>
      </c>
      <c r="D38" s="443" t="s">
        <v>1125</v>
      </c>
      <c r="E38" s="443" t="s">
        <v>1073</v>
      </c>
      <c r="F38" s="443"/>
      <c r="G38" s="443" t="s">
        <v>879</v>
      </c>
      <c r="H38" s="30" t="s">
        <v>108</v>
      </c>
      <c r="I38" s="30" t="s">
        <v>1115</v>
      </c>
    </row>
    <row r="39" spans="1:9" ht="33.75" x14ac:dyDescent="0.25">
      <c r="A39" s="448"/>
      <c r="B39" s="448"/>
      <c r="C39" s="448"/>
      <c r="D39" s="445"/>
      <c r="E39" s="445"/>
      <c r="F39" s="445"/>
      <c r="G39" s="445"/>
      <c r="H39" s="127" t="s">
        <v>1076</v>
      </c>
      <c r="I39" s="127" t="s">
        <v>1077</v>
      </c>
    </row>
    <row r="40" spans="1:9" x14ac:dyDescent="0.25">
      <c r="A40" s="446">
        <v>18</v>
      </c>
      <c r="B40" s="446" t="s">
        <v>40</v>
      </c>
      <c r="C40" s="446" t="s">
        <v>1126</v>
      </c>
      <c r="D40" s="443" t="s">
        <v>1127</v>
      </c>
      <c r="E40" s="443" t="s">
        <v>1073</v>
      </c>
      <c r="F40" s="443" t="s">
        <v>1128</v>
      </c>
      <c r="G40" s="443" t="s">
        <v>879</v>
      </c>
      <c r="H40" s="30" t="s">
        <v>108</v>
      </c>
      <c r="I40" s="30" t="s">
        <v>1129</v>
      </c>
    </row>
    <row r="41" spans="1:9" ht="33.75" x14ac:dyDescent="0.25">
      <c r="A41" s="448"/>
      <c r="B41" s="448"/>
      <c r="C41" s="448"/>
      <c r="D41" s="445"/>
      <c r="E41" s="445"/>
      <c r="F41" s="445"/>
      <c r="G41" s="445"/>
      <c r="H41" s="127" t="s">
        <v>1076</v>
      </c>
      <c r="I41" s="127" t="s">
        <v>1077</v>
      </c>
    </row>
    <row r="42" spans="1:9" s="251" customFormat="1" ht="36" customHeight="1" x14ac:dyDescent="0.2">
      <c r="A42" s="446">
        <v>19</v>
      </c>
      <c r="B42" s="446" t="s">
        <v>40</v>
      </c>
      <c r="C42" s="446" t="s">
        <v>1130</v>
      </c>
      <c r="D42" s="443" t="s">
        <v>1131</v>
      </c>
      <c r="E42" s="443" t="s">
        <v>1073</v>
      </c>
      <c r="F42" s="443"/>
      <c r="G42" s="443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48"/>
      <c r="B43" s="448"/>
      <c r="C43" s="448"/>
      <c r="D43" s="445"/>
      <c r="E43" s="445"/>
      <c r="F43" s="445"/>
      <c r="G43" s="445"/>
      <c r="H43" s="127" t="s">
        <v>1076</v>
      </c>
      <c r="I43" s="127" t="s">
        <v>1077</v>
      </c>
    </row>
    <row r="44" spans="1:9" s="251" customFormat="1" ht="22.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46">
        <v>21</v>
      </c>
      <c r="B45" s="446" t="s">
        <v>40</v>
      </c>
      <c r="C45" s="446" t="s">
        <v>1135</v>
      </c>
      <c r="D45" s="443" t="s">
        <v>1136</v>
      </c>
      <c r="E45" s="443" t="s">
        <v>1073</v>
      </c>
      <c r="F45" s="443"/>
      <c r="G45" s="443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48"/>
      <c r="B46" s="448"/>
      <c r="C46" s="448"/>
      <c r="D46" s="445"/>
      <c r="E46" s="445"/>
      <c r="F46" s="445"/>
      <c r="G46" s="445"/>
      <c r="H46" s="127" t="s">
        <v>1076</v>
      </c>
      <c r="I46" s="127" t="s">
        <v>1077</v>
      </c>
    </row>
    <row r="47" spans="1:9" s="251" customFormat="1" ht="22.5" x14ac:dyDescent="0.2">
      <c r="A47" s="446">
        <v>22</v>
      </c>
      <c r="B47" s="446" t="s">
        <v>40</v>
      </c>
      <c r="C47" s="446" t="s">
        <v>1137</v>
      </c>
      <c r="D47" s="443" t="s">
        <v>1138</v>
      </c>
      <c r="E47" s="443" t="s">
        <v>1073</v>
      </c>
      <c r="F47" s="443"/>
      <c r="G47" s="443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48"/>
      <c r="B48" s="448"/>
      <c r="C48" s="448"/>
      <c r="D48" s="445"/>
      <c r="E48" s="445"/>
      <c r="F48" s="445"/>
      <c r="G48" s="445"/>
      <c r="H48" s="127" t="s">
        <v>1076</v>
      </c>
      <c r="I48" s="127" t="s">
        <v>1077</v>
      </c>
    </row>
    <row r="49" spans="1:9" s="251" customFormat="1" ht="11.25" x14ac:dyDescent="0.2">
      <c r="A49" s="446">
        <v>23</v>
      </c>
      <c r="B49" s="446" t="s">
        <v>40</v>
      </c>
      <c r="C49" s="446" t="s">
        <v>1140</v>
      </c>
      <c r="D49" s="443" t="s">
        <v>1141</v>
      </c>
      <c r="E49" s="443" t="s">
        <v>1073</v>
      </c>
      <c r="F49" s="443"/>
      <c r="G49" s="443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48"/>
      <c r="B50" s="448"/>
      <c r="C50" s="448"/>
      <c r="D50" s="445"/>
      <c r="E50" s="445"/>
      <c r="F50" s="445"/>
      <c r="G50" s="445"/>
      <c r="H50" s="127" t="s">
        <v>1076</v>
      </c>
      <c r="I50" s="127" t="s">
        <v>1077</v>
      </c>
    </row>
    <row r="51" spans="1:9" s="251" customFormat="1" ht="11.25" x14ac:dyDescent="0.2">
      <c r="A51" s="446">
        <v>24</v>
      </c>
      <c r="B51" s="446" t="s">
        <v>40</v>
      </c>
      <c r="C51" s="446" t="s">
        <v>1142</v>
      </c>
      <c r="D51" s="443" t="s">
        <v>1143</v>
      </c>
      <c r="E51" s="443" t="s">
        <v>1073</v>
      </c>
      <c r="F51" s="443"/>
      <c r="G51" s="443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48"/>
      <c r="B52" s="448"/>
      <c r="C52" s="448"/>
      <c r="D52" s="445"/>
      <c r="E52" s="445"/>
      <c r="F52" s="445"/>
      <c r="G52" s="445"/>
      <c r="H52" s="127" t="s">
        <v>1076</v>
      </c>
      <c r="I52" s="127" t="s">
        <v>1077</v>
      </c>
    </row>
    <row r="53" spans="1:9" s="251" customFormat="1" ht="11.25" x14ac:dyDescent="0.2">
      <c r="A53" s="446">
        <v>25</v>
      </c>
      <c r="B53" s="446" t="s">
        <v>40</v>
      </c>
      <c r="C53" s="446" t="s">
        <v>1144</v>
      </c>
      <c r="D53" s="443" t="s">
        <v>1145</v>
      </c>
      <c r="E53" s="443" t="s">
        <v>1073</v>
      </c>
      <c r="F53" s="443"/>
      <c r="G53" s="443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48"/>
      <c r="B54" s="448"/>
      <c r="C54" s="448"/>
      <c r="D54" s="445"/>
      <c r="E54" s="445"/>
      <c r="F54" s="445"/>
      <c r="G54" s="445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33.7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57" customHeight="1" x14ac:dyDescent="0.2">
      <c r="A61" s="26">
        <v>33</v>
      </c>
      <c r="B61" s="66" t="s">
        <v>39</v>
      </c>
      <c r="C61" s="66" t="s">
        <v>4197</v>
      </c>
      <c r="D61" s="25" t="s">
        <v>4198</v>
      </c>
      <c r="E61" s="25" t="s">
        <v>1073</v>
      </c>
      <c r="F61" s="25" t="s">
        <v>4199</v>
      </c>
      <c r="G61" s="25" t="s">
        <v>1070</v>
      </c>
      <c r="H61" s="30" t="s">
        <v>108</v>
      </c>
      <c r="I61" s="30" t="s">
        <v>4196</v>
      </c>
    </row>
    <row r="62" spans="1:9" s="251" customFormat="1" ht="12.75" x14ac:dyDescent="0.2">
      <c r="A62" s="439" t="s">
        <v>245</v>
      </c>
      <c r="B62" s="440"/>
      <c r="C62" s="440"/>
      <c r="D62" s="440"/>
      <c r="E62" s="440"/>
      <c r="F62" s="440"/>
      <c r="G62" s="440"/>
      <c r="H62" s="440"/>
      <c r="I62" s="440"/>
    </row>
    <row r="63" spans="1:9" s="251" customFormat="1" ht="33.75" x14ac:dyDescent="0.2">
      <c r="A63" s="26">
        <v>1</v>
      </c>
      <c r="B63" s="26" t="s">
        <v>40</v>
      </c>
      <c r="C63" s="26" t="s">
        <v>1155</v>
      </c>
      <c r="D63" s="25" t="s">
        <v>1156</v>
      </c>
      <c r="E63" s="25" t="s">
        <v>1073</v>
      </c>
      <c r="F63" s="25"/>
      <c r="G63" s="25" t="s">
        <v>245</v>
      </c>
      <c r="H63" s="30" t="s">
        <v>108</v>
      </c>
      <c r="I63" s="30" t="s">
        <v>1157</v>
      </c>
    </row>
    <row r="64" spans="1:9" s="251" customFormat="1" ht="33.75" x14ac:dyDescent="0.2">
      <c r="A64" s="26">
        <v>2</v>
      </c>
      <c r="B64" s="26" t="s">
        <v>40</v>
      </c>
      <c r="C64" s="66" t="s">
        <v>1158</v>
      </c>
      <c r="D64" s="25" t="s">
        <v>1159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s="251" customFormat="1" ht="33.75" x14ac:dyDescent="0.2">
      <c r="A65" s="26">
        <v>3</v>
      </c>
      <c r="B65" s="26" t="s">
        <v>40</v>
      </c>
      <c r="C65" s="66" t="s">
        <v>1161</v>
      </c>
      <c r="D65" s="25" t="s">
        <v>1162</v>
      </c>
      <c r="E65" s="25" t="s">
        <v>1073</v>
      </c>
      <c r="F65" s="25"/>
      <c r="G65" s="25" t="s">
        <v>245</v>
      </c>
      <c r="H65" s="30" t="s">
        <v>108</v>
      </c>
      <c r="I65" s="30" t="s">
        <v>1160</v>
      </c>
    </row>
    <row r="66" spans="1:9" x14ac:dyDescent="0.25">
      <c r="A66" s="439" t="s">
        <v>1163</v>
      </c>
      <c r="B66" s="440"/>
      <c r="C66" s="440"/>
      <c r="D66" s="440"/>
      <c r="E66" s="440"/>
      <c r="F66" s="440"/>
      <c r="G66" s="440"/>
      <c r="H66" s="440"/>
      <c r="I66" s="440"/>
    </row>
    <row r="67" spans="1:9" ht="33.75" x14ac:dyDescent="0.25">
      <c r="A67" s="26">
        <v>1</v>
      </c>
      <c r="B67" s="26" t="s">
        <v>40</v>
      </c>
      <c r="C67" s="66" t="s">
        <v>1164</v>
      </c>
      <c r="D67" s="25" t="s">
        <v>1165</v>
      </c>
      <c r="E67" s="25" t="s">
        <v>1073</v>
      </c>
      <c r="F67" s="25"/>
      <c r="G67" s="25" t="s">
        <v>1163</v>
      </c>
      <c r="H67" s="30" t="s">
        <v>108</v>
      </c>
      <c r="I67" s="30" t="s">
        <v>1166</v>
      </c>
    </row>
    <row r="68" spans="1:9" ht="45" x14ac:dyDescent="0.25">
      <c r="A68" s="26">
        <v>2</v>
      </c>
      <c r="B68" s="26" t="s">
        <v>40</v>
      </c>
      <c r="C68" s="66" t="s">
        <v>1167</v>
      </c>
      <c r="D68" s="25" t="s">
        <v>1168</v>
      </c>
      <c r="E68" s="25" t="s">
        <v>1073</v>
      </c>
      <c r="F68" s="25"/>
      <c r="G68" s="25" t="s">
        <v>1163</v>
      </c>
      <c r="H68" s="30" t="s">
        <v>108</v>
      </c>
      <c r="I68" s="30" t="s">
        <v>1160</v>
      </c>
    </row>
    <row r="69" spans="1:9" ht="33.75" x14ac:dyDescent="0.25">
      <c r="A69" s="26">
        <v>3</v>
      </c>
      <c r="B69" s="26" t="s">
        <v>40</v>
      </c>
      <c r="C69" s="66" t="s">
        <v>1169</v>
      </c>
      <c r="D69" s="25" t="s">
        <v>1170</v>
      </c>
      <c r="E69" s="25" t="s">
        <v>1073</v>
      </c>
      <c r="F69" s="25"/>
      <c r="G69" s="25" t="s">
        <v>1163</v>
      </c>
      <c r="H69" s="30" t="s">
        <v>108</v>
      </c>
      <c r="I69" s="30" t="s">
        <v>1171</v>
      </c>
    </row>
    <row r="70" spans="1:9" ht="15" customHeight="1" x14ac:dyDescent="0.25">
      <c r="A70" s="439" t="s">
        <v>1172</v>
      </c>
      <c r="B70" s="440"/>
      <c r="C70" s="440"/>
      <c r="D70" s="440"/>
      <c r="E70" s="440"/>
      <c r="F70" s="440"/>
      <c r="G70" s="440"/>
      <c r="H70" s="440"/>
      <c r="I70" s="440"/>
    </row>
    <row r="71" spans="1:9" ht="78" customHeight="1" x14ac:dyDescent="0.25">
      <c r="A71" s="66">
        <v>1</v>
      </c>
      <c r="B71" s="66" t="s">
        <v>39</v>
      </c>
      <c r="C71" s="66" t="s">
        <v>1173</v>
      </c>
      <c r="D71" s="58" t="s">
        <v>1174</v>
      </c>
      <c r="E71" s="25" t="s">
        <v>1073</v>
      </c>
      <c r="F71" s="58"/>
      <c r="G71" s="249" t="s">
        <v>1175</v>
      </c>
      <c r="H71" s="30" t="s">
        <v>108</v>
      </c>
      <c r="I71" s="30" t="s">
        <v>1176</v>
      </c>
    </row>
    <row r="72" spans="1:9" ht="56.25" x14ac:dyDescent="0.25">
      <c r="A72" s="25">
        <v>2</v>
      </c>
      <c r="B72" s="25" t="s">
        <v>39</v>
      </c>
      <c r="C72" s="25"/>
      <c r="D72" s="25" t="s">
        <v>1177</v>
      </c>
      <c r="E72" s="25" t="s">
        <v>1073</v>
      </c>
      <c r="F72" s="25"/>
      <c r="G72" s="250" t="s">
        <v>1175</v>
      </c>
      <c r="H72" s="30" t="s">
        <v>108</v>
      </c>
      <c r="I72" s="30" t="s">
        <v>1178</v>
      </c>
    </row>
  </sheetData>
  <mergeCells count="174">
    <mergeCell ref="B1:H1"/>
    <mergeCell ref="A2:I2"/>
    <mergeCell ref="A6:A7"/>
    <mergeCell ref="B6:B7"/>
    <mergeCell ref="C6:C7"/>
    <mergeCell ref="D6:D7"/>
    <mergeCell ref="E6:E7"/>
    <mergeCell ref="F6:F7"/>
    <mergeCell ref="G6:G7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F49:F50"/>
    <mergeCell ref="A5:I5"/>
    <mergeCell ref="A62:I62"/>
    <mergeCell ref="A66:I66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A70:I70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9" t="s">
        <v>1179</v>
      </c>
      <c r="B5" s="440"/>
      <c r="C5" s="440"/>
      <c r="D5" s="440"/>
      <c r="E5" s="440"/>
      <c r="F5" s="440"/>
      <c r="G5" s="440"/>
      <c r="H5" s="440"/>
      <c r="I5" s="452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39" t="s">
        <v>879</v>
      </c>
      <c r="B9" s="440"/>
      <c r="C9" s="440"/>
      <c r="D9" s="440"/>
      <c r="E9" s="440"/>
      <c r="F9" s="440"/>
      <c r="G9" s="440"/>
      <c r="H9" s="440"/>
      <c r="I9" s="452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39" t="s">
        <v>1237</v>
      </c>
      <c r="B21" s="440"/>
      <c r="C21" s="440"/>
      <c r="D21" s="440"/>
      <c r="E21" s="440"/>
      <c r="F21" s="440"/>
      <c r="G21" s="440"/>
      <c r="H21" s="440"/>
      <c r="I21" s="452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39" t="s">
        <v>412</v>
      </c>
      <c r="B33" s="440"/>
      <c r="C33" s="440"/>
      <c r="D33" s="440"/>
      <c r="E33" s="440"/>
      <c r="F33" s="440"/>
      <c r="G33" s="440"/>
      <c r="H33" s="440"/>
      <c r="I33" s="452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39" t="s">
        <v>1281</v>
      </c>
      <c r="B35" s="440"/>
      <c r="C35" s="440"/>
      <c r="D35" s="440"/>
      <c r="E35" s="440"/>
      <c r="F35" s="440"/>
      <c r="G35" s="440"/>
      <c r="H35" s="440"/>
      <c r="I35" s="452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39" t="s">
        <v>1288</v>
      </c>
      <c r="B38" s="440"/>
      <c r="C38" s="440"/>
      <c r="D38" s="440"/>
      <c r="E38" s="440"/>
      <c r="F38" s="440"/>
      <c r="G38" s="440"/>
      <c r="H38" s="440"/>
      <c r="I38" s="452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39" t="s">
        <v>1172</v>
      </c>
      <c r="B40" s="440"/>
      <c r="C40" s="440"/>
      <c r="D40" s="440"/>
      <c r="E40" s="440"/>
      <c r="F40" s="440"/>
      <c r="G40" s="440"/>
      <c r="H40" s="440"/>
      <c r="I40" s="452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7" t="s">
        <v>338</v>
      </c>
      <c r="B5" s="428"/>
      <c r="C5" s="428"/>
      <c r="D5" s="428"/>
      <c r="E5" s="428"/>
      <c r="F5" s="428"/>
      <c r="G5" s="428"/>
      <c r="H5" s="428"/>
      <c r="I5" s="429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27" t="s">
        <v>385</v>
      </c>
      <c r="B5" s="428"/>
      <c r="C5" s="428"/>
      <c r="D5" s="428"/>
      <c r="E5" s="428"/>
      <c r="F5" s="428"/>
      <c r="G5" s="428"/>
      <c r="H5" s="428"/>
      <c r="I5" s="428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7" t="s">
        <v>338</v>
      </c>
      <c r="B5" s="428"/>
      <c r="C5" s="428"/>
      <c r="D5" s="428"/>
      <c r="E5" s="428"/>
      <c r="F5" s="428"/>
      <c r="G5" s="428"/>
      <c r="H5" s="428"/>
      <c r="I5" s="429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65" t="s">
        <v>4178</v>
      </c>
      <c r="B5" s="466"/>
      <c r="C5" s="466"/>
      <c r="D5" s="466"/>
      <c r="E5" s="466"/>
      <c r="F5" s="466"/>
      <c r="G5" s="466"/>
      <c r="H5" s="466"/>
      <c r="I5" s="467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4">
        <v>2</v>
      </c>
      <c r="B7" s="394" t="s">
        <v>39</v>
      </c>
      <c r="C7" s="394">
        <v>4402022</v>
      </c>
      <c r="D7" s="395" t="s">
        <v>4142</v>
      </c>
      <c r="E7" s="394" t="s">
        <v>67</v>
      </c>
      <c r="F7" s="395" t="s">
        <v>4143</v>
      </c>
      <c r="G7" s="11" t="s">
        <v>1331</v>
      </c>
      <c r="H7" s="258" t="s">
        <v>108</v>
      </c>
      <c r="I7" s="256" t="s">
        <v>4144</v>
      </c>
      <c r="N7" s="134" t="s">
        <v>95</v>
      </c>
    </row>
    <row r="8" spans="1:14" ht="48" x14ac:dyDescent="0.25">
      <c r="A8" s="394">
        <v>3</v>
      </c>
      <c r="B8" s="394" t="s">
        <v>39</v>
      </c>
      <c r="C8" s="394">
        <v>6825249</v>
      </c>
      <c r="D8" s="395" t="s">
        <v>4180</v>
      </c>
      <c r="E8" s="394" t="s">
        <v>67</v>
      </c>
      <c r="F8" s="395" t="s">
        <v>4177</v>
      </c>
      <c r="G8" s="394" t="s">
        <v>1331</v>
      </c>
      <c r="H8" s="396" t="s">
        <v>108</v>
      </c>
      <c r="I8" s="396" t="s">
        <v>4179</v>
      </c>
    </row>
    <row r="13" spans="1:14" ht="18.75" x14ac:dyDescent="0.25">
      <c r="F13" s="393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32" t="s">
        <v>96</v>
      </c>
      <c r="C1" s="432"/>
      <c r="D1" s="432"/>
      <c r="E1" s="432"/>
      <c r="F1" s="432"/>
      <c r="G1" s="432"/>
      <c r="H1" s="432"/>
      <c r="I1" s="22"/>
    </row>
    <row r="2" spans="1:10" ht="26.25" customHeight="1" x14ac:dyDescent="0.25">
      <c r="A2" s="433" t="s">
        <v>134</v>
      </c>
      <c r="B2" s="433"/>
      <c r="C2" s="433"/>
      <c r="D2" s="433"/>
      <c r="E2" s="433"/>
      <c r="F2" s="433"/>
      <c r="G2" s="433"/>
      <c r="H2" s="433"/>
      <c r="I2" s="433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4" t="s">
        <v>20</v>
      </c>
      <c r="B5" s="435"/>
      <c r="C5" s="435"/>
      <c r="D5" s="435"/>
      <c r="E5" s="435"/>
      <c r="F5" s="435"/>
      <c r="G5" s="435"/>
      <c r="H5" s="435"/>
      <c r="I5" s="435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34" t="s">
        <v>198</v>
      </c>
      <c r="B25" s="435"/>
      <c r="C25" s="435"/>
      <c r="D25" s="435"/>
      <c r="E25" s="435"/>
      <c r="F25" s="435"/>
      <c r="G25" s="435"/>
      <c r="H25" s="435"/>
      <c r="I25" s="435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6"/>
  <sheetViews>
    <sheetView topLeftCell="A4" workbookViewId="0">
      <selection activeCell="G28" sqref="G28:G31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49" t="s">
        <v>475</v>
      </c>
      <c r="B5" s="450"/>
      <c r="C5" s="450"/>
      <c r="D5" s="450"/>
      <c r="E5" s="450"/>
      <c r="F5" s="450"/>
      <c r="G5" s="450"/>
      <c r="H5" s="450"/>
      <c r="I5" s="451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6"/>
  <sheetViews>
    <sheetView topLeftCell="A7"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39" t="s">
        <v>20</v>
      </c>
      <c r="B5" s="440"/>
      <c r="C5" s="440"/>
      <c r="D5" s="440"/>
      <c r="E5" s="440"/>
      <c r="F5" s="440"/>
      <c r="G5" s="440"/>
      <c r="H5" s="440"/>
      <c r="I5" s="452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39" t="s">
        <v>879</v>
      </c>
      <c r="B21" s="440"/>
      <c r="C21" s="440"/>
      <c r="D21" s="440"/>
      <c r="E21" s="440"/>
      <c r="F21" s="440"/>
      <c r="G21" s="440"/>
      <c r="H21" s="440"/>
      <c r="I21" s="452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39" t="s">
        <v>33</v>
      </c>
      <c r="B29" s="440"/>
      <c r="C29" s="440"/>
      <c r="D29" s="440"/>
      <c r="E29" s="440"/>
      <c r="F29" s="440"/>
      <c r="G29" s="440"/>
      <c r="H29" s="440"/>
      <c r="I29" s="452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 xr:uid="{00000000-0004-0000-1E00-000000000000}"/>
    <hyperlink ref="I30" r:id="rId2" display="http://www.fsvps.ru/fsvps/download/direction/19576" xr:uid="{00000000-0004-0000-1E00-000001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27" t="s">
        <v>125</v>
      </c>
      <c r="B5" s="428"/>
      <c r="C5" s="428"/>
      <c r="D5" s="428"/>
      <c r="E5" s="428"/>
      <c r="F5" s="428"/>
      <c r="G5" s="428"/>
      <c r="H5" s="428"/>
      <c r="I5" s="428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68">
        <v>2</v>
      </c>
      <c r="B8" s="468" t="s">
        <v>40</v>
      </c>
      <c r="C8" s="227" t="s">
        <v>1410</v>
      </c>
      <c r="D8" s="230" t="s">
        <v>1411</v>
      </c>
      <c r="E8" s="227" t="s">
        <v>1407</v>
      </c>
      <c r="F8" s="468"/>
      <c r="G8" s="468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69"/>
      <c r="B9" s="469"/>
      <c r="C9" s="228"/>
      <c r="D9" s="231"/>
      <c r="E9" s="228"/>
      <c r="F9" s="469"/>
      <c r="G9" s="469"/>
      <c r="H9" s="127" t="s">
        <v>288</v>
      </c>
      <c r="I9" s="265" t="s">
        <v>1409</v>
      </c>
      <c r="J9" s="22"/>
      <c r="K9" s="22"/>
    </row>
    <row r="10" spans="1:14" x14ac:dyDescent="0.25">
      <c r="A10" s="468">
        <v>3</v>
      </c>
      <c r="B10" s="468" t="s">
        <v>40</v>
      </c>
      <c r="C10" s="468" t="s">
        <v>1413</v>
      </c>
      <c r="D10" s="472" t="s">
        <v>1414</v>
      </c>
      <c r="E10" s="468" t="s">
        <v>1407</v>
      </c>
      <c r="F10" s="468"/>
      <c r="G10" s="468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69"/>
      <c r="B11" s="469"/>
      <c r="C11" s="469"/>
      <c r="D11" s="473"/>
      <c r="E11" s="469"/>
      <c r="F11" s="474"/>
      <c r="G11" s="469"/>
      <c r="H11" s="127" t="s">
        <v>288</v>
      </c>
      <c r="I11" s="265" t="s">
        <v>1409</v>
      </c>
      <c r="J11" s="22"/>
      <c r="K11" s="22"/>
    </row>
    <row r="12" spans="1:14" x14ac:dyDescent="0.25">
      <c r="A12" s="468">
        <v>4</v>
      </c>
      <c r="B12" s="468" t="s">
        <v>40</v>
      </c>
      <c r="C12" s="468" t="s">
        <v>1416</v>
      </c>
      <c r="D12" s="472" t="s">
        <v>1417</v>
      </c>
      <c r="E12" s="468" t="s">
        <v>1407</v>
      </c>
      <c r="F12" s="468"/>
      <c r="G12" s="468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69"/>
      <c r="B13" s="469"/>
      <c r="C13" s="469"/>
      <c r="D13" s="473"/>
      <c r="E13" s="469"/>
      <c r="F13" s="474"/>
      <c r="G13" s="469"/>
      <c r="H13" s="127" t="s">
        <v>288</v>
      </c>
      <c r="I13" s="265" t="s">
        <v>1409</v>
      </c>
      <c r="J13" s="22"/>
      <c r="K13" s="22"/>
    </row>
    <row r="14" spans="1:14" x14ac:dyDescent="0.25">
      <c r="A14" s="474"/>
      <c r="B14" s="474"/>
      <c r="C14" s="474"/>
      <c r="D14" s="475"/>
      <c r="E14" s="474"/>
      <c r="F14" s="228"/>
      <c r="G14" s="474"/>
      <c r="H14" s="127" t="s">
        <v>288</v>
      </c>
      <c r="I14" s="265" t="s">
        <v>1409</v>
      </c>
    </row>
    <row r="15" spans="1:14" x14ac:dyDescent="0.25">
      <c r="A15" s="468">
        <v>5</v>
      </c>
      <c r="B15" s="468" t="s">
        <v>40</v>
      </c>
      <c r="C15" s="468" t="s">
        <v>1418</v>
      </c>
      <c r="D15" s="472" t="s">
        <v>1419</v>
      </c>
      <c r="E15" s="468" t="s">
        <v>1407</v>
      </c>
      <c r="F15" s="479"/>
      <c r="G15" s="468" t="s">
        <v>125</v>
      </c>
      <c r="H15" s="180" t="s">
        <v>108</v>
      </c>
      <c r="I15" s="180" t="s">
        <v>1415</v>
      </c>
    </row>
    <row r="16" spans="1:14" x14ac:dyDescent="0.25">
      <c r="A16" s="469"/>
      <c r="B16" s="469"/>
      <c r="C16" s="469"/>
      <c r="D16" s="473"/>
      <c r="E16" s="469"/>
      <c r="F16" s="480"/>
      <c r="G16" s="469"/>
      <c r="H16" s="127" t="s">
        <v>288</v>
      </c>
      <c r="I16" s="265" t="s">
        <v>1409</v>
      </c>
    </row>
    <row r="17" spans="1:9" x14ac:dyDescent="0.25">
      <c r="A17" s="468">
        <v>6</v>
      </c>
      <c r="B17" s="468" t="s">
        <v>40</v>
      </c>
      <c r="C17" s="468" t="s">
        <v>1420</v>
      </c>
      <c r="D17" s="472" t="s">
        <v>1421</v>
      </c>
      <c r="E17" s="468" t="s">
        <v>1407</v>
      </c>
      <c r="F17" s="468"/>
      <c r="G17" s="468" t="s">
        <v>125</v>
      </c>
      <c r="H17" s="180" t="s">
        <v>108</v>
      </c>
      <c r="I17" s="180" t="s">
        <v>1415</v>
      </c>
    </row>
    <row r="18" spans="1:9" x14ac:dyDescent="0.25">
      <c r="A18" s="469"/>
      <c r="B18" s="469"/>
      <c r="C18" s="469"/>
      <c r="D18" s="473"/>
      <c r="E18" s="469"/>
      <c r="F18" s="474"/>
      <c r="G18" s="469"/>
      <c r="H18" s="127" t="s">
        <v>288</v>
      </c>
      <c r="I18" s="265" t="s">
        <v>1409</v>
      </c>
    </row>
    <row r="19" spans="1:9" x14ac:dyDescent="0.25">
      <c r="A19" s="468">
        <v>7</v>
      </c>
      <c r="B19" s="468" t="s">
        <v>40</v>
      </c>
      <c r="C19" s="468" t="s">
        <v>1422</v>
      </c>
      <c r="D19" s="472" t="s">
        <v>1423</v>
      </c>
      <c r="E19" s="468" t="s">
        <v>1407</v>
      </c>
      <c r="F19" s="468"/>
      <c r="G19" s="468" t="s">
        <v>125</v>
      </c>
      <c r="H19" s="180" t="s">
        <v>108</v>
      </c>
      <c r="I19" s="180" t="s">
        <v>1415</v>
      </c>
    </row>
    <row r="20" spans="1:9" x14ac:dyDescent="0.25">
      <c r="A20" s="469"/>
      <c r="B20" s="469"/>
      <c r="C20" s="469"/>
      <c r="D20" s="473"/>
      <c r="E20" s="469"/>
      <c r="F20" s="474"/>
      <c r="G20" s="469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68">
        <v>9</v>
      </c>
      <c r="B23" s="476" t="s">
        <v>40</v>
      </c>
      <c r="C23" s="468" t="s">
        <v>1426</v>
      </c>
      <c r="D23" s="472" t="s">
        <v>1427</v>
      </c>
      <c r="E23" s="468" t="s">
        <v>1407</v>
      </c>
      <c r="F23" s="468"/>
      <c r="G23" s="468" t="s">
        <v>125</v>
      </c>
      <c r="H23" s="180" t="s">
        <v>108</v>
      </c>
      <c r="I23" s="180" t="s">
        <v>1415</v>
      </c>
    </row>
    <row r="24" spans="1:9" x14ac:dyDescent="0.25">
      <c r="A24" s="469"/>
      <c r="B24" s="477"/>
      <c r="C24" s="469"/>
      <c r="D24" s="473"/>
      <c r="E24" s="469"/>
      <c r="F24" s="469"/>
      <c r="G24" s="469"/>
      <c r="H24" s="127" t="s">
        <v>288</v>
      </c>
      <c r="I24" s="265" t="s">
        <v>1409</v>
      </c>
    </row>
    <row r="25" spans="1:9" x14ac:dyDescent="0.25">
      <c r="A25" s="474"/>
      <c r="B25" s="478"/>
      <c r="C25" s="474"/>
      <c r="D25" s="475"/>
      <c r="E25" s="474"/>
      <c r="F25" s="474"/>
      <c r="G25" s="474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68">
        <v>12</v>
      </c>
      <c r="B29" s="468" t="s">
        <v>40</v>
      </c>
      <c r="C29" s="468" t="s">
        <v>1432</v>
      </c>
      <c r="D29" s="472" t="s">
        <v>1433</v>
      </c>
      <c r="E29" s="468" t="s">
        <v>1407</v>
      </c>
      <c r="F29" s="468"/>
      <c r="G29" s="468" t="s">
        <v>125</v>
      </c>
      <c r="H29" s="180" t="s">
        <v>108</v>
      </c>
      <c r="I29" s="180" t="s">
        <v>1415</v>
      </c>
    </row>
    <row r="30" spans="1:9" ht="29.25" customHeight="1" x14ac:dyDescent="0.25">
      <c r="A30" s="469"/>
      <c r="B30" s="469"/>
      <c r="C30" s="469"/>
      <c r="D30" s="473"/>
      <c r="E30" s="469"/>
      <c r="F30" s="474"/>
      <c r="G30" s="469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70">
        <v>16</v>
      </c>
      <c r="B37" s="470" t="s">
        <v>40</v>
      </c>
      <c r="C37" s="470" t="s">
        <v>1441</v>
      </c>
      <c r="D37" s="471" t="s">
        <v>1442</v>
      </c>
      <c r="E37" s="470" t="s">
        <v>1407</v>
      </c>
      <c r="F37" s="470"/>
      <c r="G37" s="470" t="s">
        <v>125</v>
      </c>
      <c r="H37" s="180" t="s">
        <v>108</v>
      </c>
      <c r="I37" s="180" t="s">
        <v>1415</v>
      </c>
    </row>
    <row r="38" spans="1:9" x14ac:dyDescent="0.25">
      <c r="A38" s="470"/>
      <c r="B38" s="470"/>
      <c r="C38" s="470"/>
      <c r="D38" s="471"/>
      <c r="E38" s="470"/>
      <c r="F38" s="470"/>
      <c r="G38" s="470"/>
      <c r="H38" s="179" t="s">
        <v>288</v>
      </c>
      <c r="I38" s="179" t="s">
        <v>1431</v>
      </c>
    </row>
  </sheetData>
  <mergeCells count="63"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A15:A16"/>
    <mergeCell ref="B15:B16"/>
    <mergeCell ref="C15:C16"/>
    <mergeCell ref="B19:B20"/>
    <mergeCell ref="C19:C20"/>
    <mergeCell ref="F37:F38"/>
    <mergeCell ref="F29:F30"/>
    <mergeCell ref="A23:A25"/>
    <mergeCell ref="B23:B25"/>
    <mergeCell ref="F23:F25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</mergeCells>
  <hyperlinks>
    <hyperlink ref="I14" r:id="rId1" display="http://www.fsvps.ru/fsvps/download/direction/14234" xr:uid="{00000000-0004-0000-1F00-000000000000}"/>
    <hyperlink ref="I25" r:id="rId2" display="http://www.fsvps.ru/fsvps/download/direction/14234" xr:uid="{00000000-0004-0000-1F00-000001000000}"/>
    <hyperlink ref="I24" r:id="rId3" display="http://www.fsvps.ru/fsvps/download/direction/14234" xr:uid="{00000000-0004-0000-1F00-000002000000}"/>
    <hyperlink ref="I20" r:id="rId4" display="http://www.fsvps.ru/fsvps/download/direction/14234" xr:uid="{00000000-0004-0000-1F00-000003000000}"/>
    <hyperlink ref="I22" r:id="rId5" display="http://www.fsvps.ru/fsvps/download/direction/14234" xr:uid="{00000000-0004-0000-1F00-000004000000}"/>
    <hyperlink ref="I13" r:id="rId6" display="http://www.fsvps.ru/fsvps/download/direction/14234" xr:uid="{00000000-0004-0000-1F00-000005000000}"/>
    <hyperlink ref="I7" r:id="rId7" display="http://www.fsvps.ru/fsvps/download/direction/14234" xr:uid="{00000000-0004-0000-1F00-000006000000}"/>
    <hyperlink ref="I11" r:id="rId8" display="http://www.fsvps.ru/fsvps/download/direction/14234" xr:uid="{00000000-0004-0000-1F00-000007000000}"/>
    <hyperlink ref="I9" r:id="rId9" display="http://www.fsvps.ru/fsvps/download/direction/14234" xr:uid="{00000000-0004-0000-1F00-000008000000}"/>
    <hyperlink ref="I27" r:id="rId10" display="http://www.fsvps.ru/fsvps/download/direction/14234" xr:uid="{00000000-0004-0000-1F00-000009000000}"/>
    <hyperlink ref="I16" r:id="rId11" display="http://www.fsvps.ru/fsvps/download/direction/14234" xr:uid="{00000000-0004-0000-1F00-00000A000000}"/>
    <hyperlink ref="I18" r:id="rId12" display="http://www.fsvps.ru/fsvps/download/direction/14234" xr:uid="{00000000-0004-0000-1F00-00000B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09"/>
  <sheetViews>
    <sheetView topLeftCell="A37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4151</v>
      </c>
      <c r="K3" s="22"/>
      <c r="L3" s="124" t="s">
        <v>4152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39" t="s">
        <v>385</v>
      </c>
      <c r="B5" s="440"/>
      <c r="C5" s="440"/>
      <c r="D5" s="440"/>
      <c r="E5" s="440"/>
      <c r="F5" s="440"/>
      <c r="G5" s="440"/>
      <c r="H5" s="440"/>
      <c r="I5" s="440"/>
      <c r="J5" s="111"/>
    </row>
    <row r="6" spans="1:14" s="273" customFormat="1" ht="24" x14ac:dyDescent="0.25">
      <c r="A6" s="481">
        <v>1</v>
      </c>
      <c r="B6" s="481" t="s">
        <v>39</v>
      </c>
      <c r="C6" s="512" t="s">
        <v>1443</v>
      </c>
      <c r="D6" s="488" t="s">
        <v>1444</v>
      </c>
      <c r="E6" s="488" t="s">
        <v>72</v>
      </c>
      <c r="F6" s="488" t="s">
        <v>1445</v>
      </c>
      <c r="G6" s="486" t="s">
        <v>1446</v>
      </c>
      <c r="H6" s="272" t="s">
        <v>385</v>
      </c>
      <c r="I6" s="258" t="s">
        <v>1447</v>
      </c>
      <c r="J6" s="388"/>
    </row>
    <row r="7" spans="1:14" s="273" customFormat="1" ht="36" x14ac:dyDescent="0.25">
      <c r="A7" s="482"/>
      <c r="B7" s="482"/>
      <c r="C7" s="515"/>
      <c r="D7" s="489"/>
      <c r="E7" s="489"/>
      <c r="F7" s="489"/>
      <c r="G7" s="496"/>
      <c r="H7" s="274" t="s">
        <v>1448</v>
      </c>
      <c r="I7" s="196" t="s">
        <v>1449</v>
      </c>
      <c r="J7" s="388"/>
    </row>
    <row r="8" spans="1:14" s="273" customFormat="1" ht="24" x14ac:dyDescent="0.25">
      <c r="A8" s="483"/>
      <c r="B8" s="483"/>
      <c r="C8" s="516"/>
      <c r="D8" s="490"/>
      <c r="E8" s="490"/>
      <c r="F8" s="490"/>
      <c r="G8" s="487"/>
      <c r="H8" s="275" t="s">
        <v>1450</v>
      </c>
      <c r="I8" s="275" t="s">
        <v>1451</v>
      </c>
      <c r="J8" s="388"/>
    </row>
    <row r="9" spans="1:14" s="273" customFormat="1" ht="36" x14ac:dyDescent="0.25">
      <c r="A9" s="481">
        <v>2</v>
      </c>
      <c r="B9" s="481" t="s">
        <v>41</v>
      </c>
      <c r="C9" s="512" t="s">
        <v>1452</v>
      </c>
      <c r="D9" s="276" t="s">
        <v>1453</v>
      </c>
      <c r="E9" s="488" t="s">
        <v>72</v>
      </c>
      <c r="F9" s="488" t="s">
        <v>1454</v>
      </c>
      <c r="G9" s="486" t="s">
        <v>1455</v>
      </c>
      <c r="H9" s="275" t="s">
        <v>1456</v>
      </c>
      <c r="I9" s="275" t="s">
        <v>1457</v>
      </c>
      <c r="J9" s="388"/>
    </row>
    <row r="10" spans="1:14" s="273" customFormat="1" ht="24" x14ac:dyDescent="0.25">
      <c r="A10" s="511"/>
      <c r="B10" s="511"/>
      <c r="C10" s="511"/>
      <c r="D10" s="277"/>
      <c r="E10" s="513"/>
      <c r="F10" s="511"/>
      <c r="G10" s="487"/>
      <c r="H10" s="275" t="s">
        <v>1458</v>
      </c>
      <c r="I10" s="275" t="s">
        <v>1459</v>
      </c>
      <c r="J10" s="388"/>
    </row>
    <row r="11" spans="1:14" s="273" customFormat="1" ht="24" x14ac:dyDescent="0.25">
      <c r="A11" s="481">
        <v>3</v>
      </c>
      <c r="B11" s="481" t="s">
        <v>40</v>
      </c>
      <c r="C11" s="488" t="s">
        <v>1460</v>
      </c>
      <c r="D11" s="488" t="s">
        <v>1461</v>
      </c>
      <c r="E11" s="488" t="s">
        <v>72</v>
      </c>
      <c r="F11" s="488" t="s">
        <v>1462</v>
      </c>
      <c r="G11" s="486" t="s">
        <v>1463</v>
      </c>
      <c r="H11" s="258" t="s">
        <v>1464</v>
      </c>
      <c r="I11" s="278" t="s">
        <v>1465</v>
      </c>
      <c r="J11" s="386"/>
    </row>
    <row r="12" spans="1:14" s="273" customFormat="1" ht="36" x14ac:dyDescent="0.25">
      <c r="A12" s="511"/>
      <c r="B12" s="511"/>
      <c r="C12" s="511"/>
      <c r="D12" s="513"/>
      <c r="E12" s="513"/>
      <c r="F12" s="511"/>
      <c r="G12" s="511"/>
      <c r="H12" s="196" t="s">
        <v>1448</v>
      </c>
      <c r="I12" s="279" t="s">
        <v>1466</v>
      </c>
      <c r="J12" s="386"/>
    </row>
    <row r="13" spans="1:14" s="273" customFormat="1" ht="36" x14ac:dyDescent="0.25">
      <c r="A13" s="481">
        <v>4</v>
      </c>
      <c r="B13" s="481" t="s">
        <v>39</v>
      </c>
      <c r="C13" s="488" t="s">
        <v>1467</v>
      </c>
      <c r="D13" s="488" t="s">
        <v>1468</v>
      </c>
      <c r="E13" s="488" t="s">
        <v>72</v>
      </c>
      <c r="F13" s="492" t="s">
        <v>1469</v>
      </c>
      <c r="G13" s="492" t="s">
        <v>1470</v>
      </c>
      <c r="H13" s="258" t="s">
        <v>1471</v>
      </c>
      <c r="I13" s="258" t="s">
        <v>1055</v>
      </c>
      <c r="J13" s="388"/>
    </row>
    <row r="14" spans="1:14" s="273" customFormat="1" ht="36" x14ac:dyDescent="0.25">
      <c r="A14" s="482"/>
      <c r="B14" s="482"/>
      <c r="C14" s="489"/>
      <c r="D14" s="489"/>
      <c r="E14" s="489"/>
      <c r="F14" s="493"/>
      <c r="G14" s="493"/>
      <c r="H14" s="196" t="s">
        <v>1448</v>
      </c>
      <c r="I14" s="279" t="s">
        <v>1466</v>
      </c>
      <c r="J14" s="388"/>
    </row>
    <row r="15" spans="1:14" s="273" customFormat="1" ht="36" customHeight="1" x14ac:dyDescent="0.25">
      <c r="A15" s="483"/>
      <c r="B15" s="483"/>
      <c r="C15" s="490"/>
      <c r="D15" s="490"/>
      <c r="E15" s="490"/>
      <c r="F15" s="494"/>
      <c r="G15" s="494"/>
      <c r="H15" s="275" t="s">
        <v>1470</v>
      </c>
      <c r="I15" s="287" t="s">
        <v>4182</v>
      </c>
      <c r="J15" s="388"/>
    </row>
    <row r="16" spans="1:14" s="273" customFormat="1" ht="36" x14ac:dyDescent="0.25">
      <c r="A16" s="481">
        <v>5</v>
      </c>
      <c r="B16" s="481" t="s">
        <v>40</v>
      </c>
      <c r="C16" s="488" t="s">
        <v>1472</v>
      </c>
      <c r="D16" s="488" t="s">
        <v>1473</v>
      </c>
      <c r="E16" s="488" t="s">
        <v>72</v>
      </c>
      <c r="F16" s="488" t="s">
        <v>1474</v>
      </c>
      <c r="G16" s="492" t="s">
        <v>1470</v>
      </c>
      <c r="H16" s="258" t="s">
        <v>1471</v>
      </c>
      <c r="I16" s="258" t="s">
        <v>1055</v>
      </c>
      <c r="J16" s="388"/>
    </row>
    <row r="17" spans="1:10" s="273" customFormat="1" ht="36" x14ac:dyDescent="0.25">
      <c r="A17" s="482"/>
      <c r="B17" s="482"/>
      <c r="C17" s="489"/>
      <c r="D17" s="489"/>
      <c r="E17" s="489"/>
      <c r="F17" s="489"/>
      <c r="G17" s="493"/>
      <c r="H17" s="196" t="s">
        <v>1448</v>
      </c>
      <c r="I17" s="279" t="s">
        <v>1466</v>
      </c>
      <c r="J17" s="388"/>
    </row>
    <row r="18" spans="1:10" s="273" customFormat="1" ht="24" x14ac:dyDescent="0.25">
      <c r="A18" s="483"/>
      <c r="B18" s="483"/>
      <c r="C18" s="490"/>
      <c r="D18" s="490"/>
      <c r="E18" s="490"/>
      <c r="F18" s="490"/>
      <c r="G18" s="494"/>
      <c r="H18" s="275" t="s">
        <v>1470</v>
      </c>
      <c r="I18" s="287" t="s">
        <v>4182</v>
      </c>
      <c r="J18" s="388"/>
    </row>
    <row r="19" spans="1:10" s="273" customFormat="1" ht="24" x14ac:dyDescent="0.25">
      <c r="A19" s="481">
        <v>6</v>
      </c>
      <c r="B19" s="481" t="s">
        <v>39</v>
      </c>
      <c r="C19" s="488" t="s">
        <v>1475</v>
      </c>
      <c r="D19" s="488" t="s">
        <v>1476</v>
      </c>
      <c r="E19" s="488" t="s">
        <v>72</v>
      </c>
      <c r="F19" s="492" t="s">
        <v>1477</v>
      </c>
      <c r="G19" s="492" t="s">
        <v>1470</v>
      </c>
      <c r="H19" s="258" t="s">
        <v>1456</v>
      </c>
      <c r="I19" s="258" t="s">
        <v>1055</v>
      </c>
      <c r="J19" s="386"/>
    </row>
    <row r="20" spans="1:10" s="273" customFormat="1" ht="24" x14ac:dyDescent="0.25">
      <c r="A20" s="482"/>
      <c r="B20" s="482"/>
      <c r="C20" s="489"/>
      <c r="D20" s="489"/>
      <c r="E20" s="489"/>
      <c r="F20" s="493"/>
      <c r="G20" s="493"/>
      <c r="H20" s="283" t="s">
        <v>1458</v>
      </c>
      <c r="I20" s="275" t="s">
        <v>1478</v>
      </c>
      <c r="J20" s="386"/>
    </row>
    <row r="21" spans="1:10" s="273" customFormat="1" ht="24" x14ac:dyDescent="0.25">
      <c r="A21" s="483"/>
      <c r="B21" s="483"/>
      <c r="C21" s="490"/>
      <c r="D21" s="490"/>
      <c r="E21" s="490"/>
      <c r="F21" s="494"/>
      <c r="G21" s="494"/>
      <c r="H21" s="275" t="s">
        <v>1470</v>
      </c>
      <c r="I21" s="287" t="s">
        <v>4182</v>
      </c>
      <c r="J21" s="386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5"/>
    </row>
    <row r="23" spans="1:10" s="273" customFormat="1" ht="60" customHeight="1" x14ac:dyDescent="0.25">
      <c r="A23" s="523">
        <v>8</v>
      </c>
      <c r="B23" s="523" t="s">
        <v>39</v>
      </c>
      <c r="C23" s="525" t="s">
        <v>1484</v>
      </c>
      <c r="D23" s="525" t="s">
        <v>1485</v>
      </c>
      <c r="E23" s="525" t="s">
        <v>72</v>
      </c>
      <c r="F23" s="525" t="s">
        <v>1486</v>
      </c>
      <c r="G23" s="527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524"/>
      <c r="B24" s="524"/>
      <c r="C24" s="526"/>
      <c r="D24" s="526"/>
      <c r="E24" s="526"/>
      <c r="F24" s="526"/>
      <c r="G24" s="528"/>
      <c r="H24" s="275" t="s">
        <v>1470</v>
      </c>
      <c r="I24" s="287" t="s">
        <v>4182</v>
      </c>
      <c r="J24" s="185"/>
    </row>
    <row r="25" spans="1:10" s="273" customFormat="1" ht="24" customHeight="1" x14ac:dyDescent="0.25">
      <c r="A25" s="481">
        <v>9</v>
      </c>
      <c r="B25" s="481" t="s">
        <v>40</v>
      </c>
      <c r="C25" s="488" t="s">
        <v>1487</v>
      </c>
      <c r="D25" s="488" t="s">
        <v>1488</v>
      </c>
      <c r="E25" s="488" t="s">
        <v>72</v>
      </c>
      <c r="F25" s="488" t="s">
        <v>1489</v>
      </c>
      <c r="G25" s="486" t="s">
        <v>1455</v>
      </c>
      <c r="H25" s="282" t="s">
        <v>385</v>
      </c>
      <c r="I25" s="275" t="s">
        <v>1490</v>
      </c>
      <c r="J25" s="388"/>
    </row>
    <row r="26" spans="1:10" s="273" customFormat="1" ht="36" x14ac:dyDescent="0.25">
      <c r="A26" s="482"/>
      <c r="B26" s="482"/>
      <c r="C26" s="489"/>
      <c r="D26" s="489"/>
      <c r="E26" s="489"/>
      <c r="F26" s="489"/>
      <c r="G26" s="496"/>
      <c r="H26" s="258" t="s">
        <v>1471</v>
      </c>
      <c r="I26" s="258" t="s">
        <v>1055</v>
      </c>
      <c r="J26" s="388"/>
    </row>
    <row r="27" spans="1:10" s="273" customFormat="1" ht="24" x14ac:dyDescent="0.25">
      <c r="A27" s="483"/>
      <c r="B27" s="483"/>
      <c r="C27" s="490"/>
      <c r="D27" s="490"/>
      <c r="E27" s="490"/>
      <c r="F27" s="490"/>
      <c r="G27" s="487"/>
      <c r="H27" s="275" t="s">
        <v>1470</v>
      </c>
      <c r="I27" s="287" t="s">
        <v>4182</v>
      </c>
      <c r="J27" s="388"/>
    </row>
    <row r="28" spans="1:10" s="273" customFormat="1" ht="36" x14ac:dyDescent="0.25">
      <c r="A28" s="481">
        <v>10</v>
      </c>
      <c r="B28" s="481" t="s">
        <v>40</v>
      </c>
      <c r="C28" s="491" t="s">
        <v>1491</v>
      </c>
      <c r="D28" s="488" t="s">
        <v>1492</v>
      </c>
      <c r="E28" s="488" t="s">
        <v>72</v>
      </c>
      <c r="F28" s="488" t="s">
        <v>1493</v>
      </c>
      <c r="G28" s="492" t="s">
        <v>1470</v>
      </c>
      <c r="H28" s="258" t="s">
        <v>1471</v>
      </c>
      <c r="I28" s="258" t="s">
        <v>1055</v>
      </c>
      <c r="J28" s="386"/>
    </row>
    <row r="29" spans="1:10" s="273" customFormat="1" ht="36" x14ac:dyDescent="0.25">
      <c r="A29" s="482"/>
      <c r="B29" s="482"/>
      <c r="C29" s="491"/>
      <c r="D29" s="489"/>
      <c r="E29" s="489"/>
      <c r="F29" s="489"/>
      <c r="G29" s="493"/>
      <c r="H29" s="196" t="s">
        <v>1448</v>
      </c>
      <c r="I29" s="279" t="s">
        <v>1466</v>
      </c>
      <c r="J29" s="386"/>
    </row>
    <row r="30" spans="1:10" s="273" customFormat="1" ht="24" x14ac:dyDescent="0.25">
      <c r="A30" s="483"/>
      <c r="B30" s="483"/>
      <c r="C30" s="491"/>
      <c r="D30" s="490"/>
      <c r="E30" s="490"/>
      <c r="F30" s="490"/>
      <c r="G30" s="494"/>
      <c r="H30" s="275" t="s">
        <v>1470</v>
      </c>
      <c r="I30" s="287" t="s">
        <v>4182</v>
      </c>
      <c r="J30" s="386"/>
    </row>
    <row r="31" spans="1:10" s="273" customFormat="1" ht="36" x14ac:dyDescent="0.25">
      <c r="A31" s="481">
        <v>11</v>
      </c>
      <c r="B31" s="481" t="s">
        <v>40</v>
      </c>
      <c r="C31" s="529" t="s">
        <v>1494</v>
      </c>
      <c r="D31" s="488" t="s">
        <v>1495</v>
      </c>
      <c r="E31" s="488" t="s">
        <v>72</v>
      </c>
      <c r="F31" s="488" t="s">
        <v>1496</v>
      </c>
      <c r="G31" s="486" t="s">
        <v>1446</v>
      </c>
      <c r="H31" s="283" t="s">
        <v>385</v>
      </c>
      <c r="I31" s="275" t="s">
        <v>1497</v>
      </c>
      <c r="J31" s="386"/>
    </row>
    <row r="32" spans="1:10" s="273" customFormat="1" ht="36" x14ac:dyDescent="0.25">
      <c r="A32" s="483"/>
      <c r="B32" s="483"/>
      <c r="C32" s="530"/>
      <c r="D32" s="490"/>
      <c r="E32" s="490"/>
      <c r="F32" s="490"/>
      <c r="G32" s="487"/>
      <c r="H32" s="196" t="s">
        <v>1448</v>
      </c>
      <c r="I32" s="279" t="s">
        <v>1466</v>
      </c>
      <c r="J32" s="386"/>
    </row>
    <row r="33" spans="1:10" s="273" customFormat="1" ht="36" x14ac:dyDescent="0.25">
      <c r="A33" s="481">
        <v>12</v>
      </c>
      <c r="B33" s="481" t="s">
        <v>40</v>
      </c>
      <c r="C33" s="488" t="s">
        <v>1498</v>
      </c>
      <c r="D33" s="488" t="s">
        <v>1499</v>
      </c>
      <c r="E33" s="488" t="s">
        <v>72</v>
      </c>
      <c r="F33" s="488" t="s">
        <v>4183</v>
      </c>
      <c r="G33" s="501" t="s">
        <v>1446</v>
      </c>
      <c r="H33" s="284" t="s">
        <v>385</v>
      </c>
      <c r="I33" s="258" t="s">
        <v>1500</v>
      </c>
      <c r="J33" s="386"/>
    </row>
    <row r="34" spans="1:10" s="273" customFormat="1" ht="24" x14ac:dyDescent="0.25">
      <c r="A34" s="482"/>
      <c r="B34" s="482"/>
      <c r="C34" s="489"/>
      <c r="D34" s="489"/>
      <c r="E34" s="489"/>
      <c r="F34" s="489"/>
      <c r="G34" s="507"/>
      <c r="H34" s="283" t="s">
        <v>1501</v>
      </c>
      <c r="I34" s="275" t="s">
        <v>1502</v>
      </c>
      <c r="J34" s="386"/>
    </row>
    <row r="35" spans="1:10" s="273" customFormat="1" ht="36" x14ac:dyDescent="0.25">
      <c r="A35" s="483"/>
      <c r="B35" s="483"/>
      <c r="C35" s="490"/>
      <c r="D35" s="490"/>
      <c r="E35" s="490"/>
      <c r="F35" s="490"/>
      <c r="G35" s="502"/>
      <c r="H35" s="196" t="s">
        <v>1448</v>
      </c>
      <c r="I35" s="279" t="s">
        <v>1466</v>
      </c>
      <c r="J35" s="386"/>
    </row>
    <row r="36" spans="1:10" s="273" customFormat="1" ht="36" x14ac:dyDescent="0.25">
      <c r="A36" s="481">
        <v>13</v>
      </c>
      <c r="B36" s="481" t="s">
        <v>40</v>
      </c>
      <c r="C36" s="484" t="s">
        <v>1503</v>
      </c>
      <c r="D36" s="488" t="s">
        <v>1504</v>
      </c>
      <c r="E36" s="488" t="s">
        <v>72</v>
      </c>
      <c r="F36" s="488" t="s">
        <v>1505</v>
      </c>
      <c r="G36" s="486" t="s">
        <v>1446</v>
      </c>
      <c r="H36" s="284" t="s">
        <v>385</v>
      </c>
      <c r="I36" s="258" t="s">
        <v>1500</v>
      </c>
      <c r="J36" s="388"/>
    </row>
    <row r="37" spans="1:10" s="273" customFormat="1" ht="36" x14ac:dyDescent="0.25">
      <c r="A37" s="483"/>
      <c r="B37" s="483"/>
      <c r="C37" s="485"/>
      <c r="D37" s="490"/>
      <c r="E37" s="490"/>
      <c r="F37" s="490"/>
      <c r="G37" s="487"/>
      <c r="H37" s="196" t="s">
        <v>1448</v>
      </c>
      <c r="I37" s="279" t="s">
        <v>1466</v>
      </c>
      <c r="J37" s="388"/>
    </row>
    <row r="38" spans="1:10" s="273" customFormat="1" ht="36" x14ac:dyDescent="0.25">
      <c r="A38" s="481">
        <v>14</v>
      </c>
      <c r="B38" s="481" t="s">
        <v>40</v>
      </c>
      <c r="C38" s="488" t="s">
        <v>1506</v>
      </c>
      <c r="D38" s="486" t="s">
        <v>1507</v>
      </c>
      <c r="E38" s="488" t="s">
        <v>72</v>
      </c>
      <c r="F38" s="488" t="s">
        <v>1508</v>
      </c>
      <c r="G38" s="486" t="s">
        <v>1446</v>
      </c>
      <c r="H38" s="284" t="s">
        <v>385</v>
      </c>
      <c r="I38" s="258" t="s">
        <v>1500</v>
      </c>
      <c r="J38" s="386"/>
    </row>
    <row r="39" spans="1:10" s="273" customFormat="1" ht="36" x14ac:dyDescent="0.25">
      <c r="A39" s="483"/>
      <c r="B39" s="483"/>
      <c r="C39" s="490"/>
      <c r="D39" s="487"/>
      <c r="E39" s="490"/>
      <c r="F39" s="490"/>
      <c r="G39" s="487"/>
      <c r="H39" s="196" t="s">
        <v>1448</v>
      </c>
      <c r="I39" s="279" t="s">
        <v>1466</v>
      </c>
      <c r="J39" s="386"/>
    </row>
    <row r="40" spans="1:10" s="273" customFormat="1" ht="36" x14ac:dyDescent="0.25">
      <c r="A40" s="481">
        <v>15</v>
      </c>
      <c r="B40" s="481" t="s">
        <v>39</v>
      </c>
      <c r="C40" s="488" t="s">
        <v>1509</v>
      </c>
      <c r="D40" s="488" t="s">
        <v>1510</v>
      </c>
      <c r="E40" s="488" t="s">
        <v>72</v>
      </c>
      <c r="F40" s="488" t="s">
        <v>1511</v>
      </c>
      <c r="G40" s="492" t="s">
        <v>1470</v>
      </c>
      <c r="H40" s="258" t="s">
        <v>1471</v>
      </c>
      <c r="I40" s="258" t="s">
        <v>1055</v>
      </c>
      <c r="J40" s="388"/>
    </row>
    <row r="41" spans="1:10" s="273" customFormat="1" ht="36" x14ac:dyDescent="0.25">
      <c r="A41" s="483"/>
      <c r="B41" s="483"/>
      <c r="C41" s="490"/>
      <c r="D41" s="490"/>
      <c r="E41" s="490"/>
      <c r="F41" s="490"/>
      <c r="G41" s="494"/>
      <c r="H41" s="196" t="s">
        <v>1448</v>
      </c>
      <c r="I41" s="279" t="s">
        <v>1466</v>
      </c>
      <c r="J41" s="388"/>
    </row>
    <row r="42" spans="1:10" s="273" customFormat="1" ht="36" x14ac:dyDescent="0.25">
      <c r="A42" s="481">
        <v>16</v>
      </c>
      <c r="B42" s="481" t="s">
        <v>40</v>
      </c>
      <c r="C42" s="488" t="s">
        <v>1512</v>
      </c>
      <c r="D42" s="488" t="s">
        <v>1513</v>
      </c>
      <c r="E42" s="488" t="s">
        <v>72</v>
      </c>
      <c r="F42" s="488" t="s">
        <v>1514</v>
      </c>
      <c r="G42" s="486" t="s">
        <v>1446</v>
      </c>
      <c r="H42" s="284" t="s">
        <v>385</v>
      </c>
      <c r="I42" s="258" t="s">
        <v>1500</v>
      </c>
      <c r="J42" s="388"/>
    </row>
    <row r="43" spans="1:10" s="273" customFormat="1" ht="36" x14ac:dyDescent="0.25">
      <c r="A43" s="483"/>
      <c r="B43" s="483"/>
      <c r="C43" s="490"/>
      <c r="D43" s="490"/>
      <c r="E43" s="490"/>
      <c r="F43" s="490"/>
      <c r="G43" s="487"/>
      <c r="H43" s="196" t="s">
        <v>1448</v>
      </c>
      <c r="I43" s="279" t="s">
        <v>1466</v>
      </c>
      <c r="J43" s="388"/>
    </row>
    <row r="44" spans="1:10" s="273" customFormat="1" ht="36" x14ac:dyDescent="0.25">
      <c r="A44" s="481">
        <v>17</v>
      </c>
      <c r="B44" s="481" t="s">
        <v>40</v>
      </c>
      <c r="C44" s="488" t="s">
        <v>1515</v>
      </c>
      <c r="D44" s="488" t="s">
        <v>1516</v>
      </c>
      <c r="E44" s="488" t="s">
        <v>72</v>
      </c>
      <c r="F44" s="488" t="s">
        <v>1517</v>
      </c>
      <c r="G44" s="486" t="s">
        <v>1455</v>
      </c>
      <c r="H44" s="283" t="s">
        <v>1471</v>
      </c>
      <c r="I44" s="275" t="s">
        <v>1518</v>
      </c>
      <c r="J44" s="388"/>
    </row>
    <row r="45" spans="1:10" s="273" customFormat="1" ht="36" x14ac:dyDescent="0.25">
      <c r="A45" s="482"/>
      <c r="B45" s="482"/>
      <c r="C45" s="489"/>
      <c r="D45" s="489"/>
      <c r="E45" s="489"/>
      <c r="F45" s="489"/>
      <c r="G45" s="496"/>
      <c r="H45" s="196" t="s">
        <v>1448</v>
      </c>
      <c r="I45" s="279" t="s">
        <v>1466</v>
      </c>
      <c r="J45" s="388"/>
    </row>
    <row r="46" spans="1:10" s="273" customFormat="1" ht="24" x14ac:dyDescent="0.25">
      <c r="A46" s="483"/>
      <c r="B46" s="483"/>
      <c r="C46" s="490"/>
      <c r="D46" s="490"/>
      <c r="E46" s="490"/>
      <c r="F46" s="490"/>
      <c r="G46" s="487"/>
      <c r="H46" s="275" t="s">
        <v>1470</v>
      </c>
      <c r="I46" s="287" t="s">
        <v>4182</v>
      </c>
      <c r="J46" s="388"/>
    </row>
    <row r="47" spans="1:10" s="273" customFormat="1" ht="24" x14ac:dyDescent="0.25">
      <c r="A47" s="481">
        <v>18</v>
      </c>
      <c r="B47" s="481" t="s">
        <v>40</v>
      </c>
      <c r="C47" s="488" t="s">
        <v>1519</v>
      </c>
      <c r="D47" s="488" t="s">
        <v>1520</v>
      </c>
      <c r="E47" s="488" t="s">
        <v>72</v>
      </c>
      <c r="F47" s="488" t="s">
        <v>1521</v>
      </c>
      <c r="G47" s="486" t="s">
        <v>1455</v>
      </c>
      <c r="H47" s="283" t="s">
        <v>1456</v>
      </c>
      <c r="I47" s="275" t="s">
        <v>1478</v>
      </c>
      <c r="J47" s="386"/>
    </row>
    <row r="48" spans="1:10" s="273" customFormat="1" ht="36" x14ac:dyDescent="0.25">
      <c r="A48" s="482"/>
      <c r="B48" s="482"/>
      <c r="C48" s="489"/>
      <c r="D48" s="489"/>
      <c r="E48" s="489"/>
      <c r="F48" s="489"/>
      <c r="G48" s="496"/>
      <c r="H48" s="258" t="s">
        <v>1471</v>
      </c>
      <c r="I48" s="258" t="s">
        <v>1055</v>
      </c>
      <c r="J48" s="386"/>
    </row>
    <row r="49" spans="1:10" s="273" customFormat="1" ht="12" x14ac:dyDescent="0.25">
      <c r="A49" s="482"/>
      <c r="B49" s="514"/>
      <c r="C49" s="495"/>
      <c r="D49" s="495"/>
      <c r="E49" s="495"/>
      <c r="F49" s="495"/>
      <c r="G49" s="495"/>
      <c r="H49" s="503" t="s">
        <v>1448</v>
      </c>
      <c r="I49" s="505" t="s">
        <v>1466</v>
      </c>
      <c r="J49" s="386"/>
    </row>
    <row r="50" spans="1:10" s="273" customFormat="1" ht="12" x14ac:dyDescent="0.25">
      <c r="A50" s="483"/>
      <c r="B50" s="500"/>
      <c r="C50" s="497"/>
      <c r="D50" s="497"/>
      <c r="E50" s="497"/>
      <c r="F50" s="497"/>
      <c r="G50" s="497"/>
      <c r="H50" s="504"/>
      <c r="I50" s="506"/>
      <c r="J50" s="386"/>
    </row>
    <row r="51" spans="1:10" s="273" customFormat="1" ht="24" x14ac:dyDescent="0.25">
      <c r="A51" s="481">
        <v>19</v>
      </c>
      <c r="B51" s="481" t="s">
        <v>40</v>
      </c>
      <c r="C51" s="488" t="s">
        <v>1522</v>
      </c>
      <c r="D51" s="488" t="s">
        <v>1523</v>
      </c>
      <c r="E51" s="488" t="s">
        <v>72</v>
      </c>
      <c r="F51" s="488" t="s">
        <v>1524</v>
      </c>
      <c r="G51" s="486" t="s">
        <v>1470</v>
      </c>
      <c r="H51" s="285" t="s">
        <v>1456</v>
      </c>
      <c r="I51" s="258" t="s">
        <v>1525</v>
      </c>
      <c r="J51" s="386"/>
    </row>
    <row r="52" spans="1:10" s="273" customFormat="1" ht="24" x14ac:dyDescent="0.25">
      <c r="A52" s="483"/>
      <c r="B52" s="483"/>
      <c r="C52" s="490"/>
      <c r="D52" s="490"/>
      <c r="E52" s="490"/>
      <c r="F52" s="490"/>
      <c r="G52" s="487"/>
      <c r="H52" s="258" t="s">
        <v>1458</v>
      </c>
      <c r="I52" s="258" t="s">
        <v>1055</v>
      </c>
      <c r="J52" s="386"/>
    </row>
    <row r="53" spans="1:10" s="273" customFormat="1" ht="36" x14ac:dyDescent="0.25">
      <c r="A53" s="481">
        <v>20</v>
      </c>
      <c r="B53" s="481" t="s">
        <v>40</v>
      </c>
      <c r="C53" s="481" t="s">
        <v>1526</v>
      </c>
      <c r="D53" s="488" t="s">
        <v>1527</v>
      </c>
      <c r="E53" s="488" t="s">
        <v>72</v>
      </c>
      <c r="F53" s="488" t="s">
        <v>1462</v>
      </c>
      <c r="G53" s="486" t="s">
        <v>1446</v>
      </c>
      <c r="H53" s="285" t="s">
        <v>385</v>
      </c>
      <c r="I53" s="258" t="s">
        <v>1500</v>
      </c>
      <c r="J53" s="386"/>
    </row>
    <row r="54" spans="1:10" s="273" customFormat="1" ht="36" x14ac:dyDescent="0.25">
      <c r="A54" s="483"/>
      <c r="B54" s="483"/>
      <c r="C54" s="483"/>
      <c r="D54" s="490"/>
      <c r="E54" s="490"/>
      <c r="F54" s="490"/>
      <c r="G54" s="487"/>
      <c r="H54" s="196" t="s">
        <v>1448</v>
      </c>
      <c r="I54" s="279" t="s">
        <v>1466</v>
      </c>
      <c r="J54" s="386"/>
    </row>
    <row r="55" spans="1:10" s="273" customFormat="1" ht="20.25" customHeight="1" x14ac:dyDescent="0.25">
      <c r="A55" s="481">
        <v>21</v>
      </c>
      <c r="B55" s="481" t="s">
        <v>39</v>
      </c>
      <c r="C55" s="488" t="s">
        <v>1528</v>
      </c>
      <c r="D55" s="488" t="s">
        <v>1529</v>
      </c>
      <c r="E55" s="488" t="s">
        <v>72</v>
      </c>
      <c r="F55" s="488" t="s">
        <v>1530</v>
      </c>
      <c r="G55" s="486" t="s">
        <v>1531</v>
      </c>
      <c r="H55" s="258" t="s">
        <v>108</v>
      </c>
      <c r="I55" s="258" t="s">
        <v>299</v>
      </c>
      <c r="J55" s="387"/>
    </row>
    <row r="56" spans="1:10" s="273" customFormat="1" ht="24" x14ac:dyDescent="0.25">
      <c r="A56" s="483"/>
      <c r="B56" s="483"/>
      <c r="C56" s="490"/>
      <c r="D56" s="490"/>
      <c r="E56" s="490"/>
      <c r="F56" s="490"/>
      <c r="G56" s="487"/>
      <c r="H56" s="275" t="s">
        <v>1470</v>
      </c>
      <c r="I56" s="287" t="s">
        <v>4182</v>
      </c>
      <c r="J56" s="387"/>
    </row>
    <row r="57" spans="1:10" s="273" customFormat="1" ht="84" x14ac:dyDescent="0.25">
      <c r="A57" s="481">
        <v>22</v>
      </c>
      <c r="B57" s="481" t="s">
        <v>40</v>
      </c>
      <c r="C57" s="488" t="s">
        <v>1532</v>
      </c>
      <c r="D57" s="488" t="s">
        <v>1533</v>
      </c>
      <c r="E57" s="488" t="s">
        <v>72</v>
      </c>
      <c r="F57" s="488" t="s">
        <v>1534</v>
      </c>
      <c r="G57" s="486" t="s">
        <v>1455</v>
      </c>
      <c r="H57" s="275" t="s">
        <v>1535</v>
      </c>
      <c r="I57" s="275" t="s">
        <v>1536</v>
      </c>
      <c r="J57" s="385"/>
    </row>
    <row r="58" spans="1:10" s="273" customFormat="1" ht="24" x14ac:dyDescent="0.25">
      <c r="A58" s="483"/>
      <c r="B58" s="483"/>
      <c r="C58" s="490"/>
      <c r="D58" s="490"/>
      <c r="E58" s="490"/>
      <c r="F58" s="490"/>
      <c r="G58" s="487"/>
      <c r="H58" s="275" t="s">
        <v>1470</v>
      </c>
      <c r="I58" s="287" t="s">
        <v>4182</v>
      </c>
      <c r="J58" s="385"/>
    </row>
    <row r="59" spans="1:10" s="273" customFormat="1" ht="24" x14ac:dyDescent="0.25">
      <c r="A59" s="481">
        <v>23</v>
      </c>
      <c r="B59" s="481" t="s">
        <v>40</v>
      </c>
      <c r="C59" s="488" t="s">
        <v>1537</v>
      </c>
      <c r="D59" s="517" t="s">
        <v>1538</v>
      </c>
      <c r="E59" s="488" t="s">
        <v>72</v>
      </c>
      <c r="F59" s="488" t="s">
        <v>1530</v>
      </c>
      <c r="G59" s="488" t="s">
        <v>1539</v>
      </c>
      <c r="H59" s="285" t="s">
        <v>385</v>
      </c>
      <c r="I59" s="278" t="s">
        <v>1540</v>
      </c>
      <c r="J59" s="386"/>
    </row>
    <row r="60" spans="1:10" s="273" customFormat="1" ht="36" x14ac:dyDescent="0.25">
      <c r="A60" s="483"/>
      <c r="B60" s="483"/>
      <c r="C60" s="490"/>
      <c r="D60" s="497"/>
      <c r="E60" s="490"/>
      <c r="F60" s="490"/>
      <c r="G60" s="490"/>
      <c r="H60" s="196" t="s">
        <v>1448</v>
      </c>
      <c r="I60" s="279" t="s">
        <v>1466</v>
      </c>
      <c r="J60" s="386"/>
    </row>
    <row r="61" spans="1:10" s="273" customFormat="1" ht="72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81">
        <v>25</v>
      </c>
      <c r="B62" s="481" t="s">
        <v>40</v>
      </c>
      <c r="C62" s="488" t="s">
        <v>1545</v>
      </c>
      <c r="D62" s="488" t="s">
        <v>1546</v>
      </c>
      <c r="E62" s="488" t="s">
        <v>72</v>
      </c>
      <c r="F62" s="488" t="s">
        <v>1547</v>
      </c>
      <c r="G62" s="486" t="s">
        <v>1455</v>
      </c>
      <c r="H62" s="285" t="s">
        <v>1456</v>
      </c>
      <c r="I62" s="258" t="s">
        <v>1525</v>
      </c>
      <c r="J62" s="388"/>
    </row>
    <row r="63" spans="1:10" s="273" customFormat="1" ht="24" x14ac:dyDescent="0.25">
      <c r="A63" s="482"/>
      <c r="B63" s="482"/>
      <c r="C63" s="489"/>
      <c r="D63" s="489"/>
      <c r="E63" s="489"/>
      <c r="F63" s="489"/>
      <c r="G63" s="496"/>
      <c r="H63" s="286" t="s">
        <v>1458</v>
      </c>
      <c r="I63" s="279" t="s">
        <v>1548</v>
      </c>
      <c r="J63" s="388"/>
    </row>
    <row r="64" spans="1:10" s="273" customFormat="1" ht="24" x14ac:dyDescent="0.25">
      <c r="A64" s="483"/>
      <c r="B64" s="483"/>
      <c r="C64" s="490"/>
      <c r="D64" s="490"/>
      <c r="E64" s="490"/>
      <c r="F64" s="490"/>
      <c r="G64" s="487"/>
      <c r="H64" s="275" t="s">
        <v>1470</v>
      </c>
      <c r="I64" s="287" t="s">
        <v>4182</v>
      </c>
      <c r="J64" s="388"/>
    </row>
    <row r="65" spans="1:10" s="273" customFormat="1" ht="24" x14ac:dyDescent="0.25">
      <c r="A65" s="481">
        <v>26</v>
      </c>
      <c r="B65" s="481" t="s">
        <v>40</v>
      </c>
      <c r="C65" s="488" t="s">
        <v>1549</v>
      </c>
      <c r="D65" s="486" t="s">
        <v>1550</v>
      </c>
      <c r="E65" s="488" t="s">
        <v>72</v>
      </c>
      <c r="F65" s="488" t="s">
        <v>205</v>
      </c>
      <c r="G65" s="501" t="s">
        <v>1455</v>
      </c>
      <c r="H65" s="285" t="s">
        <v>1456</v>
      </c>
      <c r="I65" s="278" t="s">
        <v>1551</v>
      </c>
      <c r="J65" s="386"/>
    </row>
    <row r="66" spans="1:10" s="273" customFormat="1" ht="24" x14ac:dyDescent="0.25">
      <c r="A66" s="483"/>
      <c r="B66" s="483"/>
      <c r="C66" s="490"/>
      <c r="D66" s="487"/>
      <c r="E66" s="490"/>
      <c r="F66" s="490"/>
      <c r="G66" s="502"/>
      <c r="H66" s="283" t="s">
        <v>1458</v>
      </c>
      <c r="I66" s="287" t="s">
        <v>1552</v>
      </c>
      <c r="J66" s="386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5"/>
    </row>
    <row r="68" spans="1:10" s="273" customFormat="1" ht="36" x14ac:dyDescent="0.25">
      <c r="A68" s="481">
        <v>28</v>
      </c>
      <c r="B68" s="481" t="s">
        <v>40</v>
      </c>
      <c r="C68" s="488" t="s">
        <v>1555</v>
      </c>
      <c r="D68" s="488" t="s">
        <v>1556</v>
      </c>
      <c r="E68" s="488" t="s">
        <v>72</v>
      </c>
      <c r="F68" s="489" t="s">
        <v>1557</v>
      </c>
      <c r="G68" s="493" t="s">
        <v>1455</v>
      </c>
      <c r="H68" s="196" t="s">
        <v>1448</v>
      </c>
      <c r="I68" s="279" t="s">
        <v>1466</v>
      </c>
      <c r="J68" s="386"/>
    </row>
    <row r="69" spans="1:10" s="273" customFormat="1" ht="36" x14ac:dyDescent="0.25">
      <c r="A69" s="483"/>
      <c r="B69" s="483"/>
      <c r="C69" s="490"/>
      <c r="D69" s="490"/>
      <c r="E69" s="490"/>
      <c r="F69" s="490"/>
      <c r="G69" s="494"/>
      <c r="H69" s="258" t="s">
        <v>1471</v>
      </c>
      <c r="I69" s="258" t="s">
        <v>1055</v>
      </c>
      <c r="J69" s="386"/>
    </row>
    <row r="70" spans="1:10" s="273" customFormat="1" ht="36" x14ac:dyDescent="0.25">
      <c r="A70" s="481">
        <v>29</v>
      </c>
      <c r="B70" s="481" t="s">
        <v>40</v>
      </c>
      <c r="C70" s="488" t="s">
        <v>1558</v>
      </c>
      <c r="D70" s="517" t="s">
        <v>1559</v>
      </c>
      <c r="E70" s="488" t="s">
        <v>72</v>
      </c>
      <c r="F70" s="488" t="s">
        <v>1560</v>
      </c>
      <c r="G70" s="486" t="s">
        <v>1470</v>
      </c>
      <c r="H70" s="283" t="s">
        <v>1561</v>
      </c>
      <c r="I70" s="287" t="s">
        <v>1562</v>
      </c>
      <c r="J70" s="386"/>
    </row>
    <row r="71" spans="1:10" s="273" customFormat="1" ht="36" x14ac:dyDescent="0.25">
      <c r="A71" s="483"/>
      <c r="B71" s="483"/>
      <c r="C71" s="490"/>
      <c r="D71" s="497"/>
      <c r="E71" s="490"/>
      <c r="F71" s="490"/>
      <c r="G71" s="487"/>
      <c r="H71" s="196" t="s">
        <v>1448</v>
      </c>
      <c r="I71" s="279" t="s">
        <v>1466</v>
      </c>
      <c r="J71" s="386"/>
    </row>
    <row r="72" spans="1:10" s="273" customFormat="1" ht="24" x14ac:dyDescent="0.25">
      <c r="A72" s="481">
        <v>30</v>
      </c>
      <c r="B72" s="481" t="s">
        <v>40</v>
      </c>
      <c r="C72" s="488" t="s">
        <v>1563</v>
      </c>
      <c r="D72" s="488" t="s">
        <v>1564</v>
      </c>
      <c r="E72" s="488" t="s">
        <v>72</v>
      </c>
      <c r="F72" s="488" t="s">
        <v>1565</v>
      </c>
      <c r="G72" s="486" t="s">
        <v>1446</v>
      </c>
      <c r="H72" s="285" t="s">
        <v>385</v>
      </c>
      <c r="I72" s="278" t="s">
        <v>1566</v>
      </c>
      <c r="J72" s="388"/>
    </row>
    <row r="73" spans="1:10" s="273" customFormat="1" ht="36" x14ac:dyDescent="0.25">
      <c r="A73" s="483"/>
      <c r="B73" s="483"/>
      <c r="C73" s="490"/>
      <c r="D73" s="490"/>
      <c r="E73" s="490"/>
      <c r="F73" s="490"/>
      <c r="G73" s="487"/>
      <c r="H73" s="196" t="s">
        <v>1448</v>
      </c>
      <c r="I73" s="279" t="s">
        <v>1466</v>
      </c>
      <c r="J73" s="388"/>
    </row>
    <row r="74" spans="1:10" s="273" customFormat="1" ht="24" x14ac:dyDescent="0.25">
      <c r="A74" s="481">
        <v>31</v>
      </c>
      <c r="B74" s="481" t="s">
        <v>40</v>
      </c>
      <c r="C74" s="488" t="s">
        <v>1567</v>
      </c>
      <c r="D74" s="491" t="s">
        <v>1568</v>
      </c>
      <c r="E74" s="488" t="s">
        <v>72</v>
      </c>
      <c r="F74" s="488" t="s">
        <v>1569</v>
      </c>
      <c r="G74" s="486" t="s">
        <v>1455</v>
      </c>
      <c r="H74" s="285" t="s">
        <v>1456</v>
      </c>
      <c r="I74" s="289" t="s">
        <v>1570</v>
      </c>
      <c r="J74" s="388"/>
    </row>
    <row r="75" spans="1:10" s="273" customFormat="1" ht="36" x14ac:dyDescent="0.25">
      <c r="A75" s="482"/>
      <c r="B75" s="482"/>
      <c r="C75" s="489"/>
      <c r="D75" s="491"/>
      <c r="E75" s="489"/>
      <c r="F75" s="489"/>
      <c r="G75" s="496"/>
      <c r="H75" s="196" t="s">
        <v>1448</v>
      </c>
      <c r="I75" s="279" t="s">
        <v>1466</v>
      </c>
      <c r="J75" s="388"/>
    </row>
    <row r="76" spans="1:10" s="273" customFormat="1" ht="24" x14ac:dyDescent="0.25">
      <c r="A76" s="500"/>
      <c r="B76" s="500"/>
      <c r="C76" s="497"/>
      <c r="D76" s="509"/>
      <c r="E76" s="497"/>
      <c r="F76" s="497"/>
      <c r="G76" s="497"/>
      <c r="H76" s="258" t="s">
        <v>1458</v>
      </c>
      <c r="I76" s="258" t="s">
        <v>1055</v>
      </c>
      <c r="J76" s="388"/>
    </row>
    <row r="77" spans="1:10" s="273" customFormat="1" ht="36" x14ac:dyDescent="0.25">
      <c r="A77" s="481">
        <v>32</v>
      </c>
      <c r="B77" s="481" t="s">
        <v>40</v>
      </c>
      <c r="C77" s="481" t="s">
        <v>1571</v>
      </c>
      <c r="D77" s="517" t="s">
        <v>1572</v>
      </c>
      <c r="E77" s="488" t="s">
        <v>72</v>
      </c>
      <c r="F77" s="488" t="s">
        <v>1573</v>
      </c>
      <c r="G77" s="501" t="s">
        <v>1455</v>
      </c>
      <c r="H77" s="258" t="s">
        <v>1561</v>
      </c>
      <c r="I77" s="289" t="s">
        <v>1574</v>
      </c>
      <c r="J77" s="388"/>
    </row>
    <row r="78" spans="1:10" s="273" customFormat="1" ht="36" x14ac:dyDescent="0.25">
      <c r="A78" s="483"/>
      <c r="B78" s="483"/>
      <c r="C78" s="483"/>
      <c r="D78" s="497"/>
      <c r="E78" s="490"/>
      <c r="F78" s="490"/>
      <c r="G78" s="502"/>
      <c r="H78" s="196" t="s">
        <v>1448</v>
      </c>
      <c r="I78" s="279" t="s">
        <v>1466</v>
      </c>
      <c r="J78" s="388"/>
    </row>
    <row r="79" spans="1:10" s="273" customFormat="1" ht="24" x14ac:dyDescent="0.25">
      <c r="A79" s="481">
        <v>33</v>
      </c>
      <c r="B79" s="481" t="s">
        <v>40</v>
      </c>
      <c r="C79" s="488" t="s">
        <v>1575</v>
      </c>
      <c r="D79" s="517" t="s">
        <v>1576</v>
      </c>
      <c r="E79" s="488" t="s">
        <v>72</v>
      </c>
      <c r="F79" s="488" t="s">
        <v>1577</v>
      </c>
      <c r="G79" s="488" t="s">
        <v>1578</v>
      </c>
      <c r="H79" s="275" t="s">
        <v>385</v>
      </c>
      <c r="I79" s="290" t="s">
        <v>1579</v>
      </c>
      <c r="J79" s="388"/>
    </row>
    <row r="80" spans="1:10" s="273" customFormat="1" ht="36" x14ac:dyDescent="0.25">
      <c r="A80" s="482"/>
      <c r="B80" s="482"/>
      <c r="C80" s="489"/>
      <c r="D80" s="495"/>
      <c r="E80" s="489"/>
      <c r="F80" s="489"/>
      <c r="G80" s="489"/>
      <c r="H80" s="196" t="s">
        <v>1448</v>
      </c>
      <c r="I80" s="279" t="s">
        <v>1466</v>
      </c>
      <c r="J80" s="388"/>
    </row>
    <row r="81" spans="1:10" s="273" customFormat="1" ht="24" x14ac:dyDescent="0.25">
      <c r="A81" s="514"/>
      <c r="B81" s="514"/>
      <c r="C81" s="495"/>
      <c r="D81" s="495"/>
      <c r="E81" s="495"/>
      <c r="F81" s="495"/>
      <c r="G81" s="495"/>
      <c r="H81" s="258" t="s">
        <v>1456</v>
      </c>
      <c r="I81" s="278" t="s">
        <v>1580</v>
      </c>
      <c r="J81" s="388"/>
    </row>
    <row r="82" spans="1:10" s="273" customFormat="1" ht="24" x14ac:dyDescent="0.25">
      <c r="A82" s="514"/>
      <c r="B82" s="514"/>
      <c r="C82" s="495"/>
      <c r="D82" s="495"/>
      <c r="E82" s="495"/>
      <c r="F82" s="495"/>
      <c r="G82" s="495"/>
      <c r="H82" s="282" t="s">
        <v>1458</v>
      </c>
      <c r="I82" s="291" t="s">
        <v>1581</v>
      </c>
      <c r="J82" s="388"/>
    </row>
    <row r="83" spans="1:10" s="273" customFormat="1" ht="24" x14ac:dyDescent="0.25">
      <c r="A83" s="508">
        <v>34</v>
      </c>
      <c r="B83" s="508" t="s">
        <v>40</v>
      </c>
      <c r="C83" s="491" t="s">
        <v>1582</v>
      </c>
      <c r="D83" s="509" t="s">
        <v>1583</v>
      </c>
      <c r="E83" s="491" t="s">
        <v>72</v>
      </c>
      <c r="F83" s="488" t="s">
        <v>1584</v>
      </c>
      <c r="G83" s="498" t="s">
        <v>1446</v>
      </c>
      <c r="H83" s="285" t="s">
        <v>385</v>
      </c>
      <c r="I83" s="278" t="s">
        <v>1585</v>
      </c>
      <c r="J83" s="386"/>
    </row>
    <row r="84" spans="1:10" s="273" customFormat="1" ht="36" x14ac:dyDescent="0.25">
      <c r="A84" s="499"/>
      <c r="B84" s="499"/>
      <c r="C84" s="499"/>
      <c r="D84" s="510"/>
      <c r="E84" s="499"/>
      <c r="F84" s="500"/>
      <c r="G84" s="499"/>
      <c r="H84" s="196" t="s">
        <v>1448</v>
      </c>
      <c r="I84" s="279" t="s">
        <v>1466</v>
      </c>
      <c r="J84" s="386"/>
    </row>
    <row r="85" spans="1:10" s="273" customFormat="1" ht="24" x14ac:dyDescent="0.25">
      <c r="A85" s="481">
        <v>35</v>
      </c>
      <c r="B85" s="481" t="s">
        <v>40</v>
      </c>
      <c r="C85" s="488" t="s">
        <v>1586</v>
      </c>
      <c r="D85" s="491" t="s">
        <v>1587</v>
      </c>
      <c r="E85" s="488" t="s">
        <v>72</v>
      </c>
      <c r="F85" s="488" t="s">
        <v>1588</v>
      </c>
      <c r="G85" s="488" t="s">
        <v>1589</v>
      </c>
      <c r="H85" s="285" t="s">
        <v>385</v>
      </c>
      <c r="I85" s="278" t="s">
        <v>1585</v>
      </c>
      <c r="J85" s="386"/>
    </row>
    <row r="86" spans="1:10" s="273" customFormat="1" ht="36" x14ac:dyDescent="0.25">
      <c r="A86" s="483"/>
      <c r="B86" s="483"/>
      <c r="C86" s="497"/>
      <c r="D86" s="509"/>
      <c r="E86" s="497"/>
      <c r="F86" s="497"/>
      <c r="G86" s="497"/>
      <c r="H86" s="196" t="s">
        <v>1448</v>
      </c>
      <c r="I86" s="279" t="s">
        <v>1466</v>
      </c>
      <c r="J86" s="386"/>
    </row>
    <row r="87" spans="1:10" s="273" customFormat="1" ht="24" x14ac:dyDescent="0.25">
      <c r="A87" s="481">
        <v>36</v>
      </c>
      <c r="B87" s="481" t="s">
        <v>40</v>
      </c>
      <c r="C87" s="488" t="s">
        <v>1590</v>
      </c>
      <c r="D87" s="509" t="s">
        <v>1591</v>
      </c>
      <c r="E87" s="488" t="s">
        <v>72</v>
      </c>
      <c r="F87" s="488" t="s">
        <v>205</v>
      </c>
      <c r="G87" s="486" t="s">
        <v>1446</v>
      </c>
      <c r="H87" s="285" t="s">
        <v>385</v>
      </c>
      <c r="I87" s="278" t="s">
        <v>1585</v>
      </c>
      <c r="J87" s="388"/>
    </row>
    <row r="88" spans="1:10" s="273" customFormat="1" ht="36" x14ac:dyDescent="0.25">
      <c r="A88" s="483"/>
      <c r="B88" s="483"/>
      <c r="C88" s="497"/>
      <c r="D88" s="509"/>
      <c r="E88" s="497"/>
      <c r="F88" s="497"/>
      <c r="G88" s="487"/>
      <c r="H88" s="196" t="s">
        <v>1448</v>
      </c>
      <c r="I88" s="279" t="s">
        <v>1466</v>
      </c>
      <c r="J88" s="388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81">
        <v>38</v>
      </c>
      <c r="B90" s="481" t="s">
        <v>40</v>
      </c>
      <c r="C90" s="488" t="s">
        <v>1596</v>
      </c>
      <c r="D90" s="488" t="s">
        <v>1597</v>
      </c>
      <c r="E90" s="488" t="s">
        <v>72</v>
      </c>
      <c r="F90" s="488" t="s">
        <v>205</v>
      </c>
      <c r="G90" s="498" t="s">
        <v>1446</v>
      </c>
      <c r="H90" s="285" t="s">
        <v>385</v>
      </c>
      <c r="I90" s="278" t="s">
        <v>1585</v>
      </c>
      <c r="J90" s="389"/>
    </row>
    <row r="91" spans="1:10" s="273" customFormat="1" ht="36" x14ac:dyDescent="0.25">
      <c r="A91" s="483"/>
      <c r="B91" s="483"/>
      <c r="C91" s="497"/>
      <c r="D91" s="497"/>
      <c r="E91" s="497"/>
      <c r="F91" s="497"/>
      <c r="G91" s="498"/>
      <c r="H91" s="196" t="s">
        <v>1448</v>
      </c>
      <c r="I91" s="279" t="s">
        <v>1466</v>
      </c>
      <c r="J91" s="389"/>
    </row>
    <row r="92" spans="1:10" s="273" customFormat="1" ht="24" x14ac:dyDescent="0.25">
      <c r="A92" s="481">
        <v>39</v>
      </c>
      <c r="B92" s="481" t="s">
        <v>40</v>
      </c>
      <c r="C92" s="488" t="s">
        <v>1598</v>
      </c>
      <c r="D92" s="488" t="s">
        <v>1599</v>
      </c>
      <c r="E92" s="488" t="s">
        <v>72</v>
      </c>
      <c r="F92" s="488" t="s">
        <v>205</v>
      </c>
      <c r="G92" s="486" t="s">
        <v>1446</v>
      </c>
      <c r="H92" s="258" t="s">
        <v>385</v>
      </c>
      <c r="I92" s="278" t="s">
        <v>1585</v>
      </c>
      <c r="J92" s="389"/>
    </row>
    <row r="93" spans="1:10" s="273" customFormat="1" ht="36" x14ac:dyDescent="0.25">
      <c r="A93" s="483"/>
      <c r="B93" s="483"/>
      <c r="C93" s="497"/>
      <c r="D93" s="497"/>
      <c r="E93" s="497"/>
      <c r="F93" s="497"/>
      <c r="G93" s="497"/>
      <c r="H93" s="196" t="s">
        <v>1448</v>
      </c>
      <c r="I93" s="279" t="s">
        <v>1466</v>
      </c>
      <c r="J93" s="389"/>
    </row>
    <row r="94" spans="1:10" s="273" customFormat="1" ht="24" x14ac:dyDescent="0.25">
      <c r="A94" s="481">
        <v>40</v>
      </c>
      <c r="B94" s="481" t="s">
        <v>40</v>
      </c>
      <c r="C94" s="488" t="s">
        <v>1600</v>
      </c>
      <c r="D94" s="488" t="s">
        <v>1601</v>
      </c>
      <c r="E94" s="488" t="s">
        <v>72</v>
      </c>
      <c r="F94" s="488" t="s">
        <v>1602</v>
      </c>
      <c r="G94" s="486" t="s">
        <v>1446</v>
      </c>
      <c r="H94" s="258" t="s">
        <v>385</v>
      </c>
      <c r="I94" s="278" t="s">
        <v>1585</v>
      </c>
      <c r="J94" s="389"/>
    </row>
    <row r="95" spans="1:10" s="273" customFormat="1" ht="36" x14ac:dyDescent="0.25">
      <c r="A95" s="483"/>
      <c r="B95" s="483"/>
      <c r="C95" s="490"/>
      <c r="D95" s="497"/>
      <c r="E95" s="497"/>
      <c r="F95" s="490"/>
      <c r="G95" s="487"/>
      <c r="H95" s="196" t="s">
        <v>1448</v>
      </c>
      <c r="I95" s="279" t="s">
        <v>1466</v>
      </c>
      <c r="J95" s="389"/>
    </row>
    <row r="96" spans="1:10" s="273" customFormat="1" ht="24" x14ac:dyDescent="0.25">
      <c r="A96" s="481">
        <v>41</v>
      </c>
      <c r="B96" s="481" t="s">
        <v>40</v>
      </c>
      <c r="C96" s="488" t="s">
        <v>1603</v>
      </c>
      <c r="D96" s="488" t="s">
        <v>1604</v>
      </c>
      <c r="E96" s="488" t="s">
        <v>72</v>
      </c>
      <c r="F96" s="488" t="s">
        <v>205</v>
      </c>
      <c r="G96" s="486" t="s">
        <v>1446</v>
      </c>
      <c r="H96" s="258" t="s">
        <v>385</v>
      </c>
      <c r="I96" s="278" t="s">
        <v>1585</v>
      </c>
      <c r="J96" s="389"/>
    </row>
    <row r="97" spans="1:11" s="273" customFormat="1" ht="36" x14ac:dyDescent="0.25">
      <c r="A97" s="483"/>
      <c r="B97" s="483"/>
      <c r="C97" s="497"/>
      <c r="D97" s="497"/>
      <c r="E97" s="497"/>
      <c r="F97" s="497"/>
      <c r="G97" s="487"/>
      <c r="H97" s="196" t="s">
        <v>1448</v>
      </c>
      <c r="I97" s="279" t="s">
        <v>1466</v>
      </c>
      <c r="J97" s="389"/>
    </row>
    <row r="98" spans="1:11" s="273" customFormat="1" ht="36" x14ac:dyDescent="0.25">
      <c r="A98" s="481">
        <v>42</v>
      </c>
      <c r="B98" s="481" t="s">
        <v>40</v>
      </c>
      <c r="C98" s="488" t="s">
        <v>1605</v>
      </c>
      <c r="D98" s="517" t="s">
        <v>1606</v>
      </c>
      <c r="E98" s="488" t="s">
        <v>72</v>
      </c>
      <c r="F98" s="488" t="s">
        <v>1607</v>
      </c>
      <c r="G98" s="486" t="s">
        <v>1455</v>
      </c>
      <c r="H98" s="196" t="s">
        <v>1448</v>
      </c>
      <c r="I98" s="279" t="s">
        <v>1466</v>
      </c>
      <c r="J98" s="389"/>
    </row>
    <row r="99" spans="1:11" s="273" customFormat="1" ht="24" x14ac:dyDescent="0.25">
      <c r="A99" s="482"/>
      <c r="B99" s="482"/>
      <c r="C99" s="489"/>
      <c r="D99" s="495"/>
      <c r="E99" s="495"/>
      <c r="F99" s="495"/>
      <c r="G99" s="496"/>
      <c r="H99" s="258" t="s">
        <v>1456</v>
      </c>
      <c r="I99" s="278" t="s">
        <v>1608</v>
      </c>
      <c r="J99" s="389"/>
    </row>
    <row r="100" spans="1:11" s="273" customFormat="1" ht="24" x14ac:dyDescent="0.25">
      <c r="A100" s="482"/>
      <c r="B100" s="482"/>
      <c r="C100" s="489"/>
      <c r="D100" s="495"/>
      <c r="E100" s="495"/>
      <c r="F100" s="495"/>
      <c r="G100" s="496"/>
      <c r="H100" s="258" t="s">
        <v>1458</v>
      </c>
      <c r="I100" s="278" t="s">
        <v>1609</v>
      </c>
      <c r="J100" s="389"/>
    </row>
    <row r="101" spans="1:11" s="273" customFormat="1" ht="24" x14ac:dyDescent="0.25">
      <c r="A101" s="481">
        <v>43</v>
      </c>
      <c r="B101" s="481" t="s">
        <v>41</v>
      </c>
      <c r="C101" s="521" t="s">
        <v>1610</v>
      </c>
      <c r="D101" s="521" t="s">
        <v>1611</v>
      </c>
      <c r="E101" s="521" t="s">
        <v>72</v>
      </c>
      <c r="F101" s="488" t="s">
        <v>1612</v>
      </c>
      <c r="G101" s="488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82"/>
      <c r="B102" s="482"/>
      <c r="C102" s="522"/>
      <c r="D102" s="522"/>
      <c r="E102" s="522"/>
      <c r="F102" s="489"/>
      <c r="G102" s="489"/>
      <c r="H102" s="282" t="s">
        <v>1501</v>
      </c>
      <c r="I102" s="292" t="s">
        <v>1614</v>
      </c>
    </row>
    <row r="103" spans="1:11" s="273" customFormat="1" ht="15" customHeight="1" x14ac:dyDescent="0.25">
      <c r="A103" s="520">
        <v>44</v>
      </c>
      <c r="B103" s="508" t="s">
        <v>39</v>
      </c>
      <c r="C103" s="520" t="s">
        <v>1615</v>
      </c>
      <c r="D103" s="509" t="s">
        <v>1616</v>
      </c>
      <c r="E103" s="519" t="s">
        <v>72</v>
      </c>
      <c r="F103" s="509" t="s">
        <v>1617</v>
      </c>
      <c r="G103" s="491" t="s">
        <v>1618</v>
      </c>
      <c r="H103" s="518" t="s">
        <v>385</v>
      </c>
      <c r="I103" s="518" t="s">
        <v>1619</v>
      </c>
      <c r="J103" s="389"/>
    </row>
    <row r="104" spans="1:11" s="273" customFormat="1" ht="12" x14ac:dyDescent="0.25">
      <c r="A104" s="520"/>
      <c r="B104" s="508"/>
      <c r="C104" s="520"/>
      <c r="D104" s="509"/>
      <c r="E104" s="519"/>
      <c r="F104" s="509"/>
      <c r="G104" s="491"/>
      <c r="H104" s="518"/>
      <c r="I104" s="518"/>
      <c r="J104" s="389"/>
    </row>
    <row r="105" spans="1:11" x14ac:dyDescent="0.25">
      <c r="A105" s="520">
        <v>45</v>
      </c>
      <c r="B105" s="508" t="s">
        <v>39</v>
      </c>
      <c r="C105" s="520" t="s">
        <v>4153</v>
      </c>
      <c r="D105" s="509" t="s">
        <v>4150</v>
      </c>
      <c r="E105" s="519" t="s">
        <v>72</v>
      </c>
      <c r="F105" s="509" t="s">
        <v>4155</v>
      </c>
      <c r="G105" s="491" t="s">
        <v>1618</v>
      </c>
      <c r="H105" s="518" t="s">
        <v>4154</v>
      </c>
      <c r="I105" s="518" t="s">
        <v>4156</v>
      </c>
      <c r="J105" s="390"/>
      <c r="K105" s="263"/>
    </row>
    <row r="106" spans="1:11" x14ac:dyDescent="0.25">
      <c r="A106" s="520"/>
      <c r="B106" s="508"/>
      <c r="C106" s="520"/>
      <c r="D106" s="509"/>
      <c r="E106" s="519"/>
      <c r="F106" s="509"/>
      <c r="G106" s="491"/>
      <c r="H106" s="518"/>
      <c r="I106" s="518"/>
      <c r="J106" s="390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</mergeCells>
  <hyperlinks>
    <hyperlink ref="I77" r:id="rId1" display="http://fsvps.ru/fsvps/download/direction/1572" xr:uid="{00000000-0004-0000-2000-000000000000}"/>
    <hyperlink ref="I11" r:id="rId2" display="https://argus.vetrf.ru/pub/operatorui?_action=downloadEnterpriseStatusDirection&amp;pk=656" xr:uid="{00000000-0004-0000-2000-000001000000}"/>
    <hyperlink ref="I12" r:id="rId3" display="https://argus.vetrf.ru/pub/operatorui?_action=downloadEnterpriseStatusDirection&amp;pk=2884" xr:uid="{00000000-0004-0000-2000-000002000000}"/>
    <hyperlink ref="I29" r:id="rId4" display="https://argus.vetrf.ru/pub/operatorui?_action=downloadEnterpriseStatusDirection&amp;pk=2884" xr:uid="{00000000-0004-0000-2000-000003000000}"/>
    <hyperlink ref="I32" r:id="rId5" display="https://argus.vetrf.ru/pub/operatorui?_action=downloadEnterpriseStatusDirection&amp;pk=2884" xr:uid="{00000000-0004-0000-2000-000004000000}"/>
    <hyperlink ref="I35" r:id="rId6" display="https://argus.vetrf.ru/pub/operatorui?_action=downloadEnterpriseStatusDirection&amp;pk=2884" xr:uid="{00000000-0004-0000-2000-000005000000}"/>
    <hyperlink ref="I37" r:id="rId7" display="https://argus.vetrf.ru/pub/operatorui?_action=downloadEnterpriseStatusDirection&amp;pk=2884" xr:uid="{00000000-0004-0000-2000-000006000000}"/>
    <hyperlink ref="I39" r:id="rId8" display="https://argus.vetrf.ru/pub/operatorui?_action=downloadEnterpriseStatusDirection&amp;pk=2884" xr:uid="{00000000-0004-0000-2000-000007000000}"/>
    <hyperlink ref="I43" r:id="rId9" display="https://argus.vetrf.ru/pub/operatorui?_action=downloadEnterpriseStatusDirection&amp;pk=2884" xr:uid="{00000000-0004-0000-2000-000008000000}"/>
    <hyperlink ref="I45" r:id="rId10" display="https://argus.vetrf.ru/pub/operatorui?_action=downloadEnterpriseStatusDirection&amp;pk=2884" xr:uid="{00000000-0004-0000-2000-000009000000}"/>
    <hyperlink ref="I54" r:id="rId11" display="https://argus.vetrf.ru/pub/operatorui?_action=downloadEnterpriseStatusDirection&amp;pk=2884" xr:uid="{00000000-0004-0000-2000-00000A000000}"/>
    <hyperlink ref="I59" r:id="rId12" display="https://argus.vetrf.ru/pub/operatorui?_action=downloadEnterpriseStatusDirection&amp;pk=2002" xr:uid="{00000000-0004-0000-2000-00000B000000}"/>
    <hyperlink ref="I60" r:id="rId13" display="https://argus.vetrf.ru/pub/operatorui?_action=downloadEnterpriseStatusDirection&amp;pk=2884" xr:uid="{00000000-0004-0000-2000-00000C000000}"/>
    <hyperlink ref="I63" r:id="rId14" display="https://argus.vetrf.ru/pub/operatorui?_action=downloadEnterpriseStatusDirection&amp;pk=2081" xr:uid="{00000000-0004-0000-2000-00000D000000}"/>
    <hyperlink ref="I65" r:id="rId15" display="https://argus.vetrf.ru/pub/operatorui?_action=downloadEnterpriseStatusDirection&amp;pk=491" xr:uid="{00000000-0004-0000-2000-00000E000000}"/>
    <hyperlink ref="I66" r:id="rId16" display="https://argus.vetrf.ru/pub/operatorui?_action=downloadEnterpriseStatusDirection&amp;pk=4109" xr:uid="{00000000-0004-0000-2000-00000F000000}"/>
    <hyperlink ref="I68" r:id="rId17" display="https://argus.vetrf.ru/pub/operatorui?_action=downloadEnterpriseStatusDirection&amp;pk=2884" xr:uid="{00000000-0004-0000-2000-000010000000}"/>
    <hyperlink ref="I70" r:id="rId18" display="https://argus.vetrf.ru/pub/operatorui?_action=downloadEnterpriseStatusDirection&amp;pk=2690" xr:uid="{00000000-0004-0000-2000-000011000000}"/>
    <hyperlink ref="I71" r:id="rId19" display="https://argus.vetrf.ru/pub/operatorui?_action=downloadEnterpriseStatusDirection&amp;pk=2884" xr:uid="{00000000-0004-0000-2000-000012000000}"/>
    <hyperlink ref="I72" r:id="rId20" display="https://argus.vetrf.ru/pub/operatorui?_action=downloadEnterpriseStatusDirection&amp;pk=656" xr:uid="{00000000-0004-0000-2000-000013000000}"/>
    <hyperlink ref="I73" r:id="rId21" display="https://argus.vetrf.ru/pub/operatorui?_action=downloadEnterpriseStatusDirection&amp;pk=2884" xr:uid="{00000000-0004-0000-2000-000014000000}"/>
    <hyperlink ref="I75" r:id="rId22" display="https://argus.vetrf.ru/pub/operatorui?_action=downloadEnterpriseStatusDirection&amp;pk=2884" xr:uid="{00000000-0004-0000-2000-000015000000}"/>
    <hyperlink ref="I78" r:id="rId23" display="https://argus.vetrf.ru/pub/operatorui?_action=downloadEnterpriseStatusDirection&amp;pk=2884" xr:uid="{00000000-0004-0000-2000-000016000000}"/>
    <hyperlink ref="I80" r:id="rId24" display="https://argus.vetrf.ru/pub/operatorui?_action=downloadEnterpriseStatusDirection&amp;pk=2884" xr:uid="{00000000-0004-0000-2000-000017000000}"/>
    <hyperlink ref="I81" r:id="rId25" display="https://argus.vetrf.ru/pub/operatorui?_action=downloadEnterpriseStatusDirection&amp;pk=491" xr:uid="{00000000-0004-0000-2000-000018000000}"/>
    <hyperlink ref="I82" r:id="rId26" display="https://argus.vetrf.ru/pub/operatorui?_action=downloadEnterpriseStatusDirection&amp;pk=2921" xr:uid="{00000000-0004-0000-2000-000019000000}"/>
    <hyperlink ref="I83" r:id="rId27" display="https://argus.vetrf.ru/pub/operatorui?_action=downloadEnterpriseStatusDirection&amp;pk=656" xr:uid="{00000000-0004-0000-2000-00001A000000}"/>
    <hyperlink ref="I84" r:id="rId28" display="https://argus.vetrf.ru/pub/operatorui?_action=downloadEnterpriseStatusDirection&amp;pk=2884" xr:uid="{00000000-0004-0000-2000-00001B000000}"/>
    <hyperlink ref="I85" r:id="rId29" display="https://argus.vetrf.ru/pub/operatorui?_action=downloadEnterpriseStatusDirection&amp;pk=656" xr:uid="{00000000-0004-0000-2000-00001C000000}"/>
    <hyperlink ref="I86" r:id="rId30" display="https://argus.vetrf.ru/pub/operatorui?_action=downloadEnterpriseStatusDirection&amp;pk=2884" xr:uid="{00000000-0004-0000-2000-00001D000000}"/>
    <hyperlink ref="I87" r:id="rId31" display="https://argus.vetrf.ru/pub/operatorui?_action=downloadEnterpriseStatusDirection&amp;pk=656" xr:uid="{00000000-0004-0000-2000-00001E000000}"/>
    <hyperlink ref="I88" r:id="rId32" display="https://argus.vetrf.ru/pub/operatorui?_action=downloadEnterpriseStatusDirection&amp;pk=2884" xr:uid="{00000000-0004-0000-2000-00001F000000}"/>
    <hyperlink ref="I90" r:id="rId33" display="https://argus.vetrf.ru/pub/operatorui?_action=downloadEnterpriseStatusDirection&amp;pk=656" xr:uid="{00000000-0004-0000-2000-000020000000}"/>
    <hyperlink ref="I91" r:id="rId34" display="https://argus.vetrf.ru/pub/operatorui?_action=downloadEnterpriseStatusDirection&amp;pk=2884" xr:uid="{00000000-0004-0000-2000-000021000000}"/>
    <hyperlink ref="I92" r:id="rId35" display="https://argus.vetrf.ru/pub/operatorui?_action=downloadEnterpriseStatusDirection&amp;pk=656" xr:uid="{00000000-0004-0000-2000-000022000000}"/>
    <hyperlink ref="I93" r:id="rId36" display="https://argus.vetrf.ru/pub/operatorui?_action=downloadEnterpriseStatusDirection&amp;pk=2884" xr:uid="{00000000-0004-0000-2000-000023000000}"/>
    <hyperlink ref="I94" r:id="rId37" display="https://argus.vetrf.ru/pub/operatorui?_action=downloadEnterpriseStatusDirection&amp;pk=656" xr:uid="{00000000-0004-0000-2000-000024000000}"/>
    <hyperlink ref="I95" r:id="rId38" display="https://argus.vetrf.ru/pub/operatorui?_action=downloadEnterpriseStatusDirection&amp;pk=2884" xr:uid="{00000000-0004-0000-2000-000025000000}"/>
    <hyperlink ref="I96" r:id="rId39" display="https://argus.vetrf.ru/pub/operatorui?_action=downloadEnterpriseStatusDirection&amp;pk=656" xr:uid="{00000000-0004-0000-2000-000026000000}"/>
    <hyperlink ref="I97" r:id="rId40" display="https://argus.vetrf.ru/pub/operatorui?_action=downloadEnterpriseStatusDirection&amp;pk=2884" xr:uid="{00000000-0004-0000-2000-000027000000}"/>
    <hyperlink ref="I49" r:id="rId41" display="https://argus.vetrf.ru/pub/operatorui?_action=downloadEnterpriseStatusDirection&amp;pk=2884" xr:uid="{00000000-0004-0000-2000-000028000000}"/>
    <hyperlink ref="I98" r:id="rId42" display="https://argus.vetrf.ru/pub/operatorui?_action=downloadEnterpriseStatusDirection&amp;pk=2884" xr:uid="{00000000-0004-0000-2000-000029000000}"/>
    <hyperlink ref="I99" r:id="rId43" display="https://argus.vetrf.ru/pub/operatorui?_action=downloadEnterpriseStatusDirection&amp;pk=2640" xr:uid="{00000000-0004-0000-2000-00002A000000}"/>
    <hyperlink ref="I100" r:id="rId44" display="https://argus.vetrf.ru/pub/operatorui?_action=downloadEnterpriseStatusDirection&amp;pk=2257" xr:uid="{00000000-0004-0000-2000-00002B000000}"/>
    <hyperlink ref="I17" r:id="rId45" display="https://argus.vetrf.ru/pub/operatorui?_action=downloadEnterpriseStatusDirection&amp;pk=2884" xr:uid="{00000000-0004-0000-2000-00002C000000}"/>
    <hyperlink ref="I14" r:id="rId46" display="https://argus.vetrf.ru/pub/operatorui?_action=downloadEnterpriseStatusDirection&amp;pk=2884" xr:uid="{00000000-0004-0000-2000-00002D000000}"/>
    <hyperlink ref="I102" r:id="rId47" display="https://argus.vetrf.ru/pub/operatorui?_action=downloadEnterpriseStatusDirection&amp;pk=6162" xr:uid="{00000000-0004-0000-2000-00002E000000}"/>
    <hyperlink ref="I41" r:id="rId48" display="https://argus.vetrf.ru/pub/operatorui?_action=downloadEnterpriseStatusDirection&amp;pk=2884" xr:uid="{00000000-0004-0000-2000-00002F000000}"/>
  </hyperlinks>
  <pageMargins left="0.7" right="0.7" top="0.75" bottom="0.75" header="0.3" footer="0.3"/>
  <pageSetup paperSize="9" orientation="portrait" verticalDpi="0" r:id="rId49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35" t="s">
        <v>1620</v>
      </c>
      <c r="B5" s="536"/>
      <c r="C5" s="536"/>
      <c r="D5" s="536"/>
      <c r="E5" s="536"/>
      <c r="F5" s="536"/>
      <c r="G5" s="536"/>
      <c r="H5" s="536"/>
      <c r="I5" s="536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57">
        <v>2</v>
      </c>
      <c r="B7" s="457" t="s">
        <v>40</v>
      </c>
      <c r="C7" s="457">
        <v>10</v>
      </c>
      <c r="D7" s="457" t="s">
        <v>1625</v>
      </c>
      <c r="E7" s="457" t="s">
        <v>73</v>
      </c>
      <c r="F7" s="457" t="s">
        <v>1626</v>
      </c>
      <c r="G7" s="533" t="s">
        <v>1627</v>
      </c>
      <c r="H7" s="537" t="s">
        <v>1628</v>
      </c>
      <c r="I7" s="531" t="s">
        <v>1629</v>
      </c>
    </row>
    <row r="8" spans="1:14" ht="36.75" customHeight="1" x14ac:dyDescent="0.25">
      <c r="A8" s="458"/>
      <c r="B8" s="458"/>
      <c r="C8" s="458"/>
      <c r="D8" s="458"/>
      <c r="E8" s="458"/>
      <c r="F8" s="458"/>
      <c r="G8" s="534"/>
      <c r="H8" s="538"/>
      <c r="I8" s="532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57">
        <v>7</v>
      </c>
      <c r="B13" s="457" t="s">
        <v>40</v>
      </c>
      <c r="C13" s="457" t="s">
        <v>1639</v>
      </c>
      <c r="D13" s="457" t="s">
        <v>1640</v>
      </c>
      <c r="E13" s="457" t="s">
        <v>73</v>
      </c>
      <c r="F13" s="457"/>
      <c r="G13" s="457" t="s">
        <v>1620</v>
      </c>
      <c r="H13" s="539" t="s">
        <v>1641</v>
      </c>
      <c r="I13" s="539" t="s">
        <v>1642</v>
      </c>
    </row>
    <row r="14" spans="1:14" x14ac:dyDescent="0.25">
      <c r="A14" s="458"/>
      <c r="B14" s="458"/>
      <c r="C14" s="458"/>
      <c r="D14" s="458"/>
      <c r="E14" s="458"/>
      <c r="F14" s="458"/>
      <c r="G14" s="458"/>
      <c r="H14" s="540"/>
      <c r="I14" s="540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  <mergeCell ref="B1:H1"/>
    <mergeCell ref="A2:I2"/>
    <mergeCell ref="I7:I8"/>
    <mergeCell ref="F7:F8"/>
    <mergeCell ref="G7:G8"/>
    <mergeCell ref="C7:C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21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39" t="s">
        <v>1655</v>
      </c>
      <c r="B5" s="440"/>
      <c r="C5" s="440"/>
      <c r="D5" s="440"/>
      <c r="E5" s="440"/>
      <c r="F5" s="440"/>
      <c r="G5" s="440"/>
      <c r="H5" s="440"/>
      <c r="I5" s="440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33.7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39" t="s">
        <v>1714</v>
      </c>
      <c r="B19" s="440"/>
      <c r="C19" s="440"/>
      <c r="D19" s="440"/>
      <c r="E19" s="440"/>
      <c r="F19" s="440"/>
      <c r="G19" s="440"/>
      <c r="H19" s="440"/>
      <c r="I19" s="440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39" t="s">
        <v>4121</v>
      </c>
      <c r="B24" s="440"/>
      <c r="C24" s="440"/>
      <c r="D24" s="440"/>
      <c r="E24" s="440"/>
      <c r="F24" s="440"/>
      <c r="G24" s="440"/>
      <c r="H24" s="440"/>
      <c r="I24" s="440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39" t="s">
        <v>323</v>
      </c>
      <c r="B28" s="440"/>
      <c r="C28" s="440"/>
      <c r="D28" s="440"/>
      <c r="E28" s="440"/>
      <c r="F28" s="440"/>
      <c r="G28" s="440"/>
      <c r="H28" s="440"/>
      <c r="I28" s="440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46">
        <v>2</v>
      </c>
      <c r="B30" s="446" t="s">
        <v>40</v>
      </c>
      <c r="C30" s="443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48"/>
      <c r="B31" s="448"/>
      <c r="C31" s="445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46">
        <v>3</v>
      </c>
      <c r="B32" s="446" t="s">
        <v>40</v>
      </c>
      <c r="C32" s="443" t="s">
        <v>1732</v>
      </c>
      <c r="D32" s="443" t="s">
        <v>1733</v>
      </c>
      <c r="E32" s="443" t="s">
        <v>74</v>
      </c>
      <c r="F32" s="443"/>
      <c r="G32" s="443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48"/>
      <c r="B33" s="448"/>
      <c r="C33" s="445"/>
      <c r="D33" s="445"/>
      <c r="E33" s="445"/>
      <c r="F33" s="445"/>
      <c r="G33" s="445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39" t="s">
        <v>1748</v>
      </c>
      <c r="B38" s="440"/>
      <c r="C38" s="440"/>
      <c r="D38" s="440"/>
      <c r="E38" s="440"/>
      <c r="F38" s="440"/>
      <c r="G38" s="440"/>
      <c r="H38" s="440"/>
      <c r="I38" s="440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39" t="s">
        <v>426</v>
      </c>
      <c r="B54" s="440"/>
      <c r="C54" s="440"/>
      <c r="D54" s="440"/>
      <c r="E54" s="440"/>
      <c r="F54" s="440"/>
      <c r="G54" s="440"/>
      <c r="H54" s="440"/>
      <c r="I54" s="440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39" t="s">
        <v>27</v>
      </c>
      <c r="B62" s="440"/>
      <c r="C62" s="440"/>
      <c r="D62" s="440"/>
      <c r="E62" s="440"/>
      <c r="F62" s="440"/>
      <c r="G62" s="440"/>
      <c r="H62" s="440"/>
      <c r="I62" s="440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39" t="s">
        <v>4120</v>
      </c>
      <c r="B64" s="440"/>
      <c r="C64" s="440"/>
      <c r="D64" s="440"/>
      <c r="E64" s="440"/>
      <c r="F64" s="440"/>
      <c r="G64" s="440"/>
      <c r="H64" s="440"/>
      <c r="I64" s="440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  <mergeCell ref="D32:D33"/>
    <mergeCell ref="E32:E33"/>
    <mergeCell ref="F32:F33"/>
    <mergeCell ref="G32:G33"/>
    <mergeCell ref="B1:H1"/>
    <mergeCell ref="A2:I2"/>
    <mergeCell ref="A5:I5"/>
    <mergeCell ref="A19:I19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27" t="s">
        <v>1192</v>
      </c>
      <c r="B5" s="428"/>
      <c r="C5" s="428"/>
      <c r="D5" s="428"/>
      <c r="E5" s="428"/>
      <c r="F5" s="428"/>
      <c r="G5" s="428"/>
      <c r="H5" s="428"/>
      <c r="I5" s="429"/>
    </row>
    <row r="6" spans="1:14" x14ac:dyDescent="0.25">
      <c r="A6" s="541">
        <v>1</v>
      </c>
      <c r="B6" s="541" t="s">
        <v>40</v>
      </c>
      <c r="C6" s="541" t="s">
        <v>1799</v>
      </c>
      <c r="D6" s="541" t="s">
        <v>1800</v>
      </c>
      <c r="E6" s="541" t="s">
        <v>75</v>
      </c>
      <c r="F6" s="541" t="s">
        <v>1801</v>
      </c>
      <c r="G6" s="541" t="s">
        <v>602</v>
      </c>
      <c r="H6" s="542" t="s">
        <v>108</v>
      </c>
      <c r="I6" s="542" t="s">
        <v>1802</v>
      </c>
    </row>
    <row r="7" spans="1:14" x14ac:dyDescent="0.25">
      <c r="A7" s="541"/>
      <c r="B7" s="541"/>
      <c r="C7" s="541"/>
      <c r="D7" s="541"/>
      <c r="E7" s="541"/>
      <c r="F7" s="541"/>
      <c r="G7" s="541"/>
      <c r="H7" s="542"/>
      <c r="I7" s="542"/>
    </row>
    <row r="8" spans="1:14" x14ac:dyDescent="0.25">
      <c r="A8" s="541"/>
      <c r="B8" s="541"/>
      <c r="C8" s="541"/>
      <c r="D8" s="541"/>
      <c r="E8" s="541"/>
      <c r="F8" s="541"/>
      <c r="G8" s="541"/>
      <c r="H8" s="542"/>
      <c r="I8" s="542"/>
    </row>
    <row r="9" spans="1:14" x14ac:dyDescent="0.25">
      <c r="A9" s="541"/>
      <c r="B9" s="541"/>
      <c r="C9" s="541"/>
      <c r="D9" s="541"/>
      <c r="E9" s="541"/>
      <c r="F9" s="541"/>
      <c r="G9" s="541"/>
      <c r="H9" s="542"/>
      <c r="I9" s="542"/>
    </row>
    <row r="10" spans="1:14" x14ac:dyDescent="0.25">
      <c r="A10" s="541"/>
      <c r="B10" s="541"/>
      <c r="C10" s="541"/>
      <c r="D10" s="541"/>
      <c r="E10" s="541"/>
      <c r="F10" s="541"/>
      <c r="G10" s="541"/>
      <c r="H10" s="542"/>
      <c r="I10" s="542"/>
    </row>
    <row r="11" spans="1:14" ht="15" customHeight="1" x14ac:dyDescent="0.25">
      <c r="A11" s="427" t="s">
        <v>15</v>
      </c>
      <c r="B11" s="428"/>
      <c r="C11" s="428"/>
      <c r="D11" s="428"/>
      <c r="E11" s="428"/>
      <c r="F11" s="428"/>
      <c r="G11" s="428"/>
      <c r="H11" s="428"/>
      <c r="I11" s="429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27" t="s">
        <v>26</v>
      </c>
      <c r="B14" s="428"/>
      <c r="C14" s="428"/>
      <c r="D14" s="428"/>
      <c r="E14" s="428"/>
      <c r="F14" s="428"/>
      <c r="G14" s="428"/>
      <c r="H14" s="428"/>
      <c r="I14" s="429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27" t="s">
        <v>473</v>
      </c>
      <c r="B16" s="428"/>
      <c r="C16" s="428"/>
      <c r="D16" s="428"/>
      <c r="E16" s="428"/>
      <c r="F16" s="428"/>
      <c r="G16" s="428"/>
      <c r="H16" s="428"/>
      <c r="I16" s="429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A16:I16"/>
    <mergeCell ref="A14:I14"/>
    <mergeCell ref="A11:I11"/>
    <mergeCell ref="A5:I5"/>
    <mergeCell ref="D6:D10"/>
    <mergeCell ref="G6:G10"/>
    <mergeCell ref="H6:H10"/>
    <mergeCell ref="I6:I10"/>
    <mergeCell ref="B1:H1"/>
    <mergeCell ref="A2:I2"/>
    <mergeCell ref="A6:A10"/>
    <mergeCell ref="B6:B10"/>
    <mergeCell ref="C6:C10"/>
    <mergeCell ref="E6:E10"/>
    <mergeCell ref="F6:F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25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39" t="s">
        <v>972</v>
      </c>
      <c r="B5" s="440"/>
      <c r="C5" s="440"/>
      <c r="D5" s="440"/>
      <c r="E5" s="440"/>
      <c r="F5" s="440"/>
      <c r="G5" s="440"/>
      <c r="H5" s="440"/>
      <c r="I5" s="44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39" t="s">
        <v>1826</v>
      </c>
      <c r="B7" s="440"/>
      <c r="C7" s="440"/>
      <c r="D7" s="440"/>
      <c r="E7" s="440"/>
      <c r="F7" s="440"/>
      <c r="G7" s="440"/>
      <c r="H7" s="440"/>
      <c r="I7" s="440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9" t="s">
        <v>262</v>
      </c>
      <c r="B5" s="440"/>
      <c r="C5" s="440"/>
      <c r="D5" s="440"/>
      <c r="E5" s="440"/>
      <c r="F5" s="440"/>
      <c r="G5" s="440"/>
      <c r="H5" s="440"/>
      <c r="I5" s="452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39" t="s">
        <v>1834</v>
      </c>
      <c r="B7" s="440"/>
      <c r="C7" s="440"/>
      <c r="D7" s="440"/>
      <c r="E7" s="440"/>
      <c r="F7" s="440"/>
      <c r="G7" s="440"/>
      <c r="H7" s="440"/>
      <c r="I7" s="452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39" t="s">
        <v>130</v>
      </c>
      <c r="B10" s="440"/>
      <c r="C10" s="440"/>
      <c r="D10" s="440"/>
      <c r="E10" s="440"/>
      <c r="F10" s="440"/>
      <c r="G10" s="440"/>
      <c r="H10" s="440"/>
      <c r="I10" s="452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61" t="s">
        <v>1844</v>
      </c>
      <c r="B5" s="562"/>
      <c r="C5" s="562"/>
      <c r="D5" s="562"/>
      <c r="E5" s="562"/>
      <c r="F5" s="562"/>
      <c r="G5" s="562"/>
      <c r="H5" s="562"/>
      <c r="I5" s="562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39" t="s">
        <v>385</v>
      </c>
      <c r="B277" s="440"/>
      <c r="C277" s="440"/>
      <c r="D277" s="440"/>
      <c r="E277" s="440"/>
      <c r="F277" s="440"/>
      <c r="G277" s="440"/>
      <c r="H277" s="440"/>
      <c r="I277" s="440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63" t="s">
        <v>2561</v>
      </c>
      <c r="B464" s="564"/>
      <c r="C464" s="564"/>
      <c r="D464" s="564"/>
      <c r="E464" s="564"/>
      <c r="F464" s="564"/>
      <c r="G464" s="564"/>
      <c r="H464" s="564"/>
      <c r="I464" s="564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61" t="s">
        <v>2710</v>
      </c>
      <c r="B644" s="562"/>
      <c r="C644" s="562"/>
      <c r="D644" s="562"/>
      <c r="E644" s="562"/>
      <c r="F644" s="562"/>
      <c r="G644" s="562"/>
      <c r="H644" s="562"/>
      <c r="I644" s="562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65" t="s">
        <v>2791</v>
      </c>
      <c r="B744" s="566"/>
      <c r="C744" s="566"/>
      <c r="D744" s="566"/>
      <c r="E744" s="566"/>
      <c r="F744" s="566"/>
      <c r="G744" s="566"/>
      <c r="H744" s="566"/>
      <c r="I744" s="566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63" t="s">
        <v>2829</v>
      </c>
      <c r="B842" s="564"/>
      <c r="C842" s="564"/>
      <c r="D842" s="564"/>
      <c r="E842" s="564"/>
      <c r="F842" s="564"/>
      <c r="G842" s="564"/>
      <c r="H842" s="564"/>
      <c r="I842" s="564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39" t="s">
        <v>2840</v>
      </c>
      <c r="B853" s="440"/>
      <c r="C853" s="440"/>
      <c r="D853" s="440"/>
      <c r="E853" s="440"/>
      <c r="F853" s="440"/>
      <c r="G853" s="440"/>
      <c r="H853" s="440"/>
      <c r="I853" s="440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39" t="s">
        <v>460</v>
      </c>
      <c r="B863" s="440"/>
      <c r="C863" s="440"/>
      <c r="D863" s="440"/>
      <c r="E863" s="440"/>
      <c r="F863" s="440"/>
      <c r="G863" s="440"/>
      <c r="H863" s="440"/>
      <c r="I863" s="440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39" t="s">
        <v>2857</v>
      </c>
      <c r="B873" s="440"/>
      <c r="C873" s="440"/>
      <c r="D873" s="440"/>
      <c r="E873" s="440"/>
      <c r="F873" s="440"/>
      <c r="G873" s="440"/>
      <c r="H873" s="440"/>
      <c r="I873" s="440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39" t="s">
        <v>2865</v>
      </c>
      <c r="B884" s="440"/>
      <c r="C884" s="440"/>
      <c r="D884" s="440"/>
      <c r="E884" s="440"/>
      <c r="F884" s="440"/>
      <c r="G884" s="440"/>
      <c r="H884" s="440"/>
      <c r="I884" s="440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39" t="s">
        <v>2866</v>
      </c>
      <c r="B894" s="440"/>
      <c r="C894" s="440"/>
      <c r="D894" s="440"/>
      <c r="E894" s="440"/>
      <c r="F894" s="440"/>
      <c r="G894" s="440"/>
      <c r="H894" s="440"/>
      <c r="I894" s="440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39" t="s">
        <v>2871</v>
      </c>
      <c r="B904" s="440"/>
      <c r="C904" s="440"/>
      <c r="D904" s="440"/>
      <c r="E904" s="440"/>
      <c r="F904" s="440"/>
      <c r="G904" s="440"/>
      <c r="H904" s="440"/>
      <c r="I904" s="440"/>
      <c r="J904" s="325"/>
      <c r="K904" s="110"/>
    </row>
    <row r="905" spans="1:11" x14ac:dyDescent="0.25">
      <c r="A905" s="543">
        <v>1</v>
      </c>
      <c r="B905" s="546" t="s">
        <v>40</v>
      </c>
      <c r="C905" s="543">
        <v>19451</v>
      </c>
      <c r="D905" s="543" t="s">
        <v>2090</v>
      </c>
      <c r="E905" s="546" t="s">
        <v>78</v>
      </c>
      <c r="F905" s="547" t="s">
        <v>2872</v>
      </c>
      <c r="G905" s="546" t="s">
        <v>2873</v>
      </c>
      <c r="H905" s="550" t="s">
        <v>108</v>
      </c>
      <c r="I905" s="567" t="s">
        <v>2864</v>
      </c>
      <c r="J905" s="568"/>
      <c r="K905" s="110"/>
    </row>
    <row r="906" spans="1:11" x14ac:dyDescent="0.25">
      <c r="A906" s="544"/>
      <c r="B906" s="544"/>
      <c r="C906" s="544"/>
      <c r="D906" s="544"/>
      <c r="E906" s="544"/>
      <c r="F906" s="548"/>
      <c r="G906" s="556"/>
      <c r="H906" s="551"/>
      <c r="I906" s="567"/>
      <c r="J906" s="568"/>
      <c r="K906" s="110"/>
    </row>
    <row r="907" spans="1:11" x14ac:dyDescent="0.25">
      <c r="A907" s="545"/>
      <c r="B907" s="545"/>
      <c r="C907" s="545"/>
      <c r="D907" s="545"/>
      <c r="E907" s="545"/>
      <c r="F907" s="549"/>
      <c r="G907" s="557"/>
      <c r="H907" s="552"/>
      <c r="I907" s="567"/>
      <c r="J907" s="568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46">
        <v>3</v>
      </c>
      <c r="B909" s="546" t="s">
        <v>40</v>
      </c>
      <c r="C909" s="546" t="s">
        <v>2878</v>
      </c>
      <c r="D909" s="546" t="s">
        <v>2842</v>
      </c>
      <c r="E909" s="546" t="s">
        <v>78</v>
      </c>
      <c r="F909" s="558" t="s">
        <v>2879</v>
      </c>
      <c r="G909" s="546" t="s">
        <v>2880</v>
      </c>
      <c r="H909" s="550" t="s">
        <v>108</v>
      </c>
      <c r="I909" s="569" t="s">
        <v>2881</v>
      </c>
      <c r="J909" s="568"/>
      <c r="K909" s="110"/>
    </row>
    <row r="910" spans="1:11" x14ac:dyDescent="0.25">
      <c r="A910" s="556"/>
      <c r="B910" s="556"/>
      <c r="C910" s="556"/>
      <c r="D910" s="556"/>
      <c r="E910" s="556"/>
      <c r="F910" s="559"/>
      <c r="G910" s="556"/>
      <c r="H910" s="551"/>
      <c r="I910" s="570"/>
      <c r="J910" s="568"/>
      <c r="K910" s="110"/>
    </row>
    <row r="911" spans="1:11" x14ac:dyDescent="0.25">
      <c r="A911" s="557"/>
      <c r="B911" s="557"/>
      <c r="C911" s="557"/>
      <c r="D911" s="557"/>
      <c r="E911" s="557"/>
      <c r="F911" s="560"/>
      <c r="G911" s="557"/>
      <c r="H911" s="552"/>
      <c r="I911" s="571"/>
      <c r="J911" s="568"/>
      <c r="K911" s="110"/>
    </row>
    <row r="912" spans="1:11" x14ac:dyDescent="0.25">
      <c r="A912" s="543">
        <v>4</v>
      </c>
      <c r="B912" s="546" t="s">
        <v>40</v>
      </c>
      <c r="C912" s="543" t="s">
        <v>2882</v>
      </c>
      <c r="D912" s="543" t="s">
        <v>2842</v>
      </c>
      <c r="E912" s="546" t="s">
        <v>78</v>
      </c>
      <c r="F912" s="547" t="s">
        <v>2883</v>
      </c>
      <c r="G912" s="546" t="s">
        <v>2880</v>
      </c>
      <c r="H912" s="550" t="s">
        <v>108</v>
      </c>
      <c r="I912" s="553" t="s">
        <v>2853</v>
      </c>
      <c r="J912" s="568"/>
      <c r="K912" s="110"/>
    </row>
    <row r="913" spans="1:11" x14ac:dyDescent="0.25">
      <c r="A913" s="544"/>
      <c r="B913" s="544"/>
      <c r="C913" s="544"/>
      <c r="D913" s="544"/>
      <c r="E913" s="544"/>
      <c r="F913" s="548"/>
      <c r="G913" s="556"/>
      <c r="H913" s="551"/>
      <c r="I913" s="554"/>
      <c r="J913" s="568"/>
      <c r="K913" s="110"/>
    </row>
    <row r="914" spans="1:11" x14ac:dyDescent="0.25">
      <c r="A914" s="545"/>
      <c r="B914" s="545"/>
      <c r="C914" s="545"/>
      <c r="D914" s="545"/>
      <c r="E914" s="545"/>
      <c r="F914" s="549"/>
      <c r="G914" s="557"/>
      <c r="H914" s="552"/>
      <c r="I914" s="555"/>
      <c r="J914" s="568"/>
      <c r="K914" s="110"/>
    </row>
    <row r="915" spans="1:11" x14ac:dyDescent="0.25">
      <c r="A915" s="543">
        <v>5</v>
      </c>
      <c r="B915" s="546" t="s">
        <v>40</v>
      </c>
      <c r="C915" s="543" t="s">
        <v>2884</v>
      </c>
      <c r="D915" s="543" t="s">
        <v>2885</v>
      </c>
      <c r="E915" s="546" t="s">
        <v>78</v>
      </c>
      <c r="F915" s="547" t="s">
        <v>2886</v>
      </c>
      <c r="G915" s="546" t="s">
        <v>2887</v>
      </c>
      <c r="H915" s="550" t="s">
        <v>108</v>
      </c>
      <c r="I915" s="553" t="s">
        <v>2853</v>
      </c>
      <c r="J915" s="568"/>
      <c r="K915" s="110"/>
    </row>
    <row r="916" spans="1:11" x14ac:dyDescent="0.25">
      <c r="A916" s="544"/>
      <c r="B916" s="544"/>
      <c r="C916" s="544"/>
      <c r="D916" s="544"/>
      <c r="E916" s="544"/>
      <c r="F916" s="548"/>
      <c r="G916" s="556"/>
      <c r="H916" s="551"/>
      <c r="I916" s="554"/>
      <c r="J916" s="568"/>
      <c r="K916" s="110"/>
    </row>
    <row r="917" spans="1:11" x14ac:dyDescent="0.25">
      <c r="A917" s="545"/>
      <c r="B917" s="545"/>
      <c r="C917" s="545"/>
      <c r="D917" s="545"/>
      <c r="E917" s="545"/>
      <c r="F917" s="549"/>
      <c r="G917" s="557"/>
      <c r="H917" s="552"/>
      <c r="I917" s="555"/>
      <c r="J917" s="568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43">
        <v>7</v>
      </c>
      <c r="B919" s="546" t="s">
        <v>40</v>
      </c>
      <c r="C919" s="543">
        <v>34625</v>
      </c>
      <c r="D919" s="543" t="s">
        <v>2846</v>
      </c>
      <c r="E919" s="546" t="s">
        <v>78</v>
      </c>
      <c r="F919" s="547" t="s">
        <v>2890</v>
      </c>
      <c r="G919" s="546" t="s">
        <v>2887</v>
      </c>
      <c r="H919" s="550" t="s">
        <v>108</v>
      </c>
      <c r="I919" s="553" t="s">
        <v>2853</v>
      </c>
      <c r="J919" s="568"/>
      <c r="K919" s="110"/>
    </row>
    <row r="920" spans="1:11" x14ac:dyDescent="0.25">
      <c r="A920" s="544"/>
      <c r="B920" s="544"/>
      <c r="C920" s="544"/>
      <c r="D920" s="544"/>
      <c r="E920" s="544"/>
      <c r="F920" s="548"/>
      <c r="G920" s="556"/>
      <c r="H920" s="551"/>
      <c r="I920" s="554"/>
      <c r="J920" s="568"/>
      <c r="K920" s="110"/>
    </row>
    <row r="921" spans="1:11" x14ac:dyDescent="0.25">
      <c r="A921" s="545"/>
      <c r="B921" s="545"/>
      <c r="C921" s="545"/>
      <c r="D921" s="545"/>
      <c r="E921" s="545"/>
      <c r="F921" s="549"/>
      <c r="G921" s="557"/>
      <c r="H921" s="552"/>
      <c r="I921" s="555"/>
      <c r="J921" s="568"/>
      <c r="K921" s="110"/>
    </row>
    <row r="922" spans="1:11" x14ac:dyDescent="0.25">
      <c r="A922" s="543">
        <v>8</v>
      </c>
      <c r="B922" s="546" t="s">
        <v>40</v>
      </c>
      <c r="C922" s="543">
        <v>18675</v>
      </c>
      <c r="D922" s="543" t="s">
        <v>2847</v>
      </c>
      <c r="E922" s="546" t="s">
        <v>78</v>
      </c>
      <c r="F922" s="547" t="s">
        <v>2891</v>
      </c>
      <c r="G922" s="546" t="s">
        <v>2887</v>
      </c>
      <c r="H922" s="550" t="s">
        <v>108</v>
      </c>
      <c r="I922" s="553" t="s">
        <v>2853</v>
      </c>
      <c r="J922" s="568"/>
      <c r="K922" s="110"/>
    </row>
    <row r="923" spans="1:11" x14ac:dyDescent="0.25">
      <c r="A923" s="544"/>
      <c r="B923" s="544"/>
      <c r="C923" s="544"/>
      <c r="D923" s="544"/>
      <c r="E923" s="544"/>
      <c r="F923" s="548"/>
      <c r="G923" s="556"/>
      <c r="H923" s="551"/>
      <c r="I923" s="554"/>
      <c r="J923" s="568"/>
      <c r="K923" s="110"/>
    </row>
    <row r="924" spans="1:11" x14ac:dyDescent="0.25">
      <c r="A924" s="545"/>
      <c r="B924" s="545"/>
      <c r="C924" s="545"/>
      <c r="D924" s="545"/>
      <c r="E924" s="545"/>
      <c r="F924" s="549"/>
      <c r="G924" s="557"/>
      <c r="H924" s="552"/>
      <c r="I924" s="555"/>
      <c r="J924" s="568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43">
        <v>10</v>
      </c>
      <c r="B926" s="546" t="s">
        <v>40</v>
      </c>
      <c r="C926" s="543" t="s">
        <v>2896</v>
      </c>
      <c r="D926" s="543" t="s">
        <v>2849</v>
      </c>
      <c r="E926" s="546" t="s">
        <v>78</v>
      </c>
      <c r="F926" s="547" t="s">
        <v>2897</v>
      </c>
      <c r="G926" s="546" t="s">
        <v>2880</v>
      </c>
      <c r="H926" s="550" t="s">
        <v>108</v>
      </c>
      <c r="I926" s="553" t="s">
        <v>2853</v>
      </c>
      <c r="J926" s="568"/>
      <c r="K926" s="110"/>
    </row>
    <row r="927" spans="1:11" x14ac:dyDescent="0.25">
      <c r="A927" s="544"/>
      <c r="B927" s="544"/>
      <c r="C927" s="544"/>
      <c r="D927" s="544"/>
      <c r="E927" s="544"/>
      <c r="F927" s="548"/>
      <c r="G927" s="556"/>
      <c r="H927" s="551"/>
      <c r="I927" s="554"/>
      <c r="J927" s="568"/>
      <c r="K927" s="110"/>
    </row>
    <row r="928" spans="1:11" x14ac:dyDescent="0.25">
      <c r="A928" s="545"/>
      <c r="B928" s="545"/>
      <c r="C928" s="545"/>
      <c r="D928" s="545"/>
      <c r="E928" s="545"/>
      <c r="F928" s="549"/>
      <c r="G928" s="557"/>
      <c r="H928" s="552"/>
      <c r="I928" s="555"/>
      <c r="J928" s="568"/>
      <c r="K928" s="110"/>
    </row>
    <row r="929" spans="1:11" x14ac:dyDescent="0.25">
      <c r="A929" s="543">
        <v>11</v>
      </c>
      <c r="B929" s="546" t="s">
        <v>40</v>
      </c>
      <c r="C929" s="543">
        <v>7723</v>
      </c>
      <c r="D929" s="543" t="s">
        <v>2126</v>
      </c>
      <c r="E929" s="546" t="s">
        <v>78</v>
      </c>
      <c r="F929" s="547" t="s">
        <v>2898</v>
      </c>
      <c r="G929" s="546" t="s">
        <v>2899</v>
      </c>
      <c r="H929" s="550" t="s">
        <v>108</v>
      </c>
      <c r="I929" s="572" t="s">
        <v>2864</v>
      </c>
      <c r="J929" s="568"/>
      <c r="K929" s="110"/>
    </row>
    <row r="930" spans="1:11" x14ac:dyDescent="0.25">
      <c r="A930" s="544"/>
      <c r="B930" s="544"/>
      <c r="C930" s="544"/>
      <c r="D930" s="544"/>
      <c r="E930" s="544"/>
      <c r="F930" s="548"/>
      <c r="G930" s="556"/>
      <c r="H930" s="551"/>
      <c r="I930" s="573"/>
      <c r="J930" s="568"/>
      <c r="K930" s="110"/>
    </row>
    <row r="931" spans="1:11" x14ac:dyDescent="0.25">
      <c r="A931" s="545"/>
      <c r="B931" s="545"/>
      <c r="C931" s="545"/>
      <c r="D931" s="545"/>
      <c r="E931" s="545"/>
      <c r="F931" s="549"/>
      <c r="G931" s="557"/>
      <c r="H931" s="552"/>
      <c r="I931" s="574"/>
      <c r="J931" s="568"/>
      <c r="K931" s="110"/>
    </row>
    <row r="932" spans="1:11" x14ac:dyDescent="0.25">
      <c r="A932" s="543">
        <v>12</v>
      </c>
      <c r="B932" s="546" t="s">
        <v>40</v>
      </c>
      <c r="C932" s="543">
        <v>34671</v>
      </c>
      <c r="D932" s="543" t="s">
        <v>2127</v>
      </c>
      <c r="E932" s="546" t="s">
        <v>78</v>
      </c>
      <c r="F932" s="547" t="s">
        <v>2900</v>
      </c>
      <c r="G932" s="543" t="s">
        <v>2901</v>
      </c>
      <c r="H932" s="550" t="s">
        <v>108</v>
      </c>
      <c r="I932" s="572" t="s">
        <v>2641</v>
      </c>
      <c r="J932" s="568"/>
      <c r="K932" s="110"/>
    </row>
    <row r="933" spans="1:11" x14ac:dyDescent="0.25">
      <c r="A933" s="544"/>
      <c r="B933" s="544"/>
      <c r="C933" s="544"/>
      <c r="D933" s="544"/>
      <c r="E933" s="544"/>
      <c r="F933" s="548"/>
      <c r="G933" s="544"/>
      <c r="H933" s="551"/>
      <c r="I933" s="573"/>
      <c r="J933" s="568"/>
      <c r="K933" s="110"/>
    </row>
    <row r="934" spans="1:11" x14ac:dyDescent="0.25">
      <c r="A934" s="545"/>
      <c r="B934" s="545"/>
      <c r="C934" s="545"/>
      <c r="D934" s="545"/>
      <c r="E934" s="545"/>
      <c r="F934" s="549"/>
      <c r="G934" s="545"/>
      <c r="H934" s="552"/>
      <c r="I934" s="574"/>
      <c r="J934" s="568"/>
      <c r="K934" s="110"/>
    </row>
    <row r="935" spans="1:11" x14ac:dyDescent="0.25">
      <c r="A935" s="543">
        <v>13</v>
      </c>
      <c r="B935" s="546" t="s">
        <v>40</v>
      </c>
      <c r="C935" s="543" t="s">
        <v>2902</v>
      </c>
      <c r="D935" s="543" t="s">
        <v>1984</v>
      </c>
      <c r="E935" s="546" t="s">
        <v>78</v>
      </c>
      <c r="F935" s="547" t="s">
        <v>2903</v>
      </c>
      <c r="G935" s="546" t="s">
        <v>2904</v>
      </c>
      <c r="H935" s="550" t="s">
        <v>108</v>
      </c>
      <c r="I935" s="572" t="s">
        <v>2864</v>
      </c>
      <c r="J935" s="568"/>
      <c r="K935" s="110"/>
    </row>
    <row r="936" spans="1:11" x14ac:dyDescent="0.25">
      <c r="A936" s="544"/>
      <c r="B936" s="544"/>
      <c r="C936" s="544"/>
      <c r="D936" s="544"/>
      <c r="E936" s="544"/>
      <c r="F936" s="548"/>
      <c r="G936" s="556"/>
      <c r="H936" s="551"/>
      <c r="I936" s="573"/>
      <c r="J936" s="568"/>
      <c r="K936" s="110"/>
    </row>
    <row r="937" spans="1:11" x14ac:dyDescent="0.25">
      <c r="A937" s="545"/>
      <c r="B937" s="545"/>
      <c r="C937" s="545"/>
      <c r="D937" s="545"/>
      <c r="E937" s="545"/>
      <c r="F937" s="549"/>
      <c r="G937" s="557"/>
      <c r="H937" s="552"/>
      <c r="I937" s="574"/>
      <c r="J937" s="568"/>
      <c r="K937" s="110"/>
    </row>
    <row r="938" spans="1:11" x14ac:dyDescent="0.25">
      <c r="A938" s="543">
        <v>14</v>
      </c>
      <c r="B938" s="546" t="s">
        <v>40</v>
      </c>
      <c r="C938" s="543">
        <v>34829</v>
      </c>
      <c r="D938" s="543" t="s">
        <v>2850</v>
      </c>
      <c r="E938" s="546" t="s">
        <v>78</v>
      </c>
      <c r="F938" s="547" t="s">
        <v>2905</v>
      </c>
      <c r="G938" s="546" t="s">
        <v>2887</v>
      </c>
      <c r="H938" s="550" t="s">
        <v>108</v>
      </c>
      <c r="I938" s="553" t="s">
        <v>2853</v>
      </c>
      <c r="J938" s="568"/>
      <c r="K938" s="110"/>
    </row>
    <row r="939" spans="1:11" x14ac:dyDescent="0.25">
      <c r="A939" s="544"/>
      <c r="B939" s="544"/>
      <c r="C939" s="544"/>
      <c r="D939" s="544"/>
      <c r="E939" s="544"/>
      <c r="F939" s="548"/>
      <c r="G939" s="556"/>
      <c r="H939" s="551"/>
      <c r="I939" s="554"/>
      <c r="J939" s="568"/>
      <c r="K939" s="110"/>
    </row>
    <row r="940" spans="1:11" x14ac:dyDescent="0.25">
      <c r="A940" s="545"/>
      <c r="B940" s="545"/>
      <c r="C940" s="545"/>
      <c r="D940" s="545"/>
      <c r="E940" s="545"/>
      <c r="F940" s="549"/>
      <c r="G940" s="557"/>
      <c r="H940" s="552"/>
      <c r="I940" s="555"/>
      <c r="J940" s="568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43">
        <v>16</v>
      </c>
      <c r="B942" s="546" t="s">
        <v>40</v>
      </c>
      <c r="C942" s="543" t="s">
        <v>2167</v>
      </c>
      <c r="D942" s="543" t="s">
        <v>2168</v>
      </c>
      <c r="E942" s="546" t="s">
        <v>78</v>
      </c>
      <c r="F942" s="547" t="s">
        <v>2907</v>
      </c>
      <c r="G942" s="546" t="s">
        <v>2908</v>
      </c>
      <c r="H942" s="550" t="s">
        <v>108</v>
      </c>
      <c r="I942" s="572" t="s">
        <v>2864</v>
      </c>
      <c r="J942" s="568"/>
      <c r="K942" s="110"/>
    </row>
    <row r="943" spans="1:11" x14ac:dyDescent="0.25">
      <c r="A943" s="544"/>
      <c r="B943" s="544"/>
      <c r="C943" s="544"/>
      <c r="D943" s="544"/>
      <c r="E943" s="544"/>
      <c r="F943" s="548"/>
      <c r="G943" s="556"/>
      <c r="H943" s="551"/>
      <c r="I943" s="573"/>
      <c r="J943" s="568"/>
      <c r="K943" s="110"/>
    </row>
    <row r="944" spans="1:11" x14ac:dyDescent="0.25">
      <c r="A944" s="545"/>
      <c r="B944" s="545"/>
      <c r="C944" s="545"/>
      <c r="D944" s="545"/>
      <c r="E944" s="545"/>
      <c r="F944" s="549"/>
      <c r="G944" s="557"/>
      <c r="H944" s="552"/>
      <c r="I944" s="574"/>
      <c r="J944" s="568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43">
        <v>20</v>
      </c>
      <c r="B948" s="546" t="s">
        <v>40</v>
      </c>
      <c r="C948" s="543" t="s">
        <v>2185</v>
      </c>
      <c r="D948" s="543" t="s">
        <v>2186</v>
      </c>
      <c r="E948" s="546" t="s">
        <v>78</v>
      </c>
      <c r="F948" s="547" t="s">
        <v>2914</v>
      </c>
      <c r="G948" s="546" t="s">
        <v>2908</v>
      </c>
      <c r="H948" s="550" t="s">
        <v>108</v>
      </c>
      <c r="I948" s="572" t="s">
        <v>2864</v>
      </c>
      <c r="J948" s="568"/>
      <c r="K948" s="110"/>
    </row>
    <row r="949" spans="1:11" x14ac:dyDescent="0.25">
      <c r="A949" s="544"/>
      <c r="B949" s="544"/>
      <c r="C949" s="544"/>
      <c r="D949" s="544"/>
      <c r="E949" s="544"/>
      <c r="F949" s="548"/>
      <c r="G949" s="556"/>
      <c r="H949" s="551"/>
      <c r="I949" s="573"/>
      <c r="J949" s="568"/>
      <c r="K949" s="110"/>
    </row>
    <row r="950" spans="1:11" x14ac:dyDescent="0.25">
      <c r="A950" s="545"/>
      <c r="B950" s="545"/>
      <c r="C950" s="545"/>
      <c r="D950" s="545"/>
      <c r="E950" s="545"/>
      <c r="F950" s="549"/>
      <c r="G950" s="557"/>
      <c r="H950" s="552"/>
      <c r="I950" s="574"/>
      <c r="J950" s="568"/>
      <c r="K950" s="110"/>
    </row>
    <row r="951" spans="1:11" x14ac:dyDescent="0.25">
      <c r="A951" s="543">
        <v>21</v>
      </c>
      <c r="B951" s="546" t="s">
        <v>40</v>
      </c>
      <c r="C951" s="543" t="s">
        <v>2213</v>
      </c>
      <c r="D951" s="543" t="s">
        <v>2058</v>
      </c>
      <c r="E951" s="546" t="s">
        <v>78</v>
      </c>
      <c r="F951" s="547" t="s">
        <v>2915</v>
      </c>
      <c r="G951" s="546" t="s">
        <v>2916</v>
      </c>
      <c r="H951" s="550" t="s">
        <v>108</v>
      </c>
      <c r="I951" s="572" t="s">
        <v>2864</v>
      </c>
      <c r="J951" s="568"/>
      <c r="K951" s="110"/>
    </row>
    <row r="952" spans="1:11" x14ac:dyDescent="0.25">
      <c r="A952" s="544"/>
      <c r="B952" s="544"/>
      <c r="C952" s="544"/>
      <c r="D952" s="544"/>
      <c r="E952" s="544"/>
      <c r="F952" s="548"/>
      <c r="G952" s="556"/>
      <c r="H952" s="551"/>
      <c r="I952" s="573"/>
      <c r="J952" s="568"/>
      <c r="K952" s="111"/>
    </row>
    <row r="953" spans="1:11" x14ac:dyDescent="0.25">
      <c r="A953" s="545"/>
      <c r="B953" s="545"/>
      <c r="C953" s="545"/>
      <c r="D953" s="545"/>
      <c r="E953" s="545"/>
      <c r="F953" s="549"/>
      <c r="G953" s="557"/>
      <c r="H953" s="552"/>
      <c r="I953" s="574"/>
      <c r="J953" s="568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43">
        <v>23</v>
      </c>
      <c r="B955" s="546" t="s">
        <v>40</v>
      </c>
      <c r="C955" s="547">
        <v>18161</v>
      </c>
      <c r="D955" s="543" t="s">
        <v>2851</v>
      </c>
      <c r="E955" s="546" t="s">
        <v>78</v>
      </c>
      <c r="F955" s="547" t="s">
        <v>2919</v>
      </c>
      <c r="G955" s="546" t="s">
        <v>2887</v>
      </c>
      <c r="H955" s="550" t="s">
        <v>108</v>
      </c>
      <c r="I955" s="553" t="s">
        <v>2853</v>
      </c>
      <c r="J955" s="568"/>
      <c r="K955" s="111"/>
    </row>
    <row r="956" spans="1:11" x14ac:dyDescent="0.25">
      <c r="A956" s="544"/>
      <c r="B956" s="544"/>
      <c r="C956" s="548"/>
      <c r="D956" s="544"/>
      <c r="E956" s="544"/>
      <c r="F956" s="548"/>
      <c r="G956" s="556"/>
      <c r="H956" s="551"/>
      <c r="I956" s="554"/>
      <c r="J956" s="568"/>
      <c r="K956" s="111"/>
    </row>
    <row r="957" spans="1:11" x14ac:dyDescent="0.25">
      <c r="A957" s="545"/>
      <c r="B957" s="545"/>
      <c r="C957" s="549"/>
      <c r="D957" s="545"/>
      <c r="E957" s="545"/>
      <c r="F957" s="549"/>
      <c r="G957" s="557"/>
      <c r="H957" s="552"/>
      <c r="I957" s="555"/>
      <c r="J957" s="568"/>
      <c r="K957" s="111"/>
    </row>
    <row r="958" spans="1:11" x14ac:dyDescent="0.25">
      <c r="A958" s="543">
        <v>24</v>
      </c>
      <c r="B958" s="546" t="s">
        <v>40</v>
      </c>
      <c r="C958" s="547">
        <v>18707</v>
      </c>
      <c r="D958" s="543" t="s">
        <v>2851</v>
      </c>
      <c r="E958" s="546" t="s">
        <v>78</v>
      </c>
      <c r="F958" s="547" t="s">
        <v>2920</v>
      </c>
      <c r="G958" s="546" t="s">
        <v>2887</v>
      </c>
      <c r="H958" s="550" t="s">
        <v>108</v>
      </c>
      <c r="I958" s="553" t="s">
        <v>2853</v>
      </c>
      <c r="J958" s="568"/>
      <c r="K958" s="111"/>
    </row>
    <row r="959" spans="1:11" x14ac:dyDescent="0.25">
      <c r="A959" s="544"/>
      <c r="B959" s="544"/>
      <c r="C959" s="548"/>
      <c r="D959" s="544"/>
      <c r="E959" s="544"/>
      <c r="F959" s="548"/>
      <c r="G959" s="556"/>
      <c r="H959" s="551"/>
      <c r="I959" s="554"/>
      <c r="J959" s="568"/>
      <c r="K959" s="111"/>
    </row>
    <row r="960" spans="1:11" x14ac:dyDescent="0.25">
      <c r="A960" s="545"/>
      <c r="B960" s="545"/>
      <c r="C960" s="549"/>
      <c r="D960" s="545"/>
      <c r="E960" s="545"/>
      <c r="F960" s="549"/>
      <c r="G960" s="557"/>
      <c r="H960" s="552"/>
      <c r="I960" s="555"/>
      <c r="J960" s="568"/>
      <c r="K960" s="111"/>
    </row>
    <row r="961" spans="1:11" x14ac:dyDescent="0.25">
      <c r="A961" s="439" t="s">
        <v>412</v>
      </c>
      <c r="B961" s="440"/>
      <c r="C961" s="440"/>
      <c r="D961" s="440"/>
      <c r="E961" s="440"/>
      <c r="F961" s="440"/>
      <c r="G961" s="440"/>
      <c r="H961" s="440"/>
      <c r="I961" s="440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39" t="s">
        <v>2951</v>
      </c>
      <c r="B976" s="440"/>
      <c r="C976" s="440"/>
      <c r="D976" s="440"/>
      <c r="E976" s="440"/>
      <c r="F976" s="440"/>
      <c r="G976" s="440"/>
      <c r="H976" s="440"/>
      <c r="I976" s="440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39" t="s">
        <v>2971</v>
      </c>
      <c r="B984" s="440"/>
      <c r="C984" s="440"/>
      <c r="D984" s="440"/>
      <c r="E984" s="440"/>
      <c r="F984" s="440"/>
      <c r="G984" s="440"/>
      <c r="H984" s="440"/>
      <c r="I984" s="440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75" t="s">
        <v>3096</v>
      </c>
      <c r="B1159" s="576"/>
      <c r="C1159" s="576"/>
      <c r="D1159" s="576"/>
      <c r="E1159" s="576"/>
      <c r="F1159" s="576"/>
      <c r="G1159" s="576"/>
      <c r="H1159" s="576"/>
      <c r="I1159" s="576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39" t="s">
        <v>3167</v>
      </c>
      <c r="B1195" s="440"/>
      <c r="C1195" s="440"/>
      <c r="D1195" s="440"/>
      <c r="E1195" s="440"/>
      <c r="F1195" s="440"/>
      <c r="G1195" s="440"/>
      <c r="H1195" s="440"/>
      <c r="I1195" s="440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77" t="s">
        <v>3182</v>
      </c>
      <c r="B1231" s="577"/>
      <c r="C1231" s="577"/>
      <c r="D1231" s="577"/>
      <c r="E1231" s="577"/>
      <c r="F1231" s="577"/>
      <c r="G1231" s="577"/>
      <c r="H1231" s="577"/>
      <c r="I1231" s="577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75" t="s">
        <v>3202</v>
      </c>
      <c r="B1253" s="576"/>
      <c r="C1253" s="576"/>
      <c r="D1253" s="576"/>
      <c r="E1253" s="576"/>
      <c r="F1253" s="576"/>
      <c r="G1253" s="576"/>
      <c r="H1253" s="576"/>
      <c r="I1253" s="576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61" t="s">
        <v>3212</v>
      </c>
      <c r="B1268" s="562"/>
      <c r="C1268" s="562"/>
      <c r="D1268" s="562"/>
      <c r="E1268" s="562"/>
      <c r="F1268" s="562"/>
      <c r="G1268" s="562"/>
      <c r="H1268" s="562"/>
      <c r="I1268" s="562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</mergeCells>
  <hyperlinks>
    <hyperlink ref="I462" r:id="rId1" display="http://fsvps.ru/fsvps/download/direction/2245" xr:uid="{00000000-0004-0000-2600-000000000000}"/>
    <hyperlink ref="I463" r:id="rId2" display="http://fsvps.ru/fsvps/download/direction/3019" xr:uid="{00000000-0004-0000-2600-000001000000}"/>
    <hyperlink ref="I82" r:id="rId3" display="http://fsvps.ru/fsvps/download/direction/7243" xr:uid="{00000000-0004-0000-2600-000002000000}"/>
    <hyperlink ref="I86" r:id="rId4" display="http://fsvps.ru/fsvps/download/direction/7243" xr:uid="{00000000-0004-0000-2600-000003000000}"/>
    <hyperlink ref="I465" r:id="rId5" display="http://fsvps.ru/fsvps/download/direction/4042" xr:uid="{00000000-0004-0000-2600-000004000000}"/>
    <hyperlink ref="I1273" r:id="rId6" display="ФЕДЕРАЛЬНАЯ СЛУЖБА " xr:uid="{00000000-0004-0000-2600-000005000000}"/>
    <hyperlink ref="I1274" r:id="rId7" display="ФЕДЕРАЛЬНАЯ СЛУЖБА " xr:uid="{00000000-0004-0000-2600-000006000000}"/>
    <hyperlink ref="I1275" r:id="rId8" display="ФЕДЕРАЛЬНАЯ СЛУЖБА " xr:uid="{00000000-0004-0000-2600-000007000000}"/>
    <hyperlink ref="I1276" r:id="rId9" display="ФЕДЕРАЛЬНАЯ СЛУЖБА " xr:uid="{00000000-0004-0000-2600-000008000000}"/>
    <hyperlink ref="I1277" r:id="rId10" display="ФЕДЕРАЛЬНАЯ СЛУЖБА " xr:uid="{00000000-0004-0000-2600-000009000000}"/>
    <hyperlink ref="I1278" r:id="rId11" display="ФЕДЕРАЛЬНАЯ СЛУЖБА " xr:uid="{00000000-0004-0000-2600-00000A000000}"/>
    <hyperlink ref="I1279" r:id="rId12" display="ФЕДЕРАЛЬНАЯ СЛУЖБА " xr:uid="{00000000-0004-0000-2600-00000B000000}"/>
    <hyperlink ref="I1323" r:id="rId13" display="http://fsvps.ru/fsvps/download/direction/1547" xr:uid="{00000000-0004-0000-2600-00000C000000}"/>
    <hyperlink ref="I1324" r:id="rId14" display="http://fsvps.ru/fsvps/download/direction/2888" xr:uid="{00000000-0004-0000-2600-00000D000000}"/>
    <hyperlink ref="I1325" r:id="rId15" display="http://fsvps.ru/fsvps/download/direction/874" xr:uid="{00000000-0004-0000-2600-00000E000000}"/>
    <hyperlink ref="I1340" r:id="rId16" display="http://fsvps.ru/fsvps/download/direction/1736" xr:uid="{00000000-0004-0000-2600-00000F000000}"/>
    <hyperlink ref="I1347" r:id="rId17" display="http://fsvps.ru/fsvps/download/direction/1948" xr:uid="{00000000-0004-0000-2600-000010000000}"/>
    <hyperlink ref="I1362" r:id="rId18" display="http://fsvps.ru/fsvps/download/direction/1547" xr:uid="{00000000-0004-0000-2600-000011000000}"/>
    <hyperlink ref="I1364" r:id="rId19" display="http://fsvps.ru/fsvps/download/direction/1938" xr:uid="{00000000-0004-0000-2600-000012000000}"/>
    <hyperlink ref="I1365" r:id="rId20" display="http://fsvps.ru/fsvps/download/direction/1938" xr:uid="{00000000-0004-0000-2600-000013000000}"/>
    <hyperlink ref="I1366" r:id="rId21" display="http://fsvps.ru/fsvps/download/direction/1547" xr:uid="{00000000-0004-0000-2600-000014000000}"/>
    <hyperlink ref="I1367" r:id="rId22" display="http://fsvps.ru/fsvps/download/direction/1842" xr:uid="{00000000-0004-0000-2600-000015000000}"/>
    <hyperlink ref="I1368" r:id="rId23" display="http://fsvps.ru/fsvps/download/direction/1910" xr:uid="{00000000-0004-0000-2600-000016000000}"/>
    <hyperlink ref="I1369" r:id="rId24" display="http://fsvps.ru/fsvps/download/direction/2140" xr:uid="{00000000-0004-0000-2600-000017000000}"/>
    <hyperlink ref="I1370" r:id="rId25" display="http://fsvps.ru/fsvps/download/direction/2347" xr:uid="{00000000-0004-0000-2600-000018000000}"/>
    <hyperlink ref="I1372" r:id="rId26" display="http://fsvps.ru/fsvps/download/direction/1938" xr:uid="{00000000-0004-0000-2600-000019000000}"/>
    <hyperlink ref="I1373" r:id="rId27" display="http://fsvps.ru/fsvps/download/direction/2216" xr:uid="{00000000-0004-0000-2600-00001A000000}"/>
    <hyperlink ref="I1375" r:id="rId28" display="http://fsvps.ru/fsvps/download/direction/903" xr:uid="{00000000-0004-0000-2600-00001B000000}"/>
    <hyperlink ref="I1376" r:id="rId29" display="http://fsvps.ru/fsvps/download/direction/945" xr:uid="{00000000-0004-0000-2600-00001C000000}"/>
    <hyperlink ref="I1378" r:id="rId30" display="http://fsvps.ru/fsvps/download/direction/4157" xr:uid="{00000000-0004-0000-2600-00001D000000}"/>
    <hyperlink ref="I1379" r:id="rId31" display="http://fsvps.ru/fsvps/download/direction/904" xr:uid="{00000000-0004-0000-2600-00001E000000}"/>
    <hyperlink ref="I1388" r:id="rId32" display="http://fsvps.ru/fsvps/download/direction/2946" xr:uid="{00000000-0004-0000-2600-00001F000000}"/>
    <hyperlink ref="I1389" r:id="rId33" display="http://fsvps.ru/fsvps/download/direction/2659" xr:uid="{00000000-0004-0000-2600-000020000000}"/>
    <hyperlink ref="I1402" r:id="rId34" display="http://fsvps.ru/fsvps/download/direction/1521" xr:uid="{00000000-0004-0000-2600-000021000000}"/>
    <hyperlink ref="I1404" r:id="rId35" display="http://fsvps.ru/fsvps/download/direction/905" xr:uid="{00000000-0004-0000-2600-000022000000}"/>
    <hyperlink ref="I1405" r:id="rId36" display="http://fsvps.ru/fsvps/download/direction/1458" xr:uid="{00000000-0004-0000-2600-000023000000}"/>
    <hyperlink ref="I1407" r:id="rId37" display="http://fsvps.ru/fsvps/download/direction/1326" xr:uid="{00000000-0004-0000-2600-000024000000}"/>
    <hyperlink ref="I1408" r:id="rId38" display="http://fsvps.ru/fsvps/download/direction/1326" xr:uid="{00000000-0004-0000-2600-000025000000}"/>
    <hyperlink ref="I1410" r:id="rId39" display="http://fsvps.ru/fsvps/download/direction/1992" xr:uid="{00000000-0004-0000-2600-000026000000}"/>
    <hyperlink ref="I1411" r:id="rId40" display="http://fsvps.ru/fsvps/download/direction/2050" xr:uid="{00000000-0004-0000-2600-000027000000}"/>
    <hyperlink ref="I1412" r:id="rId41" display="http://fsvps.ru/fsvps/download/direction/1948" xr:uid="{00000000-0004-0000-2600-000028000000}"/>
    <hyperlink ref="I1413" r:id="rId42" display="http://fsvps.ru/fsvps/download/direction/1612" xr:uid="{00000000-0004-0000-2600-000029000000}"/>
    <hyperlink ref="I1414" r:id="rId43" display="http://fsvps.ru/fsvps/download/direction/1612" xr:uid="{00000000-0004-0000-2600-00002A000000}"/>
    <hyperlink ref="I1415" r:id="rId44" display="http://fsvps.ru/fsvps/download/direction/1612" xr:uid="{00000000-0004-0000-2600-00002B000000}"/>
    <hyperlink ref="I1417" r:id="rId45" display="http://fsvps.ru/fsvps/download/direction/2316" xr:uid="{00000000-0004-0000-2600-00002C000000}"/>
    <hyperlink ref="I1422" r:id="rId46" display="http://fsvps.ru/fsvps/download/direction/1576" xr:uid="{00000000-0004-0000-2600-00002D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32" t="s">
        <v>96</v>
      </c>
      <c r="C1" s="432"/>
      <c r="D1" s="432"/>
      <c r="E1" s="432"/>
      <c r="F1" s="432"/>
      <c r="G1" s="432"/>
      <c r="H1" s="432"/>
      <c r="I1" s="22"/>
    </row>
    <row r="2" spans="1:10" ht="26.25" customHeight="1" x14ac:dyDescent="0.25">
      <c r="A2" s="433" t="s">
        <v>134</v>
      </c>
      <c r="B2" s="433"/>
      <c r="C2" s="433"/>
      <c r="D2" s="433"/>
      <c r="E2" s="433"/>
      <c r="F2" s="433"/>
      <c r="G2" s="433"/>
      <c r="H2" s="433"/>
      <c r="I2" s="433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4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4" t="s">
        <v>198</v>
      </c>
      <c r="B5" s="435"/>
      <c r="C5" s="435"/>
      <c r="D5" s="435"/>
      <c r="E5" s="435"/>
      <c r="F5" s="435"/>
      <c r="G5" s="435"/>
      <c r="H5" s="435"/>
      <c r="I5" s="435"/>
    </row>
    <row r="6" spans="1:10" ht="56.25" x14ac:dyDescent="0.25">
      <c r="A6" s="29">
        <v>1</v>
      </c>
      <c r="B6" s="29" t="s">
        <v>39</v>
      </c>
      <c r="C6" s="29" t="s">
        <v>4146</v>
      </c>
      <c r="D6" s="29" t="s">
        <v>4147</v>
      </c>
      <c r="E6" s="29" t="s">
        <v>4145</v>
      </c>
      <c r="F6" s="29" t="s">
        <v>4148</v>
      </c>
      <c r="G6" s="25" t="s">
        <v>3651</v>
      </c>
      <c r="H6" s="35" t="s">
        <v>108</v>
      </c>
      <c r="I6" s="30" t="s">
        <v>4149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4"/>
  <sheetViews>
    <sheetView topLeftCell="A7" workbookViewId="0">
      <selection activeCell="I10" sqref="I10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6" width="38.5703125" style="134" customWidth="1"/>
    <col min="7" max="7" width="14.5703125" style="134" customWidth="1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7" t="s">
        <v>20</v>
      </c>
      <c r="B5" s="428"/>
      <c r="C5" s="428"/>
      <c r="D5" s="428"/>
      <c r="E5" s="428"/>
      <c r="F5" s="428"/>
      <c r="G5" s="428"/>
      <c r="H5" s="428"/>
      <c r="I5" s="429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33.7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s="161" customFormat="1" ht="76.5" customHeight="1" x14ac:dyDescent="0.25">
      <c r="A10" s="457">
        <v>5</v>
      </c>
      <c r="B10" s="457" t="s">
        <v>39</v>
      </c>
      <c r="C10" s="457" t="s">
        <v>4205</v>
      </c>
      <c r="D10" s="443" t="s">
        <v>4200</v>
      </c>
      <c r="E10" s="457" t="s">
        <v>79</v>
      </c>
      <c r="F10" s="457" t="s">
        <v>4203</v>
      </c>
      <c r="G10" s="398" t="s">
        <v>4208</v>
      </c>
      <c r="H10" s="148" t="s">
        <v>4212</v>
      </c>
      <c r="I10" s="399" t="s">
        <v>4213</v>
      </c>
      <c r="J10" s="22"/>
    </row>
    <row r="11" spans="1:14" s="161" customFormat="1" ht="44.25" customHeight="1" x14ac:dyDescent="0.25">
      <c r="A11" s="458"/>
      <c r="B11" s="458"/>
      <c r="C11" s="458"/>
      <c r="D11" s="445"/>
      <c r="E11" s="458"/>
      <c r="F11" s="458"/>
      <c r="G11" s="411" t="s">
        <v>4230</v>
      </c>
      <c r="H11" s="30" t="s">
        <v>568</v>
      </c>
      <c r="I11" s="412" t="s">
        <v>4231</v>
      </c>
      <c r="J11" s="22"/>
    </row>
    <row r="12" spans="1:14" s="161" customFormat="1" ht="52.5" customHeight="1" x14ac:dyDescent="0.25">
      <c r="A12" s="398">
        <v>6</v>
      </c>
      <c r="B12" s="398" t="s">
        <v>39</v>
      </c>
      <c r="C12" s="398" t="s">
        <v>4206</v>
      </c>
      <c r="D12" s="25" t="s">
        <v>4201</v>
      </c>
      <c r="E12" s="398" t="s">
        <v>79</v>
      </c>
      <c r="F12" s="400" t="s">
        <v>4211</v>
      </c>
      <c r="G12" s="398" t="s">
        <v>4209</v>
      </c>
      <c r="H12" s="148" t="s">
        <v>4212</v>
      </c>
      <c r="I12" s="404" t="s">
        <v>4213</v>
      </c>
      <c r="J12" s="22"/>
    </row>
    <row r="13" spans="1:14" s="161" customFormat="1" ht="76.5" customHeight="1" x14ac:dyDescent="0.25">
      <c r="A13" s="401">
        <v>7</v>
      </c>
      <c r="B13" s="403" t="s">
        <v>39</v>
      </c>
      <c r="C13" s="403" t="s">
        <v>4207</v>
      </c>
      <c r="D13" s="402" t="s">
        <v>4202</v>
      </c>
      <c r="E13" s="398" t="s">
        <v>79</v>
      </c>
      <c r="F13" s="402" t="s">
        <v>4204</v>
      </c>
      <c r="G13" s="402" t="s">
        <v>4210</v>
      </c>
      <c r="H13" s="148" t="s">
        <v>4212</v>
      </c>
      <c r="I13" s="404" t="s">
        <v>4213</v>
      </c>
      <c r="J13" s="22"/>
    </row>
    <row r="14" spans="1:14" x14ac:dyDescent="0.25">
      <c r="A14" s="427" t="s">
        <v>385</v>
      </c>
      <c r="B14" s="428"/>
      <c r="C14" s="428"/>
      <c r="D14" s="428"/>
      <c r="E14" s="428"/>
      <c r="F14" s="428"/>
      <c r="G14" s="428"/>
      <c r="H14" s="428"/>
      <c r="I14" s="429"/>
      <c r="J14" s="111"/>
    </row>
    <row r="15" spans="1:14" s="161" customFormat="1" ht="45" x14ac:dyDescent="0.25">
      <c r="A15" s="12">
        <v>1</v>
      </c>
      <c r="B15" s="12" t="s">
        <v>40</v>
      </c>
      <c r="C15" s="12" t="s">
        <v>3403</v>
      </c>
      <c r="D15" s="25" t="s">
        <v>3404</v>
      </c>
      <c r="E15" s="12" t="s">
        <v>79</v>
      </c>
      <c r="F15" s="12"/>
      <c r="G15" s="12" t="s">
        <v>385</v>
      </c>
      <c r="H15" s="30" t="s">
        <v>108</v>
      </c>
      <c r="I15" s="14" t="s">
        <v>3405</v>
      </c>
      <c r="J15" s="22"/>
    </row>
    <row r="16" spans="1:14" s="161" customFormat="1" ht="45" x14ac:dyDescent="0.25">
      <c r="A16" s="12">
        <v>2</v>
      </c>
      <c r="B16" s="12" t="s">
        <v>40</v>
      </c>
      <c r="C16" s="12" t="s">
        <v>3406</v>
      </c>
      <c r="D16" s="25" t="s">
        <v>3407</v>
      </c>
      <c r="E16" s="12" t="s">
        <v>79</v>
      </c>
      <c r="F16" s="12"/>
      <c r="G16" s="12" t="s">
        <v>385</v>
      </c>
      <c r="H16" s="127" t="s">
        <v>3408</v>
      </c>
      <c r="I16" s="191" t="s">
        <v>3409</v>
      </c>
      <c r="J16" s="22"/>
    </row>
    <row r="17" spans="1:10" s="161" customFormat="1" ht="45" x14ac:dyDescent="0.25">
      <c r="A17" s="12">
        <v>3</v>
      </c>
      <c r="B17" s="12" t="s">
        <v>40</v>
      </c>
      <c r="C17" s="12" t="s">
        <v>3410</v>
      </c>
      <c r="D17" s="25" t="s">
        <v>3411</v>
      </c>
      <c r="E17" s="12" t="s">
        <v>79</v>
      </c>
      <c r="F17" s="12"/>
      <c r="G17" s="12" t="s">
        <v>385</v>
      </c>
      <c r="H17" s="30" t="s">
        <v>108</v>
      </c>
      <c r="I17" s="14" t="s">
        <v>2373</v>
      </c>
      <c r="J17" s="22"/>
    </row>
    <row r="18" spans="1:10" s="161" customFormat="1" ht="22.5" x14ac:dyDescent="0.25">
      <c r="A18" s="12">
        <v>4</v>
      </c>
      <c r="B18" s="12" t="s">
        <v>40</v>
      </c>
      <c r="C18" s="12" t="s">
        <v>3412</v>
      </c>
      <c r="D18" s="25" t="s">
        <v>3413</v>
      </c>
      <c r="E18" s="12" t="s">
        <v>79</v>
      </c>
      <c r="F18" s="12"/>
      <c r="G18" s="12" t="s">
        <v>385</v>
      </c>
      <c r="H18" s="30" t="s">
        <v>108</v>
      </c>
      <c r="I18" s="14" t="s">
        <v>3414</v>
      </c>
    </row>
    <row r="19" spans="1:10" s="161" customFormat="1" ht="33.75" x14ac:dyDescent="0.25">
      <c r="A19" s="12">
        <v>5</v>
      </c>
      <c r="B19" s="12" t="s">
        <v>40</v>
      </c>
      <c r="C19" s="12" t="s">
        <v>3415</v>
      </c>
      <c r="D19" s="25" t="s">
        <v>3416</v>
      </c>
      <c r="E19" s="12" t="s">
        <v>79</v>
      </c>
      <c r="F19" s="12"/>
      <c r="G19" s="12" t="s">
        <v>385</v>
      </c>
      <c r="H19" s="30" t="s">
        <v>108</v>
      </c>
      <c r="I19" s="14" t="s">
        <v>3417</v>
      </c>
    </row>
    <row r="20" spans="1:10" s="161" customFormat="1" ht="45" x14ac:dyDescent="0.25">
      <c r="A20" s="12">
        <v>6</v>
      </c>
      <c r="B20" s="12" t="s">
        <v>40</v>
      </c>
      <c r="C20" s="12" t="s">
        <v>3418</v>
      </c>
      <c r="D20" s="25" t="s">
        <v>3419</v>
      </c>
      <c r="E20" s="12" t="s">
        <v>79</v>
      </c>
      <c r="F20" s="12" t="s">
        <v>3420</v>
      </c>
      <c r="G20" s="12" t="s">
        <v>385</v>
      </c>
      <c r="H20" s="148" t="s">
        <v>3421</v>
      </c>
      <c r="I20" s="188" t="s">
        <v>3422</v>
      </c>
    </row>
    <row r="21" spans="1:10" s="161" customFormat="1" ht="15" customHeight="1" x14ac:dyDescent="0.25">
      <c r="A21" s="427" t="s">
        <v>225</v>
      </c>
      <c r="B21" s="428"/>
      <c r="C21" s="428"/>
      <c r="D21" s="428"/>
      <c r="E21" s="428"/>
      <c r="F21" s="428"/>
      <c r="G21" s="428"/>
      <c r="H21" s="428"/>
      <c r="I21" s="429"/>
    </row>
    <row r="22" spans="1:10" s="161" customFormat="1" ht="33.75" x14ac:dyDescent="0.25">
      <c r="A22" s="12">
        <v>1</v>
      </c>
      <c r="B22" s="12" t="s">
        <v>40</v>
      </c>
      <c r="C22" s="12" t="s">
        <v>3423</v>
      </c>
      <c r="D22" s="25" t="s">
        <v>3424</v>
      </c>
      <c r="E22" s="12" t="s">
        <v>79</v>
      </c>
      <c r="F22" s="12"/>
      <c r="G22" s="12" t="s">
        <v>225</v>
      </c>
      <c r="H22" s="127" t="s">
        <v>288</v>
      </c>
      <c r="I22" s="191" t="s">
        <v>3425</v>
      </c>
    </row>
    <row r="23" spans="1:10" s="161" customFormat="1" ht="56.25" x14ac:dyDescent="0.25">
      <c r="A23" s="12">
        <v>2</v>
      </c>
      <c r="B23" s="12" t="s">
        <v>40</v>
      </c>
      <c r="C23" s="12" t="s">
        <v>3426</v>
      </c>
      <c r="D23" s="25" t="s">
        <v>3427</v>
      </c>
      <c r="E23" s="12" t="s">
        <v>79</v>
      </c>
      <c r="F23" s="12"/>
      <c r="G23" s="12" t="s">
        <v>225</v>
      </c>
      <c r="H23" s="127" t="s">
        <v>288</v>
      </c>
      <c r="I23" s="191" t="s">
        <v>3428</v>
      </c>
    </row>
    <row r="24" spans="1:10" s="161" customFormat="1" x14ac:dyDescent="0.25"/>
  </sheetData>
  <mergeCells count="11">
    <mergeCell ref="A5:I5"/>
    <mergeCell ref="A14:I14"/>
    <mergeCell ref="A21:I21"/>
    <mergeCell ref="B1:H1"/>
    <mergeCell ref="A2:I2"/>
    <mergeCell ref="A10:A11"/>
    <mergeCell ref="B10:B11"/>
    <mergeCell ref="C10:C11"/>
    <mergeCell ref="D10:D11"/>
    <mergeCell ref="E10:E11"/>
    <mergeCell ref="F10:F11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16"/>
  <sheetViews>
    <sheetView workbookViewId="0">
      <selection activeCell="I11" sqref="I11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4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8" t="s">
        <v>4219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27" t="s">
        <v>3429</v>
      </c>
      <c r="B5" s="428"/>
      <c r="C5" s="428"/>
      <c r="D5" s="428"/>
      <c r="E5" s="428"/>
      <c r="F5" s="428"/>
      <c r="G5" s="428"/>
      <c r="H5" s="428"/>
      <c r="I5" s="429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4163</v>
      </c>
      <c r="F6" s="347" t="s">
        <v>3431</v>
      </c>
      <c r="G6" s="347" t="s">
        <v>3429</v>
      </c>
      <c r="H6" s="30" t="s">
        <v>108</v>
      </c>
      <c r="I6" s="14" t="s">
        <v>4159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4163</v>
      </c>
      <c r="F7" s="347" t="s">
        <v>3433</v>
      </c>
      <c r="G7" s="347" t="s">
        <v>3429</v>
      </c>
      <c r="H7" s="30" t="s">
        <v>108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4160</v>
      </c>
      <c r="D8" s="347" t="s">
        <v>4157</v>
      </c>
      <c r="E8" s="347" t="s">
        <v>4163</v>
      </c>
      <c r="F8" s="347" t="s">
        <v>4158</v>
      </c>
      <c r="G8" s="347" t="s">
        <v>1618</v>
      </c>
      <c r="H8" s="30" t="s">
        <v>108</v>
      </c>
      <c r="I8" s="30" t="s">
        <v>4164</v>
      </c>
    </row>
    <row r="9" spans="1:14" ht="48" customHeight="1" x14ac:dyDescent="0.25">
      <c r="A9" s="347">
        <v>4</v>
      </c>
      <c r="B9" s="347" t="s">
        <v>39</v>
      </c>
      <c r="C9" s="383" t="s">
        <v>4161</v>
      </c>
      <c r="D9" s="383" t="s">
        <v>4181</v>
      </c>
      <c r="E9" s="347" t="s">
        <v>4163</v>
      </c>
      <c r="F9" s="383" t="s">
        <v>4162</v>
      </c>
      <c r="G9" s="383" t="s">
        <v>4167</v>
      </c>
      <c r="H9" s="30" t="s">
        <v>108</v>
      </c>
      <c r="I9" s="30" t="s">
        <v>4164</v>
      </c>
    </row>
    <row r="10" spans="1:14" ht="33.75" x14ac:dyDescent="0.25">
      <c r="A10" s="347">
        <v>5</v>
      </c>
      <c r="B10" s="347" t="s">
        <v>39</v>
      </c>
      <c r="C10" s="66"/>
      <c r="D10" s="58" t="s">
        <v>4166</v>
      </c>
      <c r="E10" s="58" t="s">
        <v>4163</v>
      </c>
      <c r="F10" s="58" t="s">
        <v>4165</v>
      </c>
      <c r="G10" s="58" t="s">
        <v>3434</v>
      </c>
      <c r="H10" s="30" t="s">
        <v>108</v>
      </c>
      <c r="I10" s="30" t="s">
        <v>3435</v>
      </c>
    </row>
    <row r="11" spans="1:14" ht="78.75" x14ac:dyDescent="0.25">
      <c r="A11" s="347">
        <v>6</v>
      </c>
      <c r="B11" s="347" t="s">
        <v>39</v>
      </c>
      <c r="C11" s="347" t="s">
        <v>4214</v>
      </c>
      <c r="D11" s="347" t="s">
        <v>4215</v>
      </c>
      <c r="E11" s="347" t="s">
        <v>4163</v>
      </c>
      <c r="F11" s="347" t="s">
        <v>4216</v>
      </c>
      <c r="G11" s="347" t="s">
        <v>4217</v>
      </c>
      <c r="H11" s="30" t="s">
        <v>108</v>
      </c>
      <c r="I11" s="30" t="s">
        <v>4218</v>
      </c>
    </row>
    <row r="13" spans="1:14" ht="18.75" x14ac:dyDescent="0.3">
      <c r="C13" s="391"/>
    </row>
    <row r="16" spans="1:14" ht="18.75" x14ac:dyDescent="0.3">
      <c r="C16" s="391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97"/>
  <sheetViews>
    <sheetView topLeftCell="A82" workbookViewId="0">
      <selection activeCell="H83" sqref="H83:I83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49">
        <v>1</v>
      </c>
      <c r="B4" s="349">
        <v>2</v>
      </c>
      <c r="C4" s="349">
        <v>3</v>
      </c>
      <c r="D4" s="349">
        <v>4</v>
      </c>
      <c r="E4" s="349">
        <v>5</v>
      </c>
      <c r="F4" s="349">
        <v>6</v>
      </c>
      <c r="G4" s="349">
        <v>7</v>
      </c>
      <c r="H4" s="349">
        <v>8</v>
      </c>
      <c r="I4" s="349">
        <v>9</v>
      </c>
    </row>
    <row r="5" spans="1:13" x14ac:dyDescent="0.25">
      <c r="A5" s="578" t="s">
        <v>970</v>
      </c>
      <c r="B5" s="579"/>
      <c r="C5" s="579"/>
      <c r="D5" s="579"/>
      <c r="E5" s="579"/>
      <c r="F5" s="579"/>
      <c r="G5" s="579"/>
      <c r="H5" s="579"/>
      <c r="I5" s="579"/>
    </row>
    <row r="6" spans="1:13" s="357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7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7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7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7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7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7" customFormat="1" ht="12.75" x14ac:dyDescent="0.25">
      <c r="A12" s="472">
        <v>7</v>
      </c>
      <c r="B12" s="582" t="s">
        <v>39</v>
      </c>
      <c r="C12" s="582" t="s">
        <v>3455</v>
      </c>
      <c r="D12" s="582" t="s">
        <v>3456</v>
      </c>
      <c r="E12" s="472" t="s">
        <v>81</v>
      </c>
      <c r="F12" s="582" t="s">
        <v>3457</v>
      </c>
      <c r="G12" s="472" t="s">
        <v>970</v>
      </c>
      <c r="H12" s="587" t="s">
        <v>108</v>
      </c>
      <c r="I12" s="587" t="s">
        <v>661</v>
      </c>
    </row>
    <row r="13" spans="1:13" s="357" customFormat="1" ht="12.75" x14ac:dyDescent="0.25">
      <c r="A13" s="475"/>
      <c r="B13" s="583"/>
      <c r="C13" s="583"/>
      <c r="D13" s="583"/>
      <c r="E13" s="475"/>
      <c r="F13" s="583"/>
      <c r="G13" s="475"/>
      <c r="H13" s="588"/>
      <c r="I13" s="588"/>
    </row>
    <row r="14" spans="1:13" s="357" customFormat="1" ht="51" x14ac:dyDescent="0.25">
      <c r="A14" s="230">
        <v>8</v>
      </c>
      <c r="B14" s="352" t="s">
        <v>39</v>
      </c>
      <c r="C14" s="352" t="s">
        <v>3458</v>
      </c>
      <c r="D14" s="352" t="s">
        <v>3459</v>
      </c>
      <c r="E14" s="230" t="s">
        <v>81</v>
      </c>
      <c r="F14" s="352" t="s">
        <v>3460</v>
      </c>
      <c r="G14" s="230" t="s">
        <v>970</v>
      </c>
      <c r="H14" s="180" t="s">
        <v>108</v>
      </c>
      <c r="I14" s="180" t="s">
        <v>661</v>
      </c>
    </row>
    <row r="15" spans="1:13" s="357" customFormat="1" ht="38.25" x14ac:dyDescent="0.25">
      <c r="A15" s="230">
        <v>9</v>
      </c>
      <c r="B15" s="352" t="s">
        <v>39</v>
      </c>
      <c r="C15" s="352" t="s">
        <v>3461</v>
      </c>
      <c r="D15" s="352" t="s">
        <v>3462</v>
      </c>
      <c r="E15" s="230" t="s">
        <v>81</v>
      </c>
      <c r="F15" s="352" t="s">
        <v>3463</v>
      </c>
      <c r="G15" s="230" t="s">
        <v>970</v>
      </c>
      <c r="H15" s="180" t="s">
        <v>108</v>
      </c>
      <c r="I15" s="180" t="s">
        <v>661</v>
      </c>
    </row>
    <row r="16" spans="1:13" s="357" customFormat="1" ht="63.75" x14ac:dyDescent="0.25">
      <c r="A16" s="266">
        <v>10</v>
      </c>
      <c r="B16" s="352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7" customFormat="1" ht="25.5" x14ac:dyDescent="0.25">
      <c r="A17" s="230">
        <v>11</v>
      </c>
      <c r="B17" s="352" t="s">
        <v>39</v>
      </c>
      <c r="C17" s="352" t="s">
        <v>3469</v>
      </c>
      <c r="D17" s="352" t="s">
        <v>3470</v>
      </c>
      <c r="E17" s="230" t="s">
        <v>81</v>
      </c>
      <c r="F17" s="352" t="s">
        <v>3471</v>
      </c>
      <c r="G17" s="230" t="s">
        <v>970</v>
      </c>
      <c r="H17" s="180" t="s">
        <v>108</v>
      </c>
      <c r="I17" s="180" t="s">
        <v>661</v>
      </c>
    </row>
    <row r="18" spans="1:9" s="357" customFormat="1" ht="25.5" x14ac:dyDescent="0.25">
      <c r="A18" s="230">
        <v>12</v>
      </c>
      <c r="B18" s="352" t="s">
        <v>39</v>
      </c>
      <c r="C18" s="352" t="s">
        <v>3472</v>
      </c>
      <c r="D18" s="352" t="s">
        <v>3473</v>
      </c>
      <c r="E18" s="230" t="s">
        <v>81</v>
      </c>
      <c r="F18" s="352" t="s">
        <v>3474</v>
      </c>
      <c r="G18" s="230" t="s">
        <v>970</v>
      </c>
      <c r="H18" s="180" t="s">
        <v>108</v>
      </c>
      <c r="I18" s="180" t="s">
        <v>661</v>
      </c>
    </row>
    <row r="19" spans="1:9" s="357" customFormat="1" ht="25.5" x14ac:dyDescent="0.25">
      <c r="A19" s="230">
        <v>13</v>
      </c>
      <c r="B19" s="352" t="s">
        <v>39</v>
      </c>
      <c r="C19" s="352" t="s">
        <v>3475</v>
      </c>
      <c r="D19" s="352" t="s">
        <v>3476</v>
      </c>
      <c r="E19" s="230" t="s">
        <v>81</v>
      </c>
      <c r="F19" s="352" t="s">
        <v>3477</v>
      </c>
      <c r="G19" s="230" t="s">
        <v>970</v>
      </c>
      <c r="H19" s="180" t="s">
        <v>108</v>
      </c>
      <c r="I19" s="180" t="s">
        <v>661</v>
      </c>
    </row>
    <row r="20" spans="1:9" s="357" customFormat="1" ht="38.25" x14ac:dyDescent="0.25">
      <c r="A20" s="230">
        <v>14</v>
      </c>
      <c r="B20" s="352" t="s">
        <v>39</v>
      </c>
      <c r="C20" s="352" t="s">
        <v>3478</v>
      </c>
      <c r="D20" s="352" t="s">
        <v>3479</v>
      </c>
      <c r="E20" s="230" t="s">
        <v>81</v>
      </c>
      <c r="F20" s="352" t="s">
        <v>3480</v>
      </c>
      <c r="G20" s="230" t="s">
        <v>970</v>
      </c>
      <c r="H20" s="180" t="s">
        <v>108</v>
      </c>
      <c r="I20" s="180" t="s">
        <v>661</v>
      </c>
    </row>
    <row r="21" spans="1:9" s="357" customFormat="1" ht="38.25" x14ac:dyDescent="0.25">
      <c r="A21" s="266">
        <v>15</v>
      </c>
      <c r="B21" s="352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7" customFormat="1" ht="15.75" x14ac:dyDescent="0.25">
      <c r="A22" s="580" t="s">
        <v>2561</v>
      </c>
      <c r="B22" s="581"/>
      <c r="C22" s="581"/>
      <c r="D22" s="581"/>
      <c r="E22" s="581"/>
      <c r="F22" s="581"/>
      <c r="G22" s="581"/>
      <c r="H22" s="581"/>
      <c r="I22" s="581"/>
    </row>
    <row r="23" spans="1:9" s="357" customFormat="1" ht="38.25" x14ac:dyDescent="0.25">
      <c r="A23" s="266">
        <v>1</v>
      </c>
      <c r="B23" s="353" t="s">
        <v>40</v>
      </c>
      <c r="C23" s="354" t="s">
        <v>4127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7" customFormat="1" ht="38.25" x14ac:dyDescent="0.25">
      <c r="A24" s="266">
        <v>2</v>
      </c>
      <c r="B24" s="266" t="s">
        <v>40</v>
      </c>
      <c r="C24" s="355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7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7" customFormat="1" ht="25.5" x14ac:dyDescent="0.25">
      <c r="A26" s="472">
        <v>4</v>
      </c>
      <c r="B26" s="582" t="s">
        <v>39</v>
      </c>
      <c r="C26" s="582" t="s">
        <v>3455</v>
      </c>
      <c r="D26" s="582" t="s">
        <v>3456</v>
      </c>
      <c r="E26" s="472" t="s">
        <v>81</v>
      </c>
      <c r="F26" s="582" t="s">
        <v>3457</v>
      </c>
      <c r="G26" s="582" t="s">
        <v>2561</v>
      </c>
      <c r="H26" s="180" t="s">
        <v>108</v>
      </c>
      <c r="I26" s="180" t="s">
        <v>661</v>
      </c>
    </row>
    <row r="27" spans="1:9" s="357" customFormat="1" ht="25.5" x14ac:dyDescent="0.25">
      <c r="A27" s="475"/>
      <c r="B27" s="583"/>
      <c r="C27" s="583"/>
      <c r="D27" s="583"/>
      <c r="E27" s="475"/>
      <c r="F27" s="583"/>
      <c r="G27" s="583"/>
      <c r="H27" s="180" t="s">
        <v>108</v>
      </c>
      <c r="I27" s="180" t="s">
        <v>661</v>
      </c>
    </row>
    <row r="28" spans="1:9" s="357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7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7" customFormat="1" ht="38.25" x14ac:dyDescent="0.25">
      <c r="A30" s="230">
        <v>7</v>
      </c>
      <c r="B30" s="352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7" customFormat="1" ht="25.5" x14ac:dyDescent="0.25">
      <c r="A31" s="230">
        <v>8</v>
      </c>
      <c r="B31" s="352" t="s">
        <v>39</v>
      </c>
      <c r="C31" s="352" t="s">
        <v>3469</v>
      </c>
      <c r="D31" s="352" t="s">
        <v>3470</v>
      </c>
      <c r="E31" s="230" t="s">
        <v>81</v>
      </c>
      <c r="F31" s="352" t="s">
        <v>3498</v>
      </c>
      <c r="G31" s="230" t="s">
        <v>901</v>
      </c>
      <c r="H31" s="180" t="s">
        <v>108</v>
      </c>
      <c r="I31" s="180" t="s">
        <v>661</v>
      </c>
    </row>
    <row r="32" spans="1:9" s="357" customFormat="1" ht="12.75" customHeight="1" x14ac:dyDescent="0.25">
      <c r="A32" s="578" t="s">
        <v>3499</v>
      </c>
      <c r="B32" s="579"/>
      <c r="C32" s="579"/>
      <c r="D32" s="579"/>
      <c r="E32" s="579"/>
      <c r="F32" s="579"/>
      <c r="G32" s="579"/>
      <c r="H32" s="579"/>
      <c r="I32" s="579"/>
    </row>
    <row r="33" spans="1:9" s="357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7" customFormat="1" ht="38.25" x14ac:dyDescent="0.25">
      <c r="A34" s="230">
        <v>2</v>
      </c>
      <c r="B34" s="352" t="s">
        <v>39</v>
      </c>
      <c r="C34" s="352" t="s">
        <v>3455</v>
      </c>
      <c r="D34" s="352" t="s">
        <v>3456</v>
      </c>
      <c r="E34" s="230" t="s">
        <v>81</v>
      </c>
      <c r="F34" s="352" t="s">
        <v>3457</v>
      </c>
      <c r="G34" s="230" t="s">
        <v>3499</v>
      </c>
      <c r="H34" s="180" t="s">
        <v>108</v>
      </c>
      <c r="I34" s="180" t="s">
        <v>661</v>
      </c>
    </row>
    <row r="35" spans="1:9" s="357" customFormat="1" ht="51" x14ac:dyDescent="0.25">
      <c r="A35" s="230">
        <v>3</v>
      </c>
      <c r="B35" s="352" t="s">
        <v>39</v>
      </c>
      <c r="C35" s="352" t="s">
        <v>3458</v>
      </c>
      <c r="D35" s="352" t="s">
        <v>3459</v>
      </c>
      <c r="E35" s="230" t="s">
        <v>81</v>
      </c>
      <c r="F35" s="352" t="s">
        <v>3460</v>
      </c>
      <c r="G35" s="230" t="s">
        <v>3499</v>
      </c>
      <c r="H35" s="180" t="s">
        <v>108</v>
      </c>
      <c r="I35" s="180" t="s">
        <v>661</v>
      </c>
    </row>
    <row r="36" spans="1:9" s="357" customFormat="1" ht="12.75" x14ac:dyDescent="0.25">
      <c r="A36" s="584" t="s">
        <v>3500</v>
      </c>
      <c r="B36" s="585"/>
      <c r="C36" s="585"/>
      <c r="D36" s="585"/>
      <c r="E36" s="585"/>
      <c r="F36" s="585"/>
      <c r="G36" s="585"/>
      <c r="H36" s="585"/>
      <c r="I36" s="585"/>
    </row>
    <row r="37" spans="1:9" s="357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7" customFormat="1" ht="38.25" x14ac:dyDescent="0.25">
      <c r="A38" s="230">
        <v>2</v>
      </c>
      <c r="B38" s="352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7" customFormat="1" ht="38.25" x14ac:dyDescent="0.25">
      <c r="A39" s="266">
        <v>3</v>
      </c>
      <c r="B39" s="352" t="s">
        <v>39</v>
      </c>
      <c r="C39" s="358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7" customFormat="1" ht="38.25" x14ac:dyDescent="0.25">
      <c r="A40" s="266">
        <v>4</v>
      </c>
      <c r="B40" s="352" t="s">
        <v>39</v>
      </c>
      <c r="C40" s="358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7" customFormat="1" ht="12.75" customHeight="1" x14ac:dyDescent="0.25">
      <c r="A41" s="578" t="s">
        <v>3510</v>
      </c>
      <c r="B41" s="579"/>
      <c r="C41" s="579"/>
      <c r="D41" s="579"/>
      <c r="E41" s="579"/>
      <c r="F41" s="579"/>
      <c r="G41" s="579"/>
      <c r="H41" s="579"/>
      <c r="I41" s="579"/>
    </row>
    <row r="42" spans="1:9" s="357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7" customFormat="1" ht="25.5" x14ac:dyDescent="0.25">
      <c r="A43" s="230">
        <v>2</v>
      </c>
      <c r="B43" s="230" t="s">
        <v>39</v>
      </c>
      <c r="C43" s="230"/>
      <c r="D43" s="352" t="s">
        <v>3515</v>
      </c>
      <c r="E43" s="230" t="s">
        <v>81</v>
      </c>
      <c r="F43" s="352" t="s">
        <v>3516</v>
      </c>
      <c r="G43" s="230" t="s">
        <v>3510</v>
      </c>
      <c r="H43" s="180" t="s">
        <v>108</v>
      </c>
      <c r="I43" s="180" t="s">
        <v>661</v>
      </c>
    </row>
    <row r="44" spans="1:9" s="357" customFormat="1" ht="51" x14ac:dyDescent="0.25">
      <c r="A44" s="230">
        <v>3</v>
      </c>
      <c r="B44" s="352" t="s">
        <v>39</v>
      </c>
      <c r="C44" s="352" t="s">
        <v>3458</v>
      </c>
      <c r="D44" s="352" t="s">
        <v>3459</v>
      </c>
      <c r="E44" s="230" t="s">
        <v>81</v>
      </c>
      <c r="F44" s="352" t="s">
        <v>3460</v>
      </c>
      <c r="G44" s="230" t="s">
        <v>3510</v>
      </c>
      <c r="H44" s="180" t="s">
        <v>108</v>
      </c>
      <c r="I44" s="180" t="s">
        <v>661</v>
      </c>
    </row>
    <row r="45" spans="1:9" s="357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7" customFormat="1" ht="31.5" customHeight="1" x14ac:dyDescent="0.25">
      <c r="A46" s="472">
        <v>5</v>
      </c>
      <c r="B46" s="582" t="s">
        <v>39</v>
      </c>
      <c r="C46" s="582" t="s">
        <v>3520</v>
      </c>
      <c r="D46" s="582" t="s">
        <v>3521</v>
      </c>
      <c r="E46" s="472" t="s">
        <v>81</v>
      </c>
      <c r="F46" s="582"/>
      <c r="G46" s="472" t="s">
        <v>3510</v>
      </c>
      <c r="H46" s="180" t="s">
        <v>108</v>
      </c>
      <c r="I46" s="180" t="s">
        <v>661</v>
      </c>
    </row>
    <row r="47" spans="1:9" s="357" customFormat="1" ht="25.5" x14ac:dyDescent="0.2">
      <c r="A47" s="473"/>
      <c r="B47" s="586"/>
      <c r="C47" s="586"/>
      <c r="D47" s="586"/>
      <c r="E47" s="473"/>
      <c r="F47" s="586"/>
      <c r="G47" s="473"/>
      <c r="H47" s="170" t="s">
        <v>4128</v>
      </c>
      <c r="I47" s="381" t="s">
        <v>4129</v>
      </c>
    </row>
    <row r="48" spans="1:9" s="357" customFormat="1" ht="33.75" customHeight="1" x14ac:dyDescent="0.25">
      <c r="A48" s="475"/>
      <c r="B48" s="583"/>
      <c r="C48" s="583"/>
      <c r="D48" s="583"/>
      <c r="E48" s="475"/>
      <c r="F48" s="583"/>
      <c r="G48" s="475"/>
      <c r="H48" s="380" t="s">
        <v>108</v>
      </c>
      <c r="I48" s="382" t="s">
        <v>4139</v>
      </c>
    </row>
    <row r="49" spans="1:9" s="357" customFormat="1" ht="25.5" x14ac:dyDescent="0.25">
      <c r="A49" s="230">
        <v>6</v>
      </c>
      <c r="B49" s="352" t="s">
        <v>39</v>
      </c>
      <c r="C49" s="230" t="s">
        <v>3522</v>
      </c>
      <c r="D49" s="230" t="s">
        <v>3523</v>
      </c>
      <c r="E49" s="230" t="s">
        <v>81</v>
      </c>
      <c r="F49" s="352" t="s">
        <v>3524</v>
      </c>
      <c r="G49" s="230" t="s">
        <v>3510</v>
      </c>
      <c r="H49" s="180" t="s">
        <v>108</v>
      </c>
      <c r="I49" s="180" t="s">
        <v>661</v>
      </c>
    </row>
    <row r="50" spans="1:9" s="357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2" t="s">
        <v>3528</v>
      </c>
      <c r="H50" s="359" t="s">
        <v>108</v>
      </c>
      <c r="I50" s="359" t="s">
        <v>661</v>
      </c>
    </row>
    <row r="51" spans="1:9" s="357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7" customFormat="1" ht="12.75" customHeight="1" x14ac:dyDescent="0.25">
      <c r="A52" s="578" t="s">
        <v>491</v>
      </c>
      <c r="B52" s="579"/>
      <c r="C52" s="579"/>
      <c r="D52" s="579"/>
      <c r="E52" s="579"/>
      <c r="F52" s="579"/>
      <c r="G52" s="579"/>
      <c r="H52" s="579"/>
      <c r="I52" s="579"/>
    </row>
    <row r="53" spans="1:9" s="357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7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7" customFormat="1" ht="12.75" customHeight="1" x14ac:dyDescent="0.25">
      <c r="A55" s="578" t="s">
        <v>20</v>
      </c>
      <c r="B55" s="579"/>
      <c r="C55" s="579"/>
      <c r="D55" s="579"/>
      <c r="E55" s="579"/>
      <c r="F55" s="579"/>
      <c r="G55" s="579"/>
      <c r="H55" s="579"/>
      <c r="I55" s="579"/>
    </row>
    <row r="56" spans="1:9" s="357" customFormat="1" ht="38.25" x14ac:dyDescent="0.25">
      <c r="A56" s="352">
        <v>1</v>
      </c>
      <c r="B56" s="352" t="s">
        <v>39</v>
      </c>
      <c r="C56" s="352" t="s">
        <v>3539</v>
      </c>
      <c r="D56" s="352" t="s">
        <v>3540</v>
      </c>
      <c r="E56" s="352" t="s">
        <v>81</v>
      </c>
      <c r="F56" s="352" t="s">
        <v>3541</v>
      </c>
      <c r="G56" s="230" t="s">
        <v>20</v>
      </c>
      <c r="H56" s="180" t="s">
        <v>108</v>
      </c>
      <c r="I56" s="180" t="s">
        <v>661</v>
      </c>
    </row>
    <row r="57" spans="1:9" s="357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7" customFormat="1" ht="38.25" x14ac:dyDescent="0.25">
      <c r="A58" s="352">
        <v>3</v>
      </c>
      <c r="B58" s="352" t="s">
        <v>39</v>
      </c>
      <c r="C58" s="352" t="s">
        <v>3546</v>
      </c>
      <c r="D58" s="352" t="s">
        <v>3547</v>
      </c>
      <c r="E58" s="352" t="s">
        <v>81</v>
      </c>
      <c r="F58" s="352" t="s">
        <v>3548</v>
      </c>
      <c r="G58" s="230" t="s">
        <v>20</v>
      </c>
      <c r="H58" s="180" t="s">
        <v>108</v>
      </c>
      <c r="I58" s="180" t="s">
        <v>661</v>
      </c>
    </row>
    <row r="59" spans="1:9" s="357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7" customFormat="1" ht="38.25" x14ac:dyDescent="0.25">
      <c r="A60" s="352">
        <v>5</v>
      </c>
      <c r="B60" s="352" t="s">
        <v>39</v>
      </c>
      <c r="C60" s="352" t="s">
        <v>3552</v>
      </c>
      <c r="D60" s="352" t="s">
        <v>3553</v>
      </c>
      <c r="E60" s="352" t="s">
        <v>81</v>
      </c>
      <c r="F60" s="352" t="s">
        <v>3554</v>
      </c>
      <c r="G60" s="230" t="s">
        <v>20</v>
      </c>
      <c r="H60" s="180" t="s">
        <v>108</v>
      </c>
      <c r="I60" s="180" t="s">
        <v>661</v>
      </c>
    </row>
    <row r="61" spans="1:9" s="357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7" customFormat="1" ht="38.25" x14ac:dyDescent="0.25">
      <c r="A62" s="352">
        <v>7</v>
      </c>
      <c r="B62" s="352" t="s">
        <v>39</v>
      </c>
      <c r="C62" s="352" t="s">
        <v>3558</v>
      </c>
      <c r="D62" s="352" t="s">
        <v>3559</v>
      </c>
      <c r="E62" s="352" t="s">
        <v>81</v>
      </c>
      <c r="F62" s="352" t="s">
        <v>3560</v>
      </c>
      <c r="G62" s="230" t="s">
        <v>20</v>
      </c>
      <c r="H62" s="180" t="s">
        <v>108</v>
      </c>
      <c r="I62" s="180" t="s">
        <v>661</v>
      </c>
    </row>
    <row r="63" spans="1:9" s="357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7" customFormat="1" ht="38.25" x14ac:dyDescent="0.25">
      <c r="A64" s="352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7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7" customFormat="1" ht="25.5" x14ac:dyDescent="0.25">
      <c r="A66" s="352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7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7" customFormat="1" ht="25.5" x14ac:dyDescent="0.25">
      <c r="A68" s="352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7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7" customFormat="1" ht="25.5" x14ac:dyDescent="0.25">
      <c r="A70" s="352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7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7" customFormat="1" ht="38.25" x14ac:dyDescent="0.25">
      <c r="A72" s="352">
        <v>17</v>
      </c>
      <c r="B72" s="230" t="s">
        <v>39</v>
      </c>
      <c r="C72" s="230" t="s">
        <v>3586</v>
      </c>
      <c r="D72" s="352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7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2" t="s">
        <v>3589</v>
      </c>
      <c r="G73" s="230" t="s">
        <v>20</v>
      </c>
      <c r="H73" s="180" t="s">
        <v>108</v>
      </c>
      <c r="I73" s="180" t="s">
        <v>661</v>
      </c>
    </row>
    <row r="74" spans="1:9" s="357" customFormat="1" ht="25.5" x14ac:dyDescent="0.25">
      <c r="A74" s="352">
        <v>19</v>
      </c>
      <c r="B74" s="352" t="s">
        <v>39</v>
      </c>
      <c r="C74" s="352" t="s">
        <v>3590</v>
      </c>
      <c r="D74" s="352" t="s">
        <v>3591</v>
      </c>
      <c r="E74" s="230" t="s">
        <v>81</v>
      </c>
      <c r="F74" s="352" t="s">
        <v>3463</v>
      </c>
      <c r="G74" s="230" t="s">
        <v>20</v>
      </c>
      <c r="H74" s="180" t="s">
        <v>108</v>
      </c>
      <c r="I74" s="180" t="s">
        <v>661</v>
      </c>
    </row>
    <row r="75" spans="1:9" s="357" customFormat="1" ht="25.5" x14ac:dyDescent="0.25">
      <c r="A75" s="264">
        <v>20</v>
      </c>
      <c r="B75" s="352" t="s">
        <v>39</v>
      </c>
      <c r="C75" s="352" t="s">
        <v>3592</v>
      </c>
      <c r="D75" s="352" t="s">
        <v>3593</v>
      </c>
      <c r="E75" s="230" t="s">
        <v>81</v>
      </c>
      <c r="F75" s="352" t="s">
        <v>3594</v>
      </c>
      <c r="G75" s="230" t="s">
        <v>20</v>
      </c>
      <c r="H75" s="180" t="s">
        <v>108</v>
      </c>
      <c r="I75" s="180" t="s">
        <v>661</v>
      </c>
    </row>
    <row r="76" spans="1:9" s="357" customFormat="1" ht="38.25" x14ac:dyDescent="0.25">
      <c r="A76" s="352">
        <v>21</v>
      </c>
      <c r="B76" s="352" t="s">
        <v>39</v>
      </c>
      <c r="C76" s="352" t="s">
        <v>3595</v>
      </c>
      <c r="D76" s="352" t="s">
        <v>3596</v>
      </c>
      <c r="E76" s="230" t="s">
        <v>81</v>
      </c>
      <c r="F76" s="352" t="s">
        <v>3597</v>
      </c>
      <c r="G76" s="230" t="s">
        <v>20</v>
      </c>
      <c r="H76" s="180" t="s">
        <v>108</v>
      </c>
      <c r="I76" s="180" t="s">
        <v>661</v>
      </c>
    </row>
    <row r="77" spans="1:9" s="357" customFormat="1" ht="25.5" x14ac:dyDescent="0.25">
      <c r="A77" s="264">
        <v>22</v>
      </c>
      <c r="B77" s="352" t="s">
        <v>39</v>
      </c>
      <c r="C77" s="352" t="s">
        <v>3598</v>
      </c>
      <c r="D77" s="352" t="s">
        <v>3599</v>
      </c>
      <c r="E77" s="230" t="s">
        <v>81</v>
      </c>
      <c r="F77" s="352" t="s">
        <v>3600</v>
      </c>
      <c r="G77" s="230" t="s">
        <v>20</v>
      </c>
      <c r="H77" s="180" t="s">
        <v>108</v>
      </c>
      <c r="I77" s="180" t="s">
        <v>661</v>
      </c>
    </row>
    <row r="78" spans="1:9" s="357" customFormat="1" ht="25.5" x14ac:dyDescent="0.25">
      <c r="A78" s="352">
        <v>23</v>
      </c>
      <c r="B78" s="352" t="s">
        <v>39</v>
      </c>
      <c r="C78" s="352" t="s">
        <v>3601</v>
      </c>
      <c r="D78" s="352" t="s">
        <v>3602</v>
      </c>
      <c r="E78" s="230" t="s">
        <v>81</v>
      </c>
      <c r="F78" s="352" t="s">
        <v>3603</v>
      </c>
      <c r="G78" s="230" t="s">
        <v>20</v>
      </c>
      <c r="H78" s="180" t="s">
        <v>108</v>
      </c>
      <c r="I78" s="180" t="s">
        <v>661</v>
      </c>
    </row>
    <row r="79" spans="1:9" s="357" customFormat="1" ht="38.25" x14ac:dyDescent="0.25">
      <c r="A79" s="264">
        <v>24</v>
      </c>
      <c r="B79" s="352" t="s">
        <v>39</v>
      </c>
      <c r="C79" s="352" t="s">
        <v>3604</v>
      </c>
      <c r="D79" s="352" t="s">
        <v>3605</v>
      </c>
      <c r="E79" s="230" t="s">
        <v>81</v>
      </c>
      <c r="F79" s="352" t="s">
        <v>3606</v>
      </c>
      <c r="G79" s="230" t="s">
        <v>20</v>
      </c>
      <c r="H79" s="180" t="s">
        <v>108</v>
      </c>
      <c r="I79" s="180" t="s">
        <v>661</v>
      </c>
    </row>
    <row r="80" spans="1:9" s="357" customFormat="1" ht="38.25" x14ac:dyDescent="0.25">
      <c r="A80" s="352">
        <v>25</v>
      </c>
      <c r="B80" s="352" t="s">
        <v>39</v>
      </c>
      <c r="C80" s="352" t="s">
        <v>3607</v>
      </c>
      <c r="D80" s="352" t="s">
        <v>3608</v>
      </c>
      <c r="E80" s="230" t="s">
        <v>81</v>
      </c>
      <c r="F80" s="352" t="s">
        <v>3609</v>
      </c>
      <c r="G80" s="230" t="s">
        <v>20</v>
      </c>
      <c r="H80" s="180" t="s">
        <v>108</v>
      </c>
      <c r="I80" s="180" t="s">
        <v>661</v>
      </c>
    </row>
    <row r="81" spans="1:9" s="357" customFormat="1" ht="38.25" x14ac:dyDescent="0.25">
      <c r="A81" s="264">
        <v>26</v>
      </c>
      <c r="B81" s="352" t="s">
        <v>39</v>
      </c>
      <c r="C81" s="352" t="s">
        <v>3610</v>
      </c>
      <c r="D81" s="352" t="s">
        <v>3608</v>
      </c>
      <c r="E81" s="230" t="s">
        <v>81</v>
      </c>
      <c r="F81" s="352" t="s">
        <v>3611</v>
      </c>
      <c r="G81" s="230" t="s">
        <v>20</v>
      </c>
      <c r="H81" s="180" t="s">
        <v>108</v>
      </c>
      <c r="I81" s="180" t="s">
        <v>661</v>
      </c>
    </row>
    <row r="82" spans="1:9" s="357" customFormat="1" ht="25.5" x14ac:dyDescent="0.25">
      <c r="A82" s="264">
        <v>27</v>
      </c>
      <c r="B82" s="352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7" customFormat="1" ht="38.25" x14ac:dyDescent="0.25">
      <c r="A83" s="264">
        <v>28</v>
      </c>
      <c r="B83" s="352" t="s">
        <v>39</v>
      </c>
      <c r="C83" s="264" t="s">
        <v>3615</v>
      </c>
      <c r="D83" s="360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7" customFormat="1" ht="38.25" x14ac:dyDescent="0.25">
      <c r="A84" s="361">
        <v>30</v>
      </c>
      <c r="B84" s="352" t="s">
        <v>39</v>
      </c>
      <c r="C84" s="362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3" t="s">
        <v>3622</v>
      </c>
    </row>
    <row r="85" spans="1:9" s="357" customFormat="1" ht="51" x14ac:dyDescent="0.25">
      <c r="A85" s="361">
        <v>31</v>
      </c>
      <c r="B85" s="352" t="s">
        <v>39</v>
      </c>
      <c r="C85" s="362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7" customFormat="1" ht="51" x14ac:dyDescent="0.25">
      <c r="A86" s="264">
        <v>32</v>
      </c>
      <c r="B86" s="352" t="s">
        <v>39</v>
      </c>
      <c r="C86" s="348" t="s">
        <v>3627</v>
      </c>
      <c r="D86" s="364" t="s">
        <v>3628</v>
      </c>
      <c r="E86" s="264" t="s">
        <v>81</v>
      </c>
      <c r="F86" s="364" t="s">
        <v>3629</v>
      </c>
      <c r="G86" s="264" t="s">
        <v>3630</v>
      </c>
      <c r="H86" s="180" t="s">
        <v>3505</v>
      </c>
      <c r="I86" s="180" t="s">
        <v>3506</v>
      </c>
    </row>
    <row r="87" spans="1:9" s="357" customFormat="1" ht="51.75" thickBot="1" x14ac:dyDescent="0.3">
      <c r="A87" s="264">
        <v>33</v>
      </c>
      <c r="B87" s="352" t="s">
        <v>39</v>
      </c>
      <c r="C87" s="348" t="s">
        <v>3631</v>
      </c>
      <c r="D87" s="264" t="s">
        <v>4141</v>
      </c>
      <c r="E87" s="264" t="s">
        <v>81</v>
      </c>
      <c r="F87" s="364" t="s">
        <v>3632</v>
      </c>
      <c r="G87" s="264" t="s">
        <v>3633</v>
      </c>
      <c r="H87" s="180" t="s">
        <v>3505</v>
      </c>
      <c r="I87" s="180" t="s">
        <v>3506</v>
      </c>
    </row>
    <row r="88" spans="1:9" s="357" customFormat="1" ht="51" x14ac:dyDescent="0.25">
      <c r="A88" s="361">
        <v>34</v>
      </c>
      <c r="B88" s="352" t="s">
        <v>39</v>
      </c>
      <c r="C88" s="348" t="s">
        <v>3634</v>
      </c>
      <c r="D88" s="356" t="s">
        <v>3635</v>
      </c>
      <c r="E88" s="356" t="s">
        <v>81</v>
      </c>
      <c r="F88" s="356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0"/>
      <c r="C89" s="351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</mergeCells>
  <hyperlinks>
    <hyperlink ref="I24" r:id="rId1" display="http://www.fsvps.ru/fsvps/download/direction/11095" xr:uid="{00000000-0004-0000-2900-000000000000}"/>
    <hyperlink ref="I84" r:id="rId2" display="http://www.fsvps.ru/fsvps/download/direction/4104" xr:uid="{00000000-0004-0000-2900-000001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14"/>
  <sheetViews>
    <sheetView workbookViewId="0">
      <selection activeCell="H9" sqref="H8:H9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4130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56" t="s">
        <v>3651</v>
      </c>
      <c r="B5" s="456"/>
      <c r="C5" s="456"/>
      <c r="D5" s="456"/>
      <c r="E5" s="456"/>
      <c r="F5" s="456"/>
      <c r="G5" s="456"/>
      <c r="H5" s="456"/>
      <c r="I5" s="456"/>
    </row>
    <row r="6" spans="1:13" ht="22.5" x14ac:dyDescent="0.25">
      <c r="A6" s="457">
        <v>1</v>
      </c>
      <c r="B6" s="457" t="s">
        <v>40</v>
      </c>
      <c r="C6" s="457" t="s">
        <v>3652</v>
      </c>
      <c r="D6" s="457" t="s">
        <v>3653</v>
      </c>
      <c r="E6" s="457" t="s">
        <v>82</v>
      </c>
      <c r="F6" s="457"/>
      <c r="G6" s="408" t="s">
        <v>3651</v>
      </c>
      <c r="H6" s="30" t="s">
        <v>108</v>
      </c>
      <c r="I6" s="14" t="s">
        <v>3654</v>
      </c>
    </row>
    <row r="7" spans="1:13" ht="84.75" customHeight="1" x14ac:dyDescent="0.25">
      <c r="A7" s="458"/>
      <c r="B7" s="458"/>
      <c r="C7" s="458"/>
      <c r="D7" s="458"/>
      <c r="E7" s="458"/>
      <c r="F7" s="458"/>
      <c r="G7" s="408" t="s">
        <v>4227</v>
      </c>
      <c r="H7" s="148" t="s">
        <v>220</v>
      </c>
      <c r="I7" s="148" t="s">
        <v>4226</v>
      </c>
    </row>
    <row r="8" spans="1:13" ht="22.5" x14ac:dyDescent="0.25">
      <c r="A8" s="12">
        <v>2</v>
      </c>
      <c r="B8" s="12" t="s">
        <v>40</v>
      </c>
      <c r="C8" s="12">
        <v>6</v>
      </c>
      <c r="D8" s="12" t="s">
        <v>3655</v>
      </c>
      <c r="E8" s="12" t="s">
        <v>82</v>
      </c>
      <c r="F8" s="12"/>
      <c r="G8" s="12" t="s">
        <v>3651</v>
      </c>
      <c r="H8" s="30" t="s">
        <v>108</v>
      </c>
      <c r="I8" s="14" t="s">
        <v>3656</v>
      </c>
    </row>
    <row r="9" spans="1:13" ht="67.5" x14ac:dyDescent="0.25">
      <c r="A9" s="12">
        <v>3</v>
      </c>
      <c r="B9" s="12" t="s">
        <v>40</v>
      </c>
      <c r="C9" s="12">
        <v>34</v>
      </c>
      <c r="D9" s="12" t="s">
        <v>3657</v>
      </c>
      <c r="E9" s="12" t="s">
        <v>82</v>
      </c>
      <c r="F9" s="12"/>
      <c r="G9" s="12" t="s">
        <v>3651</v>
      </c>
      <c r="H9" s="30" t="s">
        <v>108</v>
      </c>
      <c r="I9" s="14" t="s">
        <v>3658</v>
      </c>
    </row>
    <row r="10" spans="1:13" ht="15" customHeight="1" x14ac:dyDescent="0.25">
      <c r="A10" s="456" t="s">
        <v>203</v>
      </c>
      <c r="B10" s="456"/>
      <c r="C10" s="456"/>
      <c r="D10" s="456"/>
      <c r="E10" s="456"/>
      <c r="F10" s="456"/>
      <c r="G10" s="456"/>
      <c r="H10" s="456"/>
      <c r="I10" s="456"/>
    </row>
    <row r="11" spans="1:13" ht="22.5" x14ac:dyDescent="0.25">
      <c r="A11" s="12">
        <v>1</v>
      </c>
      <c r="B11" s="12" t="s">
        <v>40</v>
      </c>
      <c r="C11" s="12" t="s">
        <v>1621</v>
      </c>
      <c r="D11" s="12" t="s">
        <v>3659</v>
      </c>
      <c r="E11" s="12" t="s">
        <v>82</v>
      </c>
      <c r="F11" s="12"/>
      <c r="G11" s="12" t="s">
        <v>203</v>
      </c>
      <c r="H11" s="30" t="s">
        <v>108</v>
      </c>
      <c r="I11" s="14" t="s">
        <v>3660</v>
      </c>
    </row>
    <row r="12" spans="1:13" ht="15" customHeight="1" x14ac:dyDescent="0.25">
      <c r="A12" s="456" t="s">
        <v>198</v>
      </c>
      <c r="B12" s="456"/>
      <c r="C12" s="456"/>
      <c r="D12" s="456"/>
      <c r="E12" s="456"/>
      <c r="F12" s="456"/>
      <c r="G12" s="456"/>
      <c r="H12" s="456"/>
      <c r="I12" s="456"/>
    </row>
    <row r="13" spans="1:13" s="161" customFormat="1" ht="33.75" x14ac:dyDescent="0.25">
      <c r="A13" s="12">
        <v>1</v>
      </c>
      <c r="B13" s="12" t="s">
        <v>40</v>
      </c>
      <c r="C13" s="66">
        <v>12</v>
      </c>
      <c r="D13" s="12" t="s">
        <v>3661</v>
      </c>
      <c r="E13" s="12" t="s">
        <v>82</v>
      </c>
      <c r="F13" s="12"/>
      <c r="G13" s="12" t="s">
        <v>198</v>
      </c>
      <c r="H13" s="30" t="s">
        <v>108</v>
      </c>
      <c r="I13" s="14" t="s">
        <v>560</v>
      </c>
    </row>
    <row r="14" spans="1:13" s="161" customFormat="1" ht="56.25" x14ac:dyDescent="0.25">
      <c r="A14" s="12">
        <v>2</v>
      </c>
      <c r="B14" s="12" t="s">
        <v>40</v>
      </c>
      <c r="C14" s="66">
        <v>310</v>
      </c>
      <c r="D14" s="12" t="s">
        <v>3662</v>
      </c>
      <c r="E14" s="12" t="s">
        <v>82</v>
      </c>
      <c r="F14" s="12"/>
      <c r="G14" s="12" t="s">
        <v>198</v>
      </c>
      <c r="H14" s="30" t="s">
        <v>108</v>
      </c>
      <c r="I14" s="14" t="s">
        <v>2387</v>
      </c>
    </row>
  </sheetData>
  <mergeCells count="11">
    <mergeCell ref="A5:I5"/>
    <mergeCell ref="A10:I10"/>
    <mergeCell ref="A12:I12"/>
    <mergeCell ref="B1:H1"/>
    <mergeCell ref="A2:I2"/>
    <mergeCell ref="F6:F7"/>
    <mergeCell ref="E6:E7"/>
    <mergeCell ref="D6:D7"/>
    <mergeCell ref="C6:C7"/>
    <mergeCell ref="B6:B7"/>
    <mergeCell ref="A6:A7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4131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39" t="s">
        <v>3663</v>
      </c>
      <c r="B5" s="440"/>
      <c r="C5" s="440"/>
      <c r="D5" s="440"/>
      <c r="E5" s="440"/>
      <c r="F5" s="440"/>
      <c r="G5" s="440"/>
      <c r="H5" s="440"/>
      <c r="I5" s="452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7" t="s">
        <v>3688</v>
      </c>
      <c r="H11" s="368" t="s">
        <v>400</v>
      </c>
      <c r="I11" s="369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 xr:uid="{00000000-0004-0000-2B00-000000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0"/>
    <col min="3" max="3" width="19.85546875" style="370" customWidth="1"/>
    <col min="4" max="4" width="14" style="370" customWidth="1"/>
    <col min="5" max="5" width="15.28515625" style="370" customWidth="1"/>
    <col min="6" max="6" width="20.28515625" style="370" customWidth="1"/>
    <col min="7" max="7" width="22.7109375" style="370" customWidth="1"/>
    <col min="8" max="9" width="27.28515625" style="370" customWidth="1"/>
    <col min="10" max="10" width="24.140625" style="370" customWidth="1"/>
    <col min="11" max="16384" width="9.140625" style="370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4132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27" t="s">
        <v>28</v>
      </c>
      <c r="B5" s="428"/>
      <c r="C5" s="428"/>
      <c r="D5" s="428"/>
      <c r="E5" s="428"/>
      <c r="F5" s="428"/>
      <c r="G5" s="428"/>
      <c r="H5" s="428"/>
      <c r="I5" s="428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27" t="s">
        <v>3701</v>
      </c>
      <c r="B7" s="428"/>
      <c r="C7" s="428"/>
      <c r="D7" s="428"/>
      <c r="E7" s="428"/>
      <c r="F7" s="428"/>
      <c r="G7" s="428"/>
      <c r="H7" s="428"/>
      <c r="I7" s="428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27" t="s">
        <v>879</v>
      </c>
      <c r="B11" s="428"/>
      <c r="C11" s="428"/>
      <c r="D11" s="428"/>
      <c r="E11" s="428"/>
      <c r="F11" s="428"/>
      <c r="G11" s="428"/>
      <c r="H11" s="428"/>
      <c r="I11" s="428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27" t="s">
        <v>245</v>
      </c>
      <c r="B13" s="428"/>
      <c r="C13" s="428"/>
      <c r="D13" s="428"/>
      <c r="E13" s="428"/>
      <c r="F13" s="428"/>
      <c r="G13" s="428"/>
      <c r="H13" s="428"/>
      <c r="I13" s="428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4133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39" t="s">
        <v>3718</v>
      </c>
      <c r="B5" s="440"/>
      <c r="C5" s="440"/>
      <c r="D5" s="440"/>
      <c r="E5" s="440"/>
      <c r="F5" s="440"/>
      <c r="G5" s="440"/>
      <c r="H5" s="440"/>
      <c r="I5" s="440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39" t="s">
        <v>20</v>
      </c>
      <c r="B8" s="440"/>
      <c r="C8" s="440"/>
      <c r="D8" s="440"/>
      <c r="E8" s="440"/>
      <c r="F8" s="440"/>
      <c r="G8" s="440"/>
      <c r="H8" s="440"/>
      <c r="I8" s="440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39" t="s">
        <v>385</v>
      </c>
      <c r="B87" s="440"/>
      <c r="C87" s="440"/>
      <c r="D87" s="440"/>
      <c r="E87" s="440"/>
      <c r="F87" s="440"/>
      <c r="G87" s="440"/>
      <c r="H87" s="440"/>
      <c r="I87" s="440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39" t="s">
        <v>3972</v>
      </c>
      <c r="B121" s="440"/>
      <c r="C121" s="440"/>
      <c r="D121" s="440"/>
      <c r="E121" s="440"/>
      <c r="F121" s="440"/>
      <c r="G121" s="440"/>
      <c r="H121" s="440"/>
      <c r="I121" s="440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39" t="s">
        <v>262</v>
      </c>
      <c r="B124" s="440"/>
      <c r="C124" s="440"/>
      <c r="D124" s="440"/>
      <c r="E124" s="440"/>
      <c r="F124" s="440"/>
      <c r="G124" s="440"/>
      <c r="H124" s="440"/>
      <c r="I124" s="440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1" t="s">
        <v>3995</v>
      </c>
      <c r="D131" s="373" t="s">
        <v>3996</v>
      </c>
      <c r="E131" s="29" t="s">
        <v>85</v>
      </c>
      <c r="F131" s="25"/>
      <c r="G131" s="372" t="s">
        <v>225</v>
      </c>
      <c r="H131" s="30" t="s">
        <v>38</v>
      </c>
      <c r="I131" s="30" t="s">
        <v>569</v>
      </c>
    </row>
    <row r="132" spans="1:9" x14ac:dyDescent="0.25">
      <c r="A132" s="439" t="s">
        <v>18</v>
      </c>
      <c r="B132" s="440"/>
      <c r="C132" s="440"/>
      <c r="D132" s="440"/>
      <c r="E132" s="440"/>
      <c r="F132" s="440"/>
      <c r="G132" s="440"/>
      <c r="H132" s="440"/>
      <c r="I132" s="440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15"/>
  <sheetViews>
    <sheetView topLeftCell="A7" zoomScale="110" zoomScaleNormal="110" workbookViewId="0">
      <selection activeCell="H14" sqref="H14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75" t="s">
        <v>4135</v>
      </c>
      <c r="K3" s="168"/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x14ac:dyDescent="0.25">
      <c r="A5" s="589" t="s">
        <v>4134</v>
      </c>
      <c r="B5" s="590"/>
      <c r="C5" s="590"/>
      <c r="D5" s="590"/>
      <c r="E5" s="590"/>
      <c r="F5" s="590"/>
      <c r="G5" s="590"/>
      <c r="H5" s="590"/>
      <c r="I5" s="591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89" t="s">
        <v>245</v>
      </c>
      <c r="B7" s="590"/>
      <c r="C7" s="590"/>
      <c r="D7" s="590"/>
      <c r="E7" s="590"/>
      <c r="F7" s="590"/>
      <c r="G7" s="590"/>
      <c r="H7" s="590"/>
      <c r="I7" s="591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89" t="s">
        <v>1834</v>
      </c>
      <c r="B10" s="590"/>
      <c r="C10" s="590"/>
      <c r="D10" s="590"/>
      <c r="E10" s="590"/>
      <c r="F10" s="590"/>
      <c r="G10" s="590"/>
      <c r="H10" s="590"/>
      <c r="I10" s="591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89" t="s">
        <v>4188</v>
      </c>
      <c r="B13" s="590"/>
      <c r="C13" s="590"/>
      <c r="D13" s="590"/>
      <c r="E13" s="590"/>
      <c r="F13" s="590"/>
      <c r="G13" s="590"/>
      <c r="H13" s="590"/>
      <c r="I13" s="591"/>
    </row>
    <row r="14" spans="1:13" ht="78.75" x14ac:dyDescent="0.25">
      <c r="A14" s="12">
        <v>1</v>
      </c>
      <c r="B14" s="12" t="s">
        <v>39</v>
      </c>
      <c r="C14" s="12" t="s">
        <v>4184</v>
      </c>
      <c r="D14" s="25" t="s">
        <v>4228</v>
      </c>
      <c r="E14" s="12" t="s">
        <v>4010</v>
      </c>
      <c r="F14" s="12" t="s">
        <v>4189</v>
      </c>
      <c r="G14" s="12" t="s">
        <v>4185</v>
      </c>
      <c r="H14" s="30" t="s">
        <v>108</v>
      </c>
      <c r="I14" s="256" t="s">
        <v>4229</v>
      </c>
    </row>
    <row r="15" spans="1:13" ht="78.75" x14ac:dyDescent="0.25">
      <c r="A15" s="12">
        <v>2</v>
      </c>
      <c r="B15" s="12" t="s">
        <v>39</v>
      </c>
      <c r="C15" s="12" t="s">
        <v>4186</v>
      </c>
      <c r="D15" s="25" t="s">
        <v>4187</v>
      </c>
      <c r="E15" s="12" t="s">
        <v>4010</v>
      </c>
      <c r="F15" s="12" t="s">
        <v>4190</v>
      </c>
      <c r="G15" s="12" t="s">
        <v>4185</v>
      </c>
      <c r="H15" s="30" t="s">
        <v>108</v>
      </c>
      <c r="I15" s="256" t="s">
        <v>4191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4136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ht="15" customHeight="1" x14ac:dyDescent="0.25">
      <c r="A5" s="427" t="s">
        <v>385</v>
      </c>
      <c r="B5" s="428"/>
      <c r="C5" s="428"/>
      <c r="D5" s="428"/>
      <c r="E5" s="428"/>
      <c r="F5" s="428"/>
      <c r="G5" s="428"/>
      <c r="H5" s="428"/>
      <c r="I5" s="428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57">
        <v>2</v>
      </c>
      <c r="B7" s="457" t="s">
        <v>40</v>
      </c>
      <c r="C7" s="457">
        <v>11012</v>
      </c>
      <c r="D7" s="443" t="s">
        <v>4021</v>
      </c>
      <c r="E7" s="457" t="s">
        <v>87</v>
      </c>
      <c r="F7" s="205"/>
      <c r="G7" s="457" t="s">
        <v>385</v>
      </c>
      <c r="H7" s="127" t="s">
        <v>288</v>
      </c>
      <c r="I7" s="191" t="s">
        <v>4022</v>
      </c>
    </row>
    <row r="8" spans="1:13" ht="22.5" x14ac:dyDescent="0.25">
      <c r="A8" s="458"/>
      <c r="B8" s="458"/>
      <c r="C8" s="458"/>
      <c r="D8" s="445"/>
      <c r="E8" s="458"/>
      <c r="F8" s="376"/>
      <c r="G8" s="458"/>
      <c r="H8" s="30" t="s">
        <v>568</v>
      </c>
      <c r="I8" s="30" t="s">
        <v>4023</v>
      </c>
    </row>
    <row r="9" spans="1:13" x14ac:dyDescent="0.25">
      <c r="A9" s="457">
        <v>4</v>
      </c>
      <c r="B9" s="457" t="s">
        <v>40</v>
      </c>
      <c r="C9" s="457">
        <v>10810</v>
      </c>
      <c r="D9" s="443" t="s">
        <v>4024</v>
      </c>
      <c r="E9" s="457" t="s">
        <v>87</v>
      </c>
      <c r="F9" s="457"/>
      <c r="G9" s="457" t="s">
        <v>385</v>
      </c>
      <c r="H9" s="127" t="s">
        <v>288</v>
      </c>
      <c r="I9" s="191" t="s">
        <v>4025</v>
      </c>
    </row>
    <row r="10" spans="1:13" x14ac:dyDescent="0.25">
      <c r="A10" s="458"/>
      <c r="B10" s="458"/>
      <c r="C10" s="458"/>
      <c r="D10" s="445"/>
      <c r="E10" s="458"/>
      <c r="F10" s="458"/>
      <c r="G10" s="458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27" t="s">
        <v>901</v>
      </c>
      <c r="B13" s="428"/>
      <c r="C13" s="428"/>
      <c r="D13" s="428"/>
      <c r="E13" s="428"/>
      <c r="F13" s="428"/>
      <c r="G13" s="428"/>
      <c r="H13" s="428"/>
      <c r="I13" s="428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A13:I13"/>
    <mergeCell ref="F9:F10"/>
    <mergeCell ref="G9:G10"/>
    <mergeCell ref="A9:A10"/>
    <mergeCell ref="B9:B10"/>
    <mergeCell ref="C9:C10"/>
    <mergeCell ref="D9:D10"/>
    <mergeCell ref="E9:E10"/>
    <mergeCell ref="B1:H1"/>
    <mergeCell ref="A2:I2"/>
    <mergeCell ref="A7:A8"/>
    <mergeCell ref="B7:B8"/>
    <mergeCell ref="C7:C8"/>
    <mergeCell ref="A5:I5"/>
    <mergeCell ref="D7:D8"/>
    <mergeCell ref="E7:E8"/>
    <mergeCell ref="G7:G8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4137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7">
        <v>8</v>
      </c>
      <c r="I4" s="374">
        <v>9</v>
      </c>
    </row>
    <row r="5" spans="1:13" x14ac:dyDescent="0.25">
      <c r="A5" s="427" t="s">
        <v>20</v>
      </c>
      <c r="B5" s="428"/>
      <c r="C5" s="428"/>
      <c r="D5" s="428"/>
      <c r="E5" s="428"/>
      <c r="F5" s="428"/>
      <c r="G5" s="428"/>
      <c r="H5" s="428"/>
      <c r="I5" s="429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37" t="s">
        <v>96</v>
      </c>
      <c r="C1" s="437"/>
      <c r="D1" s="437"/>
      <c r="E1" s="437"/>
      <c r="F1" s="437"/>
      <c r="G1" s="437"/>
      <c r="H1" s="437"/>
      <c r="I1" s="150"/>
    </row>
    <row r="2" spans="1:15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34" t="s">
        <v>203</v>
      </c>
      <c r="B5" s="435"/>
      <c r="C5" s="435"/>
      <c r="D5" s="435"/>
      <c r="E5" s="435"/>
      <c r="F5" s="435"/>
      <c r="G5" s="435"/>
      <c r="H5" s="435"/>
      <c r="I5" s="435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34" t="s">
        <v>217</v>
      </c>
      <c r="B10" s="435"/>
      <c r="C10" s="435"/>
      <c r="D10" s="435"/>
      <c r="E10" s="435"/>
      <c r="F10" s="435"/>
      <c r="G10" s="435"/>
      <c r="H10" s="435"/>
      <c r="I10" s="435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34" t="s">
        <v>225</v>
      </c>
      <c r="B13" s="435"/>
      <c r="C13" s="435"/>
      <c r="D13" s="435"/>
      <c r="E13" s="435"/>
      <c r="F13" s="435"/>
      <c r="G13" s="435"/>
      <c r="H13" s="435"/>
      <c r="I13" s="435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36"/>
      <c r="B18" s="436"/>
      <c r="C18" s="436"/>
      <c r="D18" s="436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27" t="s">
        <v>4052</v>
      </c>
      <c r="B5" s="428"/>
      <c r="C5" s="428"/>
      <c r="D5" s="428"/>
      <c r="E5" s="428"/>
      <c r="F5" s="428"/>
      <c r="G5" s="428"/>
      <c r="H5" s="428"/>
      <c r="I5" s="429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7" t="s">
        <v>338</v>
      </c>
      <c r="B5" s="428"/>
      <c r="C5" s="428"/>
      <c r="D5" s="428"/>
      <c r="E5" s="428"/>
      <c r="F5" s="428"/>
      <c r="G5" s="428"/>
      <c r="H5" s="428"/>
      <c r="I5" s="429"/>
    </row>
    <row r="6" spans="1:13" ht="42.75" customHeight="1" x14ac:dyDescent="0.25">
      <c r="A6" s="479">
        <v>1</v>
      </c>
      <c r="B6" s="479" t="s">
        <v>40</v>
      </c>
      <c r="C6" s="479" t="s">
        <v>4056</v>
      </c>
      <c r="D6" s="582" t="s">
        <v>4057</v>
      </c>
      <c r="E6" s="479" t="s">
        <v>90</v>
      </c>
      <c r="F6" s="479"/>
      <c r="G6" s="582" t="s">
        <v>4058</v>
      </c>
      <c r="H6" s="180" t="s">
        <v>108</v>
      </c>
      <c r="I6" s="180" t="s">
        <v>4059</v>
      </c>
    </row>
    <row r="7" spans="1:13" ht="39.75" customHeight="1" x14ac:dyDescent="0.25">
      <c r="A7" s="480"/>
      <c r="B7" s="480"/>
      <c r="C7" s="480"/>
      <c r="D7" s="583"/>
      <c r="E7" s="480"/>
      <c r="F7" s="480"/>
      <c r="G7" s="583"/>
      <c r="H7" s="378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27" t="s">
        <v>385</v>
      </c>
      <c r="B5" s="428"/>
      <c r="C5" s="428"/>
      <c r="D5" s="428"/>
      <c r="E5" s="428"/>
      <c r="F5" s="428"/>
      <c r="G5" s="428"/>
      <c r="H5" s="428"/>
      <c r="I5" s="429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79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93">
        <v>3</v>
      </c>
      <c r="B8" s="593" t="s">
        <v>40</v>
      </c>
      <c r="C8" s="520">
        <v>677</v>
      </c>
      <c r="D8" s="509" t="s">
        <v>4066</v>
      </c>
      <c r="E8" s="593" t="s">
        <v>91</v>
      </c>
      <c r="F8" s="593"/>
      <c r="G8" s="593" t="s">
        <v>385</v>
      </c>
      <c r="H8" s="594" t="s">
        <v>220</v>
      </c>
      <c r="I8" s="592" t="s">
        <v>4067</v>
      </c>
    </row>
    <row r="9" spans="1:13" x14ac:dyDescent="0.25">
      <c r="A9" s="593"/>
      <c r="B9" s="593"/>
      <c r="C9" s="520"/>
      <c r="D9" s="509"/>
      <c r="E9" s="593"/>
      <c r="F9" s="593"/>
      <c r="G9" s="593"/>
      <c r="H9" s="595"/>
      <c r="I9" s="592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4138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27" t="s">
        <v>385</v>
      </c>
      <c r="B5" s="428"/>
      <c r="C5" s="428"/>
      <c r="D5" s="428"/>
      <c r="E5" s="428"/>
      <c r="F5" s="428"/>
      <c r="G5" s="428"/>
      <c r="H5" s="428"/>
      <c r="I5" s="429"/>
    </row>
    <row r="6" spans="1:13" x14ac:dyDescent="0.25">
      <c r="A6" s="457">
        <v>1</v>
      </c>
      <c r="B6" s="457" t="s">
        <v>40</v>
      </c>
      <c r="C6" s="457">
        <v>494</v>
      </c>
      <c r="D6" s="443" t="s">
        <v>4068</v>
      </c>
      <c r="E6" s="457" t="s">
        <v>92</v>
      </c>
      <c r="F6" s="457"/>
      <c r="G6" s="457" t="s">
        <v>385</v>
      </c>
      <c r="H6" s="30" t="s">
        <v>108</v>
      </c>
      <c r="I6" s="14" t="s">
        <v>4069</v>
      </c>
    </row>
    <row r="7" spans="1:13" ht="38.25" x14ac:dyDescent="0.25">
      <c r="A7" s="458"/>
      <c r="B7" s="458"/>
      <c r="C7" s="458"/>
      <c r="D7" s="445"/>
      <c r="E7" s="458"/>
      <c r="F7" s="458"/>
      <c r="G7" s="458"/>
      <c r="H7" s="179" t="s">
        <v>1076</v>
      </c>
      <c r="I7" s="179" t="s">
        <v>1077</v>
      </c>
    </row>
    <row r="8" spans="1:13" x14ac:dyDescent="0.25">
      <c r="A8" s="457">
        <v>2</v>
      </c>
      <c r="B8" s="457" t="s">
        <v>40</v>
      </c>
      <c r="C8" s="457">
        <v>561</v>
      </c>
      <c r="D8" s="443" t="s">
        <v>4070</v>
      </c>
      <c r="E8" s="457" t="s">
        <v>92</v>
      </c>
      <c r="F8" s="457"/>
      <c r="G8" s="457" t="s">
        <v>385</v>
      </c>
      <c r="H8" s="30" t="s">
        <v>108</v>
      </c>
      <c r="I8" s="14" t="s">
        <v>4071</v>
      </c>
    </row>
    <row r="9" spans="1:13" ht="38.25" x14ac:dyDescent="0.25">
      <c r="A9" s="458"/>
      <c r="B9" s="458"/>
      <c r="C9" s="458"/>
      <c r="D9" s="445"/>
      <c r="E9" s="458"/>
      <c r="F9" s="458"/>
      <c r="G9" s="458"/>
      <c r="H9" s="179" t="s">
        <v>1076</v>
      </c>
      <c r="I9" s="179" t="s">
        <v>1077</v>
      </c>
    </row>
    <row r="10" spans="1:13" ht="22.5" x14ac:dyDescent="0.25">
      <c r="A10" s="457">
        <v>3</v>
      </c>
      <c r="B10" s="457" t="s">
        <v>687</v>
      </c>
      <c r="C10" s="457">
        <v>566</v>
      </c>
      <c r="D10" s="443" t="s">
        <v>4072</v>
      </c>
      <c r="E10" s="457" t="s">
        <v>92</v>
      </c>
      <c r="F10" s="457"/>
      <c r="G10" s="457" t="s">
        <v>4073</v>
      </c>
      <c r="H10" s="30" t="s">
        <v>108</v>
      </c>
      <c r="I10" s="14" t="s">
        <v>4074</v>
      </c>
    </row>
    <row r="11" spans="1:13" ht="38.25" x14ac:dyDescent="0.25">
      <c r="A11" s="458"/>
      <c r="B11" s="458"/>
      <c r="C11" s="458"/>
      <c r="D11" s="445"/>
      <c r="E11" s="458"/>
      <c r="F11" s="458"/>
      <c r="G11" s="458"/>
      <c r="H11" s="179" t="s">
        <v>1076</v>
      </c>
      <c r="I11" s="179" t="s">
        <v>1077</v>
      </c>
    </row>
    <row r="12" spans="1:13" x14ac:dyDescent="0.25">
      <c r="A12" s="427" t="s">
        <v>20</v>
      </c>
      <c r="B12" s="428"/>
      <c r="C12" s="428"/>
      <c r="D12" s="428"/>
      <c r="E12" s="428"/>
      <c r="F12" s="428"/>
      <c r="G12" s="428"/>
      <c r="H12" s="428"/>
      <c r="I12" s="429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B1:H1"/>
    <mergeCell ref="A2:I2"/>
    <mergeCell ref="G6:G7"/>
    <mergeCell ref="G8:G9"/>
    <mergeCell ref="C8:C9"/>
    <mergeCell ref="D8:D9"/>
    <mergeCell ref="E8:E9"/>
    <mergeCell ref="F8:F9"/>
    <mergeCell ref="F6:F7"/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41" t="s">
        <v>96</v>
      </c>
      <c r="C1" s="441"/>
      <c r="D1" s="441"/>
      <c r="E1" s="441"/>
      <c r="F1" s="441"/>
      <c r="G1" s="441"/>
      <c r="H1" s="441"/>
      <c r="I1" s="160"/>
    </row>
    <row r="2" spans="1:13" s="167" customFormat="1" ht="40.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7" t="s">
        <v>338</v>
      </c>
      <c r="B5" s="428"/>
      <c r="C5" s="428"/>
      <c r="D5" s="428"/>
      <c r="E5" s="428"/>
      <c r="F5" s="428"/>
      <c r="G5" s="428"/>
      <c r="H5" s="428"/>
      <c r="I5" s="429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42" t="s">
        <v>96</v>
      </c>
      <c r="C1" s="442"/>
      <c r="D1" s="442"/>
      <c r="E1" s="442"/>
      <c r="F1" s="442"/>
      <c r="G1" s="442"/>
      <c r="H1" s="442"/>
      <c r="I1" s="151"/>
    </row>
    <row r="2" spans="1:10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39" t="s">
        <v>20</v>
      </c>
      <c r="B5" s="440"/>
      <c r="C5" s="440"/>
      <c r="D5" s="440"/>
      <c r="E5" s="440"/>
      <c r="F5" s="440"/>
      <c r="G5" s="440"/>
      <c r="H5" s="440"/>
      <c r="I5" s="440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39" t="s">
        <v>262</v>
      </c>
      <c r="B14" s="440"/>
      <c r="C14" s="440"/>
      <c r="D14" s="440"/>
      <c r="E14" s="440"/>
      <c r="F14" s="440"/>
      <c r="G14" s="440"/>
      <c r="H14" s="440"/>
      <c r="I14" s="440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42" t="s">
        <v>96</v>
      </c>
      <c r="C1" s="442"/>
      <c r="D1" s="442"/>
      <c r="E1" s="442"/>
      <c r="F1" s="442"/>
      <c r="G1" s="442"/>
      <c r="H1" s="442"/>
      <c r="I1" s="151"/>
    </row>
    <row r="2" spans="1:1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39" t="s">
        <v>284</v>
      </c>
      <c r="B5" s="440"/>
      <c r="C5" s="440"/>
      <c r="D5" s="440"/>
      <c r="E5" s="440"/>
      <c r="F5" s="440"/>
      <c r="G5" s="440"/>
      <c r="H5" s="440"/>
      <c r="I5" s="440"/>
      <c r="J5" s="157"/>
      <c r="K5" s="111"/>
    </row>
    <row r="6" spans="1:11" ht="33.75" x14ac:dyDescent="0.25">
      <c r="A6" s="443">
        <v>1</v>
      </c>
      <c r="B6" s="443" t="s">
        <v>40</v>
      </c>
      <c r="C6" s="446">
        <v>941</v>
      </c>
      <c r="D6" s="443" t="s">
        <v>285</v>
      </c>
      <c r="E6" s="443" t="s">
        <v>47</v>
      </c>
      <c r="F6" s="443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44"/>
      <c r="B7" s="444"/>
      <c r="C7" s="447"/>
      <c r="D7" s="444"/>
      <c r="E7" s="444"/>
      <c r="F7" s="444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44"/>
      <c r="B8" s="444"/>
      <c r="C8" s="447"/>
      <c r="D8" s="444"/>
      <c r="E8" s="444"/>
      <c r="F8" s="444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45"/>
      <c r="B9" s="445"/>
      <c r="C9" s="448"/>
      <c r="D9" s="445"/>
      <c r="E9" s="445"/>
      <c r="F9" s="445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39" t="s">
        <v>306</v>
      </c>
      <c r="B12" s="440"/>
      <c r="C12" s="440"/>
      <c r="D12" s="440"/>
      <c r="E12" s="440"/>
      <c r="F12" s="440"/>
      <c r="G12" s="440"/>
      <c r="H12" s="440"/>
      <c r="I12" s="440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39" t="s">
        <v>323</v>
      </c>
      <c r="B19" s="440"/>
      <c r="C19" s="440"/>
      <c r="D19" s="440"/>
      <c r="E19" s="440"/>
      <c r="F19" s="440"/>
      <c r="G19" s="440"/>
      <c r="H19" s="440"/>
      <c r="I19" s="440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1" t="s">
        <v>296</v>
      </c>
      <c r="C24" s="361" t="s">
        <v>4168</v>
      </c>
      <c r="D24" s="58" t="s">
        <v>4175</v>
      </c>
      <c r="E24" s="25" t="s">
        <v>47</v>
      </c>
      <c r="F24" s="58" t="s">
        <v>4174</v>
      </c>
      <c r="G24" s="58" t="s">
        <v>4172</v>
      </c>
      <c r="H24" s="30" t="s">
        <v>108</v>
      </c>
      <c r="I24" s="30" t="s">
        <v>4173</v>
      </c>
    </row>
    <row r="25" spans="1:11" ht="45" x14ac:dyDescent="0.25">
      <c r="A25" s="58">
        <v>6</v>
      </c>
      <c r="B25" s="361" t="s">
        <v>296</v>
      </c>
      <c r="C25" s="361" t="s">
        <v>4169</v>
      </c>
      <c r="D25" s="58" t="s">
        <v>4170</v>
      </c>
      <c r="E25" s="25" t="s">
        <v>47</v>
      </c>
      <c r="F25" s="58" t="s">
        <v>4171</v>
      </c>
      <c r="G25" s="58" t="s">
        <v>4172</v>
      </c>
      <c r="H25" s="30" t="s">
        <v>108</v>
      </c>
      <c r="I25" s="30" t="s">
        <v>4173</v>
      </c>
    </row>
    <row r="26" spans="1:11" x14ac:dyDescent="0.25">
      <c r="A26" s="27"/>
      <c r="B26" s="111"/>
      <c r="C26" s="111" t="s">
        <v>4176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2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B1:H1"/>
    <mergeCell ref="A2:I2"/>
    <mergeCell ref="A6:A9"/>
    <mergeCell ref="A5:I5"/>
    <mergeCell ref="A12:I12"/>
    <mergeCell ref="A19:I19"/>
    <mergeCell ref="F6:F9"/>
    <mergeCell ref="E6:E9"/>
    <mergeCell ref="D6:D9"/>
    <mergeCell ref="C6:C9"/>
    <mergeCell ref="B6:B9"/>
  </mergeCells>
  <hyperlinks>
    <hyperlink ref="I13" r:id="rId1" display="http://fsvps.ru/fsvps/download/direction/7804" xr:uid="{00000000-0004-0000-0600-000000000000}"/>
    <hyperlink ref="J23" r:id="rId2" display="https://argus.vetrf.ru/pub/operatorui?_action=downloadEnterpriseStatusDirection&amp;pk=1860" xr:uid="{00000000-0004-0000-0600-000001000000}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42" t="s">
        <v>96</v>
      </c>
      <c r="C1" s="442"/>
      <c r="D1" s="442"/>
      <c r="E1" s="442"/>
      <c r="F1" s="442"/>
      <c r="G1" s="442"/>
      <c r="H1" s="442"/>
      <c r="I1" s="151"/>
    </row>
    <row r="2" spans="1:10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49" t="s">
        <v>338</v>
      </c>
      <c r="B5" s="450"/>
      <c r="C5" s="450"/>
      <c r="D5" s="450"/>
      <c r="E5" s="450"/>
      <c r="F5" s="450"/>
      <c r="G5" s="450"/>
      <c r="H5" s="450"/>
      <c r="I5" s="451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42" t="s">
        <v>96</v>
      </c>
      <c r="C1" s="442"/>
      <c r="D1" s="442"/>
      <c r="E1" s="442"/>
      <c r="F1" s="442"/>
      <c r="G1" s="442"/>
      <c r="H1" s="442"/>
      <c r="I1" s="151"/>
    </row>
    <row r="2" spans="1:10" s="161" customFormat="1" ht="26.25" customHeight="1" x14ac:dyDescent="0.25">
      <c r="A2" s="441" t="s">
        <v>134</v>
      </c>
      <c r="B2" s="441"/>
      <c r="C2" s="441"/>
      <c r="D2" s="441"/>
      <c r="E2" s="441"/>
      <c r="F2" s="441"/>
      <c r="G2" s="441"/>
      <c r="H2" s="441"/>
      <c r="I2" s="441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39" t="s">
        <v>262</v>
      </c>
      <c r="B5" s="440"/>
      <c r="C5" s="440"/>
      <c r="D5" s="440"/>
      <c r="E5" s="440"/>
      <c r="F5" s="440"/>
      <c r="G5" s="440"/>
      <c r="H5" s="440"/>
      <c r="I5" s="452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39" t="s">
        <v>375</v>
      </c>
      <c r="B14" s="440"/>
      <c r="C14" s="440"/>
      <c r="D14" s="440"/>
      <c r="E14" s="440"/>
      <c r="F14" s="440"/>
      <c r="G14" s="440"/>
      <c r="H14" s="440"/>
      <c r="I14" s="452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39" t="s">
        <v>380</v>
      </c>
      <c r="B16" s="440"/>
      <c r="C16" s="440"/>
      <c r="D16" s="440"/>
      <c r="E16" s="440"/>
      <c r="F16" s="440"/>
      <c r="G16" s="440"/>
      <c r="H16" s="440"/>
      <c r="I16" s="452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Иран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2025-08-26T13:34:29Z</dcterms:modified>
</cp:coreProperties>
</file>