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 tabRatio="950" activeTab="16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ран" sheetId="55" r:id="rId17"/>
    <sheet name="Испания" sheetId="16" r:id="rId18"/>
    <sheet name="Исландия" sheetId="17" r:id="rId19"/>
    <sheet name="Италия" sheetId="18" r:id="rId20"/>
    <sheet name="Канада" sheetId="19" r:id="rId21"/>
    <sheet name="Китай" sheetId="20" r:id="rId22"/>
    <sheet name="Колумбия" sheetId="21" r:id="rId23"/>
    <sheet name="Латвия" sheetId="22" r:id="rId24"/>
    <sheet name="Литва" sheetId="23" r:id="rId25"/>
    <sheet name="Мавритания" sheetId="24" r:id="rId26"/>
    <sheet name="Марокко" sheetId="25" r:id="rId27"/>
    <sheet name="Мальдивы" sheetId="26" r:id="rId28"/>
    <sheet name="Монголия" sheetId="27" r:id="rId29"/>
    <sheet name="Молдова" sheetId="28" r:id="rId30"/>
    <sheet name="Нидерланды" sheetId="29" r:id="rId31"/>
    <sheet name="Новая Зеландия" sheetId="30" r:id="rId32"/>
    <sheet name="Норвегия" sheetId="31" r:id="rId33"/>
    <sheet name="Парагвай" sheetId="32" r:id="rId34"/>
    <sheet name="Польша" sheetId="35" r:id="rId35"/>
    <sheet name="Португалия" sheetId="36" r:id="rId36"/>
    <sheet name="Сербия" sheetId="37" r:id="rId37"/>
    <sheet name="Словакия" sheetId="38" r:id="rId38"/>
    <sheet name="США" sheetId="39" r:id="rId39"/>
    <sheet name="Турция" sheetId="40" r:id="rId40"/>
    <sheet name="Узбекистан" sheetId="41" r:id="rId41"/>
    <sheet name="Украина" sheetId="42" r:id="rId42"/>
    <sheet name="Уругвай" sheetId="43" r:id="rId43"/>
    <sheet name="Фарерские острова" sheetId="44" r:id="rId44"/>
    <sheet name="Финляндия" sheetId="45" r:id="rId45"/>
    <sheet name="Франция" sheetId="46" r:id="rId46"/>
    <sheet name="Чехия" sheetId="47" r:id="rId47"/>
    <sheet name="Чили" sheetId="48" r:id="rId48"/>
    <sheet name="Швейцария" sheetId="33" r:id="rId49"/>
    <sheet name="Швеция" sheetId="34" r:id="rId50"/>
    <sheet name="Шри-Ланка" sheetId="49" r:id="rId51"/>
    <sheet name="Эквадор" sheetId="50" r:id="rId52"/>
    <sheet name="Эстония" sheetId="51" r:id="rId53"/>
    <sheet name="Япония" sheetId="52" r:id="rId54"/>
  </sheets>
  <definedNames>
    <definedName name="_xlnm._FilterDatabase" localSheetId="23" hidden="1">Латвия!$A$3:$N$72</definedName>
    <definedName name="_xlnm._FilterDatabase" localSheetId="24" hidden="1">Литва!$A$3:$N$47</definedName>
    <definedName name="_xlnm._FilterDatabase" localSheetId="32" hidden="1">Норвегия!$A$3:$N$104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4" i="1" l="1"/>
  <c r="AQ56" i="1" s="1"/>
  <c r="AO56" i="1"/>
  <c r="AN56" i="1"/>
  <c r="AQ18" i="1"/>
  <c r="D56" i="1" l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P56" i="1"/>
  <c r="C56" i="1"/>
</calcChain>
</file>

<file path=xl/sharedStrings.xml><?xml version="1.0" encoding="utf-8"?>
<sst xmlns="http://schemas.openxmlformats.org/spreadsheetml/2006/main" count="17602" uniqueCount="4227">
  <si>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</si>
  <si>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</si>
  <si>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</si>
  <si>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</si>
  <si>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</si>
  <si>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</si>
  <si>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</si>
  <si>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</si>
  <si>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</si>
  <si>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</si>
  <si>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</si>
  <si>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</si>
  <si>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</si>
  <si>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</si>
  <si>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</si>
  <si>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</si>
  <si>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</si>
  <si>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</si>
  <si>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</si>
  <si>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</si>
  <si>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</si>
  <si>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</si>
  <si>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</si>
  <si>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</si>
  <si>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</si>
  <si>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</si>
  <si>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</si>
  <si>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</si>
  <si>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</si>
  <si>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</si>
  <si>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</si>
  <si>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</si>
  <si>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</si>
  <si>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</si>
  <si>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</si>
  <si>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</si>
  <si>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</si>
  <si>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</si>
  <si>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</si>
  <si>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</si>
  <si>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</si>
  <si>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</si>
  <si>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</si>
  <si>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</si>
  <si>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</si>
  <si>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</si>
  <si>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</si>
  <si>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</si>
  <si>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</si>
  <si>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</si>
  <si>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</si>
  <si>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</si>
  <si>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</si>
  <si>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</si>
  <si>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</si>
  <si>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</si>
  <si>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</si>
  <si>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</si>
  <si>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</si>
  <si>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</si>
  <si>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</si>
  <si>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</si>
  <si>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</si>
  <si>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</si>
  <si>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</si>
  <si>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</si>
  <si>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</si>
  <si>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</si>
  <si>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</si>
  <si>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</si>
  <si>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</si>
  <si>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</si>
  <si>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</si>
  <si>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</si>
  <si>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</si>
  <si>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</si>
  <si>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</si>
  <si>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</si>
  <si>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</si>
  <si>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</si>
  <si>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</si>
  <si>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</si>
  <si>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</si>
  <si>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</si>
  <si>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</si>
  <si>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</si>
  <si>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</si>
  <si>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</si>
  <si>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</si>
  <si>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</si>
  <si>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</si>
  <si>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</si>
  <si>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</si>
  <si>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</si>
  <si>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</si>
  <si>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</si>
  <si>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</si>
  <si>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</si>
  <si>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</si>
  <si>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</si>
  <si>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</si>
  <si>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</si>
  <si>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</si>
  <si>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</si>
  <si>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</si>
  <si>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</si>
  <si>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</si>
  <si>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</si>
  <si>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</si>
  <si>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</si>
  <si>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</si>
  <si>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</si>
  <si>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</si>
  <si>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</si>
  <si>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</si>
  <si>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</si>
  <si>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</si>
  <si>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</si>
  <si>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</si>
  <si>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</si>
  <si>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</si>
  <si>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</si>
  <si>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</si>
  <si>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</si>
  <si>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</si>
  <si>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</si>
  <si>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</si>
  <si>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</si>
  <si>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</si>
  <si>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</si>
  <si>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</si>
  <si>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</si>
  <si>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</si>
  <si>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</si>
  <si>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</si>
  <si>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</si>
  <si>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</si>
  <si>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</si>
  <si>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</si>
  <si>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</si>
  <si>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</si>
  <si>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</si>
  <si>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</si>
  <si>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</si>
  <si>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</si>
  <si>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</si>
  <si>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</si>
  <si>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</si>
  <si>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</si>
  <si>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</si>
  <si>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</si>
  <si>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</si>
  <si>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</si>
  <si>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</si>
  <si>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</si>
  <si>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</si>
  <si>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</si>
  <si>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</si>
  <si>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</si>
  <si>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</si>
  <si>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</si>
  <si>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</si>
  <si>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</si>
  <si>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</si>
  <si>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</si>
  <si>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</si>
  <si>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</si>
  <si>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</si>
  <si>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</si>
  <si>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</si>
  <si>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</si>
  <si>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</si>
  <si>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</si>
  <si>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</si>
  <si>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</si>
  <si>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</si>
  <si>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</si>
  <si>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</si>
  <si>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</si>
  <si>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</si>
  <si>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</si>
  <si>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</si>
  <si>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</si>
  <si>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</si>
  <si>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</si>
  <si>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</si>
  <si>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</si>
  <si>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</si>
  <si>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</si>
  <si>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</si>
  <si>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</si>
  <si>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</si>
  <si>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</si>
  <si>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</si>
  <si>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</si>
  <si>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</si>
  <si>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</si>
  <si>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</si>
  <si>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</si>
  <si>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</si>
  <si>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</si>
  <si>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</si>
  <si>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</si>
  <si>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</si>
  <si>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</si>
  <si>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</si>
  <si>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</si>
  <si>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</si>
  <si>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</si>
  <si>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</si>
  <si>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</si>
  <si>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</si>
  <si>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</si>
  <si>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</si>
  <si>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</si>
  <si>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</si>
  <si>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</si>
  <si>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</si>
  <si>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</si>
  <si>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</si>
  <si>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</si>
  <si>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</si>
  <si>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</si>
  <si>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</si>
  <si>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</si>
  <si>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</si>
  <si>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</si>
  <si>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</si>
  <si>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</si>
  <si>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</si>
  <si>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</si>
  <si>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</si>
  <si>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</si>
  <si>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</si>
  <si>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</si>
  <si>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</si>
  <si>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</si>
  <si>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</si>
  <si>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</si>
  <si>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</si>
  <si>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</si>
  <si>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</si>
  <si>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</si>
  <si>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</si>
  <si>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</si>
  <si>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</si>
  <si>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</si>
  <si>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</si>
  <si>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</si>
  <si>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</si>
  <si>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</si>
  <si>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</si>
  <si>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</si>
  <si>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</si>
  <si>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</si>
  <si>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</si>
  <si>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</si>
  <si>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</si>
  <si>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</si>
  <si>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</si>
  <si>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</si>
  <si>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</si>
  <si>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</si>
  <si>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</si>
  <si>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</si>
  <si>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</si>
  <si>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</si>
  <si>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</si>
  <si>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</si>
  <si>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</si>
  <si>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</si>
  <si>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</si>
  <si>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</si>
  <si>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</si>
  <si>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</si>
  <si>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</si>
  <si>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</si>
  <si>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</si>
  <si>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</si>
  <si>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</si>
  <si>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</si>
  <si>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</si>
  <si>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</si>
  <si>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</si>
  <si>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</si>
  <si>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</si>
  <si>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</si>
  <si>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</si>
  <si>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</si>
  <si>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</si>
  <si>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</si>
  <si>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</si>
  <si>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</si>
  <si>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</si>
  <si>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</si>
  <si>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</si>
  <si>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</si>
  <si>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</si>
  <si>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</si>
  <si>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</si>
  <si>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</si>
  <si>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</si>
  <si>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</si>
  <si>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</si>
  <si>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</si>
  <si>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</si>
  <si>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</si>
  <si>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</si>
  <si>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</si>
  <si>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</si>
  <si>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</si>
  <si>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</si>
  <si>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</si>
  <si>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</si>
  <si>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</si>
  <si>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</si>
  <si>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</si>
  <si>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</si>
  <si>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</si>
  <si>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</si>
  <si>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</si>
  <si>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</si>
  <si>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</si>
  <si>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</si>
  <si>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</si>
  <si>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</si>
  <si>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</si>
  <si>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</si>
  <si>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</si>
  <si>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</si>
  <si>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</si>
  <si>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</si>
  <si>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</si>
  <si>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</si>
  <si>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</si>
  <si>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</si>
  <si>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</si>
  <si>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</si>
  <si>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</si>
  <si>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</si>
  <si>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</si>
  <si>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</si>
  <si>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</si>
  <si>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</si>
  <si>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</si>
  <si>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</si>
  <si>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</si>
  <si>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</si>
  <si>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</si>
  <si>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</si>
  <si>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</si>
  <si>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</si>
  <si>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</si>
  <si>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</si>
  <si>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</si>
  <si>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</si>
  <si>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</si>
  <si>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</si>
  <si>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</si>
  <si>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</si>
  <si>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</si>
  <si>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</si>
  <si>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</si>
  <si>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</si>
  <si>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</si>
  <si>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</si>
  <si>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</si>
  <si>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</si>
  <si>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</si>
  <si>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</si>
  <si>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</si>
  <si>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</si>
  <si>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</si>
  <si>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</si>
  <si>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</si>
  <si>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</si>
  <si>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</si>
  <si>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</si>
  <si>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</si>
  <si>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</si>
  <si>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</si>
  <si>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</si>
  <si>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</si>
  <si>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</si>
  <si>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</si>
  <si>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</si>
  <si>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</si>
  <si>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</si>
  <si>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</si>
  <si>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</si>
  <si>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</si>
  <si>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</si>
  <si>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</si>
  <si>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</si>
  <si>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</si>
  <si>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</si>
  <si>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</si>
  <si>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</si>
  <si>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</si>
  <si>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</si>
  <si>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</si>
  <si>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</si>
  <si>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</si>
  <si>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</si>
  <si>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</si>
  <si>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</si>
  <si>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</si>
  <si>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</si>
  <si>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</si>
  <si>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</si>
  <si>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</si>
  <si>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</si>
  <si>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</si>
  <si>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</si>
  <si>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</si>
  <si>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</si>
  <si>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</si>
  <si>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</si>
  <si>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</si>
  <si>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</si>
  <si>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</si>
  <si>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</si>
  <si>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</si>
  <si>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</si>
  <si>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</si>
  <si>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</si>
  <si>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</si>
  <si>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</si>
  <si>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</si>
  <si>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</si>
  <si>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</si>
  <si>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</si>
  <si>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</si>
  <si>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</si>
  <si>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</si>
  <si>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</si>
  <si>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</si>
  <si>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</si>
  <si>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</si>
  <si>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</si>
  <si>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</si>
  <si>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</si>
  <si>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</si>
  <si>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</si>
  <si>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</si>
  <si>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</si>
  <si>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</si>
  <si>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</si>
  <si>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</si>
  <si>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</si>
  <si>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</si>
  <si>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</si>
  <si>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</si>
  <si>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</si>
  <si>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</si>
  <si>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</si>
  <si>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</si>
  <si>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</si>
  <si>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</si>
  <si>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</si>
  <si>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</si>
  <si>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</si>
  <si>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</si>
  <si>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</si>
  <si>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</si>
  <si>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</si>
  <si>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</si>
  <si>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</si>
  <si>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</si>
  <si>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</si>
  <si>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</si>
  <si>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</si>
  <si>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</si>
  <si>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</si>
  <si>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</si>
  <si>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</si>
  <si>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</si>
  <si>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</si>
  <si>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</si>
  <si>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</si>
  <si>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</si>
  <si>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</si>
  <si>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</si>
  <si>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</si>
  <si>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</si>
  <si>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</si>
  <si>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</si>
  <si>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</si>
  <si>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</si>
  <si>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</si>
  <si>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</si>
  <si>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</si>
  <si>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</si>
  <si>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</si>
  <si>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</si>
  <si>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</si>
  <si>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</si>
  <si>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</si>
  <si>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</si>
  <si>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</si>
  <si>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</si>
  <si>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</si>
  <si>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</si>
  <si>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</si>
  <si>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</si>
  <si>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</si>
  <si>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</si>
  <si>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</si>
  <si>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</si>
  <si>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</si>
  <si>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</si>
  <si>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</si>
  <si>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</si>
  <si>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</si>
  <si>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</si>
  <si>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</si>
  <si>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</si>
  <si>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</si>
  <si>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</si>
  <si>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</si>
  <si>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</si>
  <si>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</si>
  <si>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</si>
  <si>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</si>
  <si>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</si>
  <si>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</si>
  <si>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</si>
  <si>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</si>
  <si>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</si>
  <si>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</si>
  <si>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</si>
  <si>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</si>
  <si>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</si>
  <si>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</si>
  <si>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</si>
  <si>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</si>
  <si>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</si>
  <si>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</si>
  <si>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</si>
  <si>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</si>
  <si>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</si>
  <si>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</si>
  <si>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</si>
  <si>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</si>
  <si>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</si>
  <si>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</si>
  <si>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</si>
  <si>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</si>
  <si>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</si>
  <si>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</si>
  <si>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</si>
  <si>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</si>
  <si>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</si>
  <si>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</si>
  <si>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</si>
  <si>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</si>
  <si>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</si>
  <si>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</si>
  <si>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</si>
  <si>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</si>
  <si>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</si>
  <si>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</si>
  <si>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</si>
  <si>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</si>
  <si>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</si>
  <si>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</si>
  <si>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</si>
  <si>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</si>
  <si>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</si>
  <si>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</si>
  <si>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</si>
  <si>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</si>
  <si>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</si>
  <si>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</si>
  <si>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</si>
  <si>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</si>
  <si>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</si>
  <si>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</si>
  <si>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</si>
  <si>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</si>
  <si>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</si>
  <si>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</si>
  <si>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</si>
  <si>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</si>
  <si>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</si>
  <si>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</si>
  <si>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</si>
  <si>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</si>
  <si>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</si>
  <si>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</si>
  <si>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</si>
  <si>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</si>
  <si>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</si>
  <si>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</si>
  <si>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</si>
  <si>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</si>
  <si>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</si>
  <si>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</si>
  <si>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</si>
  <si>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</si>
  <si>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</si>
  <si>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</si>
  <si>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</si>
  <si>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</si>
  <si>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</si>
  <si>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</si>
  <si>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</si>
  <si>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</si>
  <si>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</si>
  <si>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</si>
  <si>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</si>
  <si>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</si>
  <si>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</si>
  <si>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</si>
  <si>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</si>
  <si>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</si>
  <si>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</si>
  <si>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</si>
  <si>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</si>
  <si>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</si>
  <si>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</si>
  <si>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</si>
  <si>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</si>
  <si>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</si>
  <si>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</si>
  <si>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</si>
  <si>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</si>
  <si>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</si>
  <si>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</si>
  <si>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</si>
  <si>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</si>
  <si>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</si>
  <si>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</si>
  <si>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</si>
  <si>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</si>
  <si>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</si>
  <si>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</si>
  <si>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</si>
  <si>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</si>
  <si>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</si>
  <si>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</si>
  <si>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</si>
  <si>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</si>
  <si>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</si>
  <si>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</si>
  <si>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</si>
  <si>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</si>
  <si>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</si>
  <si>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</si>
  <si>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</si>
  <si>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</si>
  <si>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</si>
  <si>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</si>
  <si>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</si>
  <si>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</si>
  <si>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</si>
  <si>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</si>
  <si>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</si>
  <si>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</si>
  <si>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</si>
  <si>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</si>
  <si>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</si>
  <si>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</si>
  <si>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</si>
  <si>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</si>
  <si>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</si>
  <si>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</si>
  <si>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</si>
  <si>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</si>
  <si>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</si>
  <si>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</si>
  <si>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</si>
  <si>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</si>
  <si>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</si>
  <si>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</si>
  <si>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</si>
  <si>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</si>
  <si>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</si>
  <si>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</si>
  <si>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</si>
  <si>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</si>
  <si>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</si>
  <si>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</si>
  <si>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</si>
  <si>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</si>
  <si>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</si>
  <si>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</si>
  <si>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</si>
  <si>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</si>
  <si>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</si>
  <si>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</si>
  <si>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</si>
  <si>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</si>
  <si>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</si>
  <si>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</si>
  <si>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</si>
  <si>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</si>
  <si>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</si>
  <si>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</si>
  <si>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</si>
  <si>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</si>
  <si>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</si>
  <si>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</si>
  <si>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</si>
  <si>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</si>
  <si>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</si>
  <si>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</si>
  <si>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</si>
  <si>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</si>
  <si>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</si>
  <si>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</si>
  <si>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</si>
  <si>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</si>
  <si>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</si>
  <si>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</si>
  <si>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</si>
  <si>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</si>
  <si>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</si>
  <si>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</si>
  <si>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</si>
  <si>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</si>
  <si>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</si>
  <si>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</si>
  <si>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</si>
  <si>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</si>
  <si>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</si>
  <si>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</si>
  <si>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</si>
  <si>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</si>
  <si>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</si>
  <si>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</si>
  <si>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</si>
  <si>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</si>
  <si>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</si>
  <si>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</si>
  <si>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</si>
  <si>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</si>
  <si>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</si>
  <si>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</si>
  <si>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</si>
  <si>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</si>
  <si>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</si>
  <si>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</si>
  <si>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</si>
  <si>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</si>
  <si>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</si>
  <si>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</si>
  <si>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</si>
  <si>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</si>
  <si>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</si>
  <si>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</si>
  <si>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</si>
  <si>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</si>
  <si>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</si>
  <si>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</si>
  <si>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</si>
  <si>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</si>
  <si>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</si>
  <si>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</si>
  <si>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</si>
  <si>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</si>
  <si>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</si>
  <si>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</si>
  <si>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</si>
  <si>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</si>
  <si>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</si>
  <si>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</si>
  <si>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</si>
  <si>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</si>
  <si>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</si>
  <si>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</si>
  <si>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</si>
  <si>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</si>
  <si>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</si>
  <si>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</si>
  <si>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</si>
  <si>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</si>
  <si>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</si>
  <si>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</si>
  <si>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</si>
  <si>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</si>
  <si>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</si>
  <si>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</si>
  <si>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</si>
  <si>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</si>
  <si>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</si>
  <si>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</si>
  <si>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</si>
  <si>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</si>
  <si>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</si>
  <si>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</si>
  <si>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</si>
  <si>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</si>
  <si>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</si>
  <si>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</si>
  <si>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</si>
  <si>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</si>
  <si>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</si>
  <si>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</si>
  <si>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</si>
  <si>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</si>
  <si>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</si>
  <si>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</si>
  <si>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</si>
  <si>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</si>
  <si>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</si>
  <si>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</si>
  <si>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</si>
  <si>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</si>
  <si>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</si>
  <si>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</si>
  <si>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</si>
  <si>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</si>
  <si>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</si>
  <si>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</si>
  <si>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</si>
  <si>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</si>
  <si>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</si>
  <si>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</si>
  <si>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</si>
  <si>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</si>
  <si>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</si>
  <si>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</si>
  <si>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</si>
  <si>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</si>
  <si>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</si>
  <si>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</si>
  <si>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</si>
  <si>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</si>
  <si>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</si>
  <si>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</si>
  <si>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</si>
  <si>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</si>
  <si>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</si>
  <si>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</si>
  <si>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</si>
  <si>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</si>
  <si>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</si>
  <si>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</si>
  <si>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</si>
  <si>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</si>
  <si>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</si>
  <si>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</si>
  <si>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</si>
  <si>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</si>
  <si>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</si>
  <si>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</si>
  <si>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</si>
  <si>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</si>
  <si>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</si>
  <si>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</si>
  <si>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</si>
  <si>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</si>
  <si>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</si>
  <si>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</si>
  <si>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</si>
  <si>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</si>
  <si>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</si>
  <si>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</si>
  <si>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</si>
  <si>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</si>
  <si>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</si>
  <si>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</si>
  <si>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</si>
  <si>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</si>
  <si>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</si>
  <si>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</si>
  <si>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</si>
  <si>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</si>
  <si>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</si>
  <si>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</si>
  <si>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</si>
  <si>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</si>
  <si>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</si>
  <si>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</si>
  <si>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</si>
  <si>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</si>
  <si>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</si>
  <si>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</si>
  <si>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</si>
  <si>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</si>
  <si>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</si>
  <si>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</si>
  <si>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</si>
  <si>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</si>
  <si>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</si>
  <si>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</si>
  <si>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</si>
  <si>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</si>
  <si>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</si>
  <si>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</si>
  <si>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</si>
  <si>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</si>
  <si>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</si>
  <si>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</si>
  <si>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</si>
  <si>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</si>
  <si>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</si>
  <si>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</si>
  <si>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</si>
  <si>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</si>
  <si>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</si>
  <si>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</si>
  <si>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</si>
  <si>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</si>
  <si>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</si>
  <si>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</si>
  <si>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</si>
  <si>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</si>
  <si>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</si>
  <si>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</si>
  <si>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</si>
  <si>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</si>
  <si>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</si>
  <si>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</si>
  <si>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</si>
  <si>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</si>
  <si>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</si>
  <si>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</si>
  <si>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</si>
  <si>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</si>
  <si>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</si>
  <si>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</si>
  <si>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</si>
  <si>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</si>
  <si>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</si>
  <si>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</si>
  <si>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</si>
  <si>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</si>
  <si>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</si>
  <si>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</si>
  <si>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</si>
  <si>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</si>
  <si>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</si>
  <si>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</si>
  <si>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</si>
  <si>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</si>
  <si>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</si>
  <si>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</si>
  <si>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</si>
  <si>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</si>
  <si>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</si>
  <si>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</si>
  <si>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</si>
  <si>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</si>
  <si>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</si>
  <si>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</si>
  <si>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</si>
  <si>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</si>
  <si>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</si>
  <si>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</si>
  <si>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</si>
  <si>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</si>
  <si>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</si>
  <si>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</si>
  <si>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</si>
  <si>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</si>
  <si>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</si>
  <si>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</si>
  <si>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</si>
  <si>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</si>
  <si>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</si>
  <si>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</si>
  <si>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</si>
  <si>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</si>
  <si>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</si>
  <si>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</si>
  <si>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</si>
  <si>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</si>
  <si>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</si>
  <si>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</si>
  <si>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</si>
  <si>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</si>
  <si>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</si>
  <si>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</si>
  <si>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</si>
  <si>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</si>
  <si>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</si>
  <si>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</si>
  <si>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</si>
  <si>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</si>
  <si>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</si>
  <si>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</si>
  <si>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</si>
  <si>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</si>
  <si>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</si>
  <si>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</si>
  <si>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</si>
  <si>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</si>
  <si>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</si>
  <si>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</si>
  <si>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</si>
  <si>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</si>
  <si>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</si>
  <si>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</si>
  <si>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</si>
  <si>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</si>
  <si>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</si>
  <si>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</si>
  <si>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</si>
  <si>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</si>
  <si>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</si>
  <si>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</si>
  <si>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</si>
  <si>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</si>
  <si>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</si>
  <si>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</si>
  <si>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</si>
  <si>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</si>
  <si>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</si>
  <si>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</si>
  <si>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</si>
  <si>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</si>
  <si>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</si>
  <si>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</si>
  <si>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</si>
  <si>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</si>
  <si>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</si>
  <si>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</si>
  <si>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</si>
  <si>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</si>
  <si>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</si>
  <si>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</si>
  <si>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</si>
  <si>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</si>
  <si>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</si>
  <si>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</si>
  <si>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</si>
  <si>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</si>
  <si>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</si>
  <si>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</si>
  <si>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</si>
  <si>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</si>
  <si>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</si>
  <si>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</si>
  <si>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</si>
  <si>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</si>
  <si>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</si>
  <si>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</si>
  <si>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</si>
  <si>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</si>
  <si>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</si>
  <si>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</si>
  <si>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</si>
  <si>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</si>
  <si>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</si>
  <si>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</si>
  <si>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</si>
  <si>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</si>
  <si>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</si>
  <si>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</si>
  <si>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</si>
  <si>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</si>
  <si>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</si>
  <si>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</si>
  <si>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</si>
  <si>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</si>
  <si>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</si>
  <si>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</si>
  <si>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</si>
  <si>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</si>
  <si>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</si>
  <si>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</si>
  <si>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</si>
  <si>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</si>
  <si>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</si>
  <si>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</si>
  <si>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</si>
  <si>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</si>
  <si>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</si>
  <si>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</si>
  <si>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</si>
  <si>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</si>
  <si>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</si>
  <si>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</si>
  <si>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</si>
  <si>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</si>
  <si>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</si>
  <si>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</si>
  <si>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</si>
  <si>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</si>
  <si>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</si>
  <si>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</si>
  <si>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</si>
  <si>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</si>
  <si>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</si>
  <si>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</si>
  <si>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</si>
  <si>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</si>
  <si>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</si>
  <si>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</si>
  <si>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</si>
  <si>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</si>
  <si>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</si>
  <si>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</si>
  <si>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</si>
  <si>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</si>
  <si>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</si>
  <si>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</si>
  <si>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</si>
  <si>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</si>
  <si>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</si>
  <si>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</si>
  <si>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</si>
  <si>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</si>
  <si>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</si>
  <si>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</si>
  <si>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</si>
  <si>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</si>
  <si>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</si>
  <si>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</si>
  <si>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</si>
  <si>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</si>
  <si>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</si>
  <si>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</si>
  <si>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</si>
  <si>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</si>
  <si>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</si>
  <si>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</si>
  <si>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</si>
  <si>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</si>
  <si>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</si>
  <si>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</si>
  <si>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</si>
  <si>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</si>
  <si>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</si>
  <si>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</si>
  <si>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</si>
  <si>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</si>
  <si>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</si>
  <si>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</si>
  <si>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</si>
  <si>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</si>
  <si>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</si>
  <si>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</si>
  <si>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</si>
  <si>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</si>
  <si>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</si>
  <si>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</si>
  <si>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</si>
  <si>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</si>
  <si>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</si>
  <si>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</si>
  <si>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</si>
  <si>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</si>
  <si>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</si>
  <si>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</si>
  <si>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</si>
  <si>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</si>
  <si>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</si>
  <si>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</si>
  <si>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</si>
  <si>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</si>
  <si>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</si>
  <si>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</si>
  <si>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</si>
  <si>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</si>
  <si>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</si>
  <si>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</si>
  <si>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</si>
  <si>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</si>
  <si>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</si>
  <si>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</si>
  <si>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</si>
  <si>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</si>
  <si>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</si>
  <si>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</si>
  <si>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</si>
  <si>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</si>
  <si>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</si>
  <si>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</si>
  <si>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</si>
  <si>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</si>
  <si>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</si>
  <si>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</si>
  <si>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</si>
  <si>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</si>
  <si>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</si>
  <si>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</si>
  <si>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</si>
  <si>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</si>
  <si>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</si>
  <si>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</si>
  <si>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</si>
  <si>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</si>
  <si>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</si>
  <si>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</si>
  <si>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</si>
  <si>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</si>
  <si>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</si>
  <si>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</si>
  <si>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</si>
  <si>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</si>
  <si>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</si>
  <si>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</si>
  <si>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</si>
  <si>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</si>
  <si>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</si>
  <si>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</si>
  <si>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</si>
  <si>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</si>
  <si>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</si>
  <si>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</si>
  <si>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</si>
  <si>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</si>
  <si>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</si>
  <si>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</si>
  <si>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</si>
  <si>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</si>
  <si>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</si>
  <si>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</si>
  <si>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</si>
  <si>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</si>
  <si>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</si>
  <si>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</si>
  <si>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</si>
  <si>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</si>
  <si>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</si>
  <si>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</si>
  <si>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</si>
  <si>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</si>
  <si>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</si>
  <si>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</si>
  <si>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</si>
  <si>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</si>
  <si>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</si>
  <si>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</si>
  <si>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</si>
  <si>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</si>
  <si>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</si>
  <si>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</si>
  <si>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</si>
  <si>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</si>
  <si>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</si>
  <si>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</si>
  <si>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</si>
  <si>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</si>
  <si>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</si>
  <si>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</si>
  <si>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</si>
  <si>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</si>
  <si>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</si>
  <si>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</si>
  <si>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</si>
  <si>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</si>
  <si>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</si>
  <si>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</si>
  <si>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</si>
  <si>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</si>
  <si>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</si>
  <si>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</si>
  <si>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</si>
  <si>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</si>
  <si>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</si>
  <si>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</si>
  <si>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</si>
  <si>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</si>
  <si>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</si>
  <si>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</si>
  <si>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</si>
  <si>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</si>
  <si>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</si>
  <si>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</si>
  <si>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</si>
  <si>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</si>
  <si>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</si>
  <si>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</si>
  <si>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</si>
  <si>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</si>
  <si>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</si>
  <si>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</si>
  <si>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</si>
  <si>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</si>
  <si>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</si>
  <si>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</si>
  <si>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</si>
  <si>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</si>
  <si>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</si>
  <si>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</si>
  <si>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</si>
  <si>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</si>
  <si>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</si>
  <si>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</si>
  <si>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</si>
  <si>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</si>
  <si>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</si>
  <si>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</si>
  <si>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</si>
  <si>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</si>
  <si>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</si>
  <si>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</si>
  <si>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</si>
  <si>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</si>
  <si>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</si>
  <si>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</si>
  <si>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</si>
  <si>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</si>
  <si>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</si>
  <si>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</si>
  <si>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</si>
  <si>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</si>
  <si>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</si>
  <si>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</si>
  <si>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</si>
  <si>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</si>
  <si>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</si>
  <si>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</si>
  <si>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</si>
  <si>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</si>
  <si>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</si>
  <si>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</si>
  <si>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</si>
  <si>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</si>
  <si>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</si>
  <si>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</si>
  <si>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</si>
  <si>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</si>
  <si>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</si>
  <si>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</si>
  <si>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</si>
  <si>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</si>
  <si>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</si>
  <si>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</si>
  <si>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</si>
  <si>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</si>
  <si>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</si>
  <si>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</si>
  <si>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</si>
  <si>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</si>
  <si>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</si>
  <si>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</si>
  <si>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</si>
  <si>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</si>
  <si>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</si>
  <si>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</si>
  <si>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</si>
  <si>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</si>
  <si>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</si>
  <si>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</si>
  <si>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</si>
  <si>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</si>
  <si>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</si>
  <si>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</si>
  <si>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</si>
  <si>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</si>
  <si>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</si>
  <si>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</si>
  <si>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</si>
  <si>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</si>
  <si>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</si>
  <si>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</si>
  <si>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</si>
  <si>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</si>
  <si>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</si>
  <si>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</si>
  <si>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</si>
  <si>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</si>
  <si>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</si>
  <si>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</si>
  <si>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</si>
  <si>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</si>
  <si>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</si>
  <si>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</si>
  <si>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</si>
  <si>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</si>
  <si>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</si>
  <si>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</si>
  <si>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</si>
  <si>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</si>
  <si>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</si>
  <si>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</si>
  <si>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</si>
  <si>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</si>
  <si>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</si>
  <si>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</si>
  <si>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</si>
  <si>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</si>
  <si>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</si>
  <si>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</si>
  <si>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</si>
  <si>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</si>
  <si>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</si>
  <si>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</si>
  <si>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</si>
  <si>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</si>
  <si>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</si>
  <si>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</si>
  <si>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</si>
  <si>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</si>
  <si>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</si>
  <si>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</si>
  <si>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</si>
  <si>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</si>
  <si>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</si>
  <si>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</si>
  <si>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</si>
  <si>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</si>
  <si>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</si>
  <si>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</si>
  <si>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</si>
  <si>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</si>
  <si>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</si>
  <si>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</si>
  <si>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</si>
  <si>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</si>
  <si>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</si>
  <si>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</si>
  <si>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</si>
  <si>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</si>
  <si>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</si>
  <si>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</si>
  <si>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</si>
  <si>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</si>
  <si>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</si>
  <si>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</si>
  <si>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</si>
  <si>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</si>
  <si>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</si>
  <si>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</si>
  <si>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</si>
  <si>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</si>
  <si>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</si>
  <si>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</si>
  <si>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</si>
  <si>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</si>
  <si>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</si>
  <si>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</si>
  <si>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</si>
  <si>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</si>
  <si>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</si>
  <si>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</si>
  <si>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</si>
  <si>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</si>
  <si>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</si>
  <si>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</si>
  <si>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</si>
  <si>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</si>
  <si>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</si>
  <si>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</si>
  <si>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</si>
  <si>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</si>
  <si>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</si>
  <si>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</si>
  <si>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</si>
  <si>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</si>
  <si>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</si>
  <si>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</si>
  <si>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</si>
  <si>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</si>
  <si>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</si>
  <si>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</si>
  <si>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</si>
  <si>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</si>
  <si>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</si>
  <si>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</si>
  <si>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</si>
  <si>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</si>
  <si>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</si>
  <si>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</si>
  <si>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</si>
  <si>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</si>
  <si>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</si>
  <si>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</si>
  <si>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</si>
  <si>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</si>
  <si>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</si>
  <si>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</si>
  <si>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</si>
  <si>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</si>
  <si>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</si>
  <si>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</si>
  <si>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</si>
  <si>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</si>
  <si>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</si>
  <si>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</si>
  <si>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</si>
  <si>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</si>
  <si>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</si>
  <si>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</si>
  <si>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</si>
  <si>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</si>
  <si>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</si>
  <si>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</si>
  <si>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</si>
  <si>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</si>
  <si>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</si>
  <si>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</si>
  <si>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</si>
  <si>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</si>
  <si>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</si>
  <si>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</si>
  <si>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</si>
  <si>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</si>
  <si>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</si>
  <si>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</si>
  <si>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</si>
  <si>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</si>
  <si>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</si>
  <si>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</si>
  <si>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</si>
  <si>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</si>
  <si>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</si>
  <si>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</si>
  <si>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</si>
  <si>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</si>
  <si>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</si>
  <si>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</si>
  <si>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</si>
  <si>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</si>
  <si>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</si>
  <si>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</si>
  <si>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</si>
  <si>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</si>
  <si>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</si>
  <si>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</si>
  <si>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</si>
  <si>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</si>
  <si>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</si>
  <si>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</si>
  <si>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</si>
  <si>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</si>
  <si>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</si>
  <si>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</si>
  <si>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</si>
  <si>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</si>
  <si>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</si>
  <si>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</si>
  <si>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</si>
  <si>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</si>
  <si>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</si>
  <si>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</si>
  <si>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</si>
  <si>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</si>
  <si>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</si>
  <si>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</si>
  <si>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</si>
  <si>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</si>
  <si>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</si>
  <si>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</si>
  <si>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</si>
  <si>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</si>
  <si>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</si>
  <si>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</si>
  <si>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</si>
  <si>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</si>
  <si>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</si>
  <si>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</si>
  <si>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</si>
  <si>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</si>
  <si>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</si>
  <si>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</si>
  <si>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</si>
  <si>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</si>
  <si>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</si>
  <si>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</si>
  <si>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</si>
  <si>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</si>
  <si>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</si>
  <si>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</si>
  <si>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</si>
  <si>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</si>
  <si>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</si>
  <si>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</si>
  <si>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</si>
  <si>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</si>
  <si>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</si>
  <si>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</si>
  <si>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</si>
  <si>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</si>
  <si>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</si>
  <si>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</si>
  <si>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</si>
  <si>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</si>
  <si>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</si>
  <si>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</si>
  <si>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</si>
  <si>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</si>
  <si>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</si>
  <si>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</si>
  <si>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</si>
  <si>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</si>
  <si>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</si>
  <si>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</si>
  <si>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</si>
  <si>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</si>
  <si>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</si>
  <si>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</si>
  <si>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</si>
  <si>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</si>
  <si>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</si>
  <si>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</si>
  <si>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</si>
  <si>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</si>
  <si>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</si>
  <si>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</si>
  <si>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</si>
  <si>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</si>
  <si>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</si>
  <si>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</si>
  <si>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</si>
  <si>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</si>
  <si>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</si>
  <si>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</si>
  <si>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</si>
  <si>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</si>
  <si>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</si>
  <si>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</si>
  <si>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</si>
  <si>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</si>
  <si>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</si>
  <si>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</si>
  <si>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</si>
  <si>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</si>
  <si>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</si>
  <si>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</si>
  <si>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</si>
  <si>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</si>
  <si>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</si>
  <si>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</si>
  <si>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</si>
  <si>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</si>
  <si>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</si>
  <si>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</si>
  <si>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</si>
  <si>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</si>
  <si>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</si>
  <si>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</si>
  <si>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</si>
  <si>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</si>
  <si>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</si>
  <si>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</si>
  <si>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</si>
  <si>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</si>
  <si>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</si>
  <si>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</si>
  <si>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</si>
  <si>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</si>
  <si>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</si>
  <si>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</si>
  <si>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</si>
  <si>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</si>
  <si>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</si>
  <si>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</si>
  <si>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</si>
  <si>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</si>
  <si>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</si>
  <si>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</si>
  <si>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</si>
  <si>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</si>
  <si>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</si>
  <si>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</si>
  <si>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</si>
  <si>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</si>
  <si>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</si>
  <si>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</si>
  <si>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</si>
  <si>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</si>
  <si>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</si>
  <si>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</si>
  <si>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</si>
  <si>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</si>
  <si>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</si>
  <si>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</si>
  <si>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</si>
  <si>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</si>
  <si>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</si>
  <si>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</si>
  <si>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</si>
  <si>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</si>
  <si>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</si>
  <si>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</si>
  <si>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</si>
  <si>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</si>
  <si>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</si>
  <si>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</si>
  <si>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</si>
  <si>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</si>
  <si>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</si>
  <si>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</si>
  <si>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</si>
  <si>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</si>
  <si>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</si>
  <si>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</si>
  <si>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</si>
  <si>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</si>
  <si>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</si>
  <si>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</si>
  <si>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</si>
  <si>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</si>
  <si>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</si>
  <si>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</si>
  <si>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</si>
  <si>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</si>
  <si>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</si>
  <si>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</si>
  <si>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</si>
  <si>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</si>
  <si>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</si>
  <si>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</si>
  <si>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</si>
  <si>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</si>
  <si>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</si>
  <si>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</si>
  <si>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</si>
  <si>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</si>
  <si>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</si>
  <si>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</si>
  <si>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</si>
  <si>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</si>
  <si>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</si>
  <si>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</si>
  <si>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</si>
  <si>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</si>
  <si>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</si>
  <si>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</si>
  <si>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</si>
  <si>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</si>
  <si>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</si>
  <si>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</si>
  <si>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</si>
  <si>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</si>
  <si>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</si>
  <si>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</si>
  <si>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</si>
  <si>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</si>
  <si>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</si>
  <si>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</si>
  <si>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</si>
  <si>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</si>
  <si>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</si>
  <si>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</si>
  <si>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</si>
  <si>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</si>
  <si>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</si>
  <si>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</si>
  <si>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</si>
  <si>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</si>
  <si>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</si>
  <si>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</si>
  <si>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</si>
  <si>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</si>
  <si>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</si>
  <si>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</si>
  <si>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</si>
  <si>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</si>
  <si>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</si>
  <si>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</si>
  <si>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</si>
  <si>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</si>
  <si>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</si>
  <si>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</si>
  <si>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</si>
  <si>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</si>
  <si>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</si>
  <si>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</si>
  <si>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</si>
  <si>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</si>
  <si>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</si>
  <si>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</si>
  <si>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</si>
  <si>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</si>
  <si>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</si>
  <si>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</si>
  <si>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</si>
  <si>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</si>
  <si>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</si>
  <si>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</si>
  <si>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</si>
  <si>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</si>
  <si>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</si>
  <si>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</si>
  <si>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</si>
  <si>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</si>
  <si>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</si>
  <si>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</si>
  <si>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</si>
  <si>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</si>
  <si>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</si>
  <si>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</si>
  <si>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</si>
  <si>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</si>
  <si>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</si>
  <si>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</si>
  <si>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</si>
  <si>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</si>
  <si>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</si>
  <si>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</si>
  <si>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</si>
  <si>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</si>
  <si>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</si>
  <si>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</si>
  <si>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</si>
  <si>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</si>
  <si>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</si>
  <si>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</si>
  <si>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</si>
  <si>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</si>
  <si>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</si>
  <si>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</si>
  <si>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</si>
  <si>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</si>
  <si>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</si>
  <si>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</si>
  <si>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</si>
  <si>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</si>
  <si>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</si>
  <si>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</si>
  <si>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</si>
  <si>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</si>
  <si>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</si>
  <si>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</si>
  <si>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</si>
  <si>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</si>
  <si>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</si>
  <si>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</si>
  <si>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</si>
  <si>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</si>
  <si>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</si>
  <si>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</si>
  <si>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</si>
  <si>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</si>
  <si>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</si>
  <si>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</si>
  <si>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</si>
  <si>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</si>
  <si>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</si>
  <si>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</si>
  <si>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</si>
  <si>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</si>
  <si>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</si>
  <si>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</si>
  <si>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</si>
  <si>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</si>
  <si>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</si>
  <si>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</si>
  <si>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</si>
  <si>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</si>
  <si>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</si>
  <si>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</si>
  <si>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</si>
  <si>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</si>
  <si>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</si>
  <si>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</si>
  <si>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</si>
  <si>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</si>
  <si>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</si>
  <si>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</si>
  <si>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</si>
  <si>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</si>
  <si>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</si>
  <si>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</si>
  <si>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</si>
  <si>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</si>
  <si>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</si>
  <si>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</si>
  <si>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</si>
  <si>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</si>
  <si>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</si>
  <si>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</si>
  <si>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</si>
  <si>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</si>
  <si>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</si>
  <si>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</si>
  <si>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</si>
  <si>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</si>
  <si>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</si>
  <si>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</si>
  <si>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</si>
  <si>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</si>
  <si>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</si>
  <si>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</si>
  <si>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</si>
  <si>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</si>
  <si>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</si>
  <si>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</si>
  <si>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</si>
  <si>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</si>
  <si>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</si>
  <si>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</si>
  <si>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</si>
  <si>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</si>
  <si>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</si>
  <si>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</si>
  <si>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</si>
  <si>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</si>
  <si>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</si>
  <si>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</si>
  <si>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</si>
  <si>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</si>
  <si>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</si>
  <si>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</si>
  <si>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</si>
  <si>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</si>
  <si>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</si>
  <si>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</si>
  <si>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</si>
  <si>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</si>
  <si>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</si>
  <si>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</si>
  <si>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</si>
  <si>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</si>
  <si>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</si>
  <si>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</si>
  <si>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</si>
  <si>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</si>
  <si>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</si>
  <si>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</si>
  <si>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</si>
  <si>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</si>
  <si>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</si>
  <si>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</si>
  <si>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</si>
  <si>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</si>
  <si>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</si>
  <si>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</si>
  <si>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</si>
  <si>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</si>
  <si>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</si>
  <si>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</si>
  <si>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</si>
  <si>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</si>
  <si>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</si>
  <si>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</si>
  <si>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</si>
  <si>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</si>
  <si>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</si>
  <si>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</si>
  <si>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</si>
  <si>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</si>
  <si>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</si>
  <si>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</si>
  <si>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</si>
  <si>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</si>
  <si>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</si>
  <si>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</si>
  <si>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</si>
  <si>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</si>
  <si>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</si>
  <si>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</si>
  <si>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</si>
  <si>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</si>
  <si>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</si>
  <si>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</si>
  <si>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</si>
  <si>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</si>
  <si>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</si>
  <si>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</si>
  <si>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</si>
  <si>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</si>
  <si>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</si>
  <si>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</si>
  <si>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</si>
  <si>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</si>
  <si>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</si>
  <si>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</si>
  <si>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</si>
  <si>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</si>
  <si>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</si>
  <si>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</si>
  <si>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</si>
  <si>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</si>
  <si>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</si>
  <si>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</si>
  <si>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</si>
  <si>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</si>
  <si>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</si>
  <si>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</si>
  <si>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</si>
  <si>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</si>
  <si>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</si>
  <si>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</si>
  <si>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</si>
  <si>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</si>
  <si>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</si>
  <si>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</si>
  <si>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</si>
  <si>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</si>
  <si>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</si>
  <si>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</si>
  <si>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</si>
  <si>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</si>
  <si>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</si>
  <si>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</si>
  <si>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</si>
  <si>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</si>
  <si>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</si>
  <si>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</si>
  <si>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</si>
  <si>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</si>
  <si>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</si>
  <si>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</si>
  <si>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</si>
  <si>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</si>
  <si>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</si>
  <si>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</si>
  <si>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</si>
  <si>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</si>
  <si>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</si>
  <si>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</si>
  <si>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</si>
  <si>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</si>
  <si>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</si>
  <si>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</si>
  <si>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</si>
  <si>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</si>
  <si>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</si>
  <si>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</si>
  <si>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</si>
  <si>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</si>
  <si>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</si>
  <si>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</si>
  <si>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</si>
  <si>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</si>
  <si>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</si>
  <si>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</si>
  <si>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</si>
  <si>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</si>
  <si>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</si>
  <si>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</si>
  <si>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</si>
  <si>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</si>
  <si>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</si>
  <si>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</si>
  <si>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</si>
  <si>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</si>
  <si>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</si>
  <si>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</si>
  <si>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</si>
  <si>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</si>
  <si>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</si>
  <si>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</si>
  <si>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</si>
  <si>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</si>
  <si>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</si>
  <si>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</si>
  <si>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</si>
  <si>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</si>
  <si>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</si>
  <si>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</si>
  <si>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</si>
  <si>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</si>
  <si>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</si>
  <si>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</si>
  <si>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</si>
  <si>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</si>
  <si>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</si>
  <si>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</si>
  <si>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</si>
  <si>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</si>
  <si>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</si>
  <si>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</si>
  <si>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</si>
  <si>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</si>
  <si>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</si>
  <si>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</si>
  <si>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</si>
  <si>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</si>
  <si>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</si>
  <si>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</si>
  <si>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</si>
  <si>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</si>
  <si>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</si>
  <si>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</si>
  <si>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</si>
  <si>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</si>
  <si>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</si>
  <si>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</si>
  <si>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</si>
  <si>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</si>
  <si>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</si>
  <si>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</si>
  <si>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</si>
  <si>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</si>
  <si>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</si>
  <si>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</si>
  <si>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</si>
  <si>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</si>
  <si>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</si>
  <si>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</si>
  <si>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</si>
  <si>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</si>
  <si>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</si>
  <si>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</si>
  <si>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</si>
  <si>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</si>
  <si>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</si>
  <si>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</si>
  <si>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</si>
  <si>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</si>
  <si>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</si>
  <si>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</si>
  <si>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</si>
  <si>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</si>
  <si>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</si>
  <si>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</si>
  <si>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</si>
  <si>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</si>
  <si>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</si>
  <si>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</si>
  <si>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</si>
  <si>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</si>
  <si>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</si>
  <si>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</si>
  <si>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</si>
  <si>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</si>
  <si>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</si>
  <si>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</si>
  <si>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</si>
  <si>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</si>
  <si>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</si>
  <si>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</si>
  <si>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</si>
  <si>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</si>
  <si>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</si>
  <si>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</si>
  <si>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</si>
  <si>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</si>
  <si>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</si>
  <si>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</si>
  <si>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</si>
  <si>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</si>
  <si>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</si>
  <si>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</si>
  <si>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</si>
  <si>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</si>
  <si>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</si>
  <si>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</si>
  <si>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</si>
  <si>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</si>
  <si>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</si>
  <si>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</si>
  <si>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</si>
  <si>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</si>
  <si>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</si>
  <si>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</si>
  <si>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</si>
  <si>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</si>
  <si>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</si>
  <si>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</si>
  <si>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</si>
  <si>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</si>
  <si>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</si>
  <si>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</si>
  <si>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</si>
  <si>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</si>
  <si>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</si>
  <si>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</si>
  <si>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</si>
  <si>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</si>
  <si>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</si>
  <si>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</si>
  <si>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</si>
  <si>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</si>
  <si>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</si>
  <si>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</si>
  <si>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</si>
  <si>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</si>
  <si>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</si>
  <si>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</si>
  <si>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</si>
  <si>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</si>
  <si>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</si>
  <si>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</si>
  <si>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</si>
  <si>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</si>
  <si>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</si>
  <si>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</si>
  <si>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</si>
  <si>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</si>
  <si>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</si>
  <si>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</si>
  <si>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</si>
  <si>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</si>
  <si>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</si>
  <si>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</si>
  <si>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</si>
  <si>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</si>
  <si>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</si>
  <si>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</si>
  <si>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</si>
  <si>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</si>
  <si>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</si>
  <si>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</si>
  <si>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</si>
  <si>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</si>
  <si>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</si>
  <si>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</si>
  <si>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</si>
  <si>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</si>
  <si>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</si>
  <si>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</si>
  <si>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</si>
  <si>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</si>
  <si>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</si>
  <si>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</si>
  <si>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</si>
  <si>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</si>
  <si>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</si>
  <si>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</si>
  <si>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</si>
  <si>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</si>
  <si>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</si>
  <si>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</si>
  <si>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</si>
  <si>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</si>
  <si>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</si>
  <si>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</si>
  <si>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</si>
  <si>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</si>
  <si>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</si>
  <si>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</si>
  <si>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</si>
  <si>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</si>
  <si>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</si>
  <si>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</si>
  <si>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</si>
  <si>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</si>
  <si>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</si>
  <si>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</si>
  <si>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</si>
  <si>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</si>
  <si>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</si>
  <si>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</si>
  <si>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</si>
  <si>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</si>
  <si>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</si>
  <si>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</si>
  <si>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</si>
  <si>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</si>
  <si>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</si>
  <si>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</si>
  <si>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</si>
  <si>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</si>
  <si>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</si>
  <si>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</si>
  <si>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</si>
  <si>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</si>
  <si>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</si>
  <si>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</si>
  <si>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</si>
  <si>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</si>
  <si>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</si>
  <si>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</si>
  <si>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</si>
  <si>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</si>
  <si>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</si>
  <si>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</si>
  <si>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</si>
  <si>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</si>
  <si>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</si>
  <si>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</si>
  <si>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</si>
  <si>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</si>
  <si>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</si>
  <si>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</si>
  <si>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</si>
  <si>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</si>
  <si>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</si>
  <si>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</si>
  <si>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</si>
  <si>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</si>
  <si>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</si>
  <si>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</si>
  <si>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</si>
  <si>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</si>
  <si>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</si>
  <si>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</si>
  <si>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</si>
  <si>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</si>
  <si>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</si>
  <si>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</si>
  <si>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</si>
  <si>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</si>
  <si>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</si>
  <si>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</si>
  <si>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</si>
  <si>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</si>
  <si>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</si>
  <si>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</si>
  <si>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</si>
  <si>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</si>
  <si>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</si>
  <si>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</si>
  <si>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</si>
  <si>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</si>
  <si>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</si>
  <si>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</si>
  <si>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</si>
  <si>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</si>
  <si>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</si>
  <si>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</si>
  <si>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</si>
  <si>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</si>
  <si>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</si>
  <si>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</si>
  <si>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</si>
  <si>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</si>
  <si>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</si>
  <si>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</si>
  <si>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</si>
  <si>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</si>
  <si>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</si>
  <si>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</si>
  <si>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</si>
  <si>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</si>
  <si>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</si>
  <si>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</si>
  <si>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</si>
  <si>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</si>
  <si>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</si>
  <si>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</si>
  <si>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</si>
  <si>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</si>
  <si>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</si>
  <si>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</si>
  <si>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</si>
  <si>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</si>
  <si>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</si>
  <si>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</si>
  <si>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</si>
  <si>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</si>
  <si>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</si>
  <si>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</si>
  <si>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</si>
  <si>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</si>
  <si>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</si>
  <si>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</si>
  <si>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</si>
  <si>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</si>
  <si>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</si>
  <si>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</si>
  <si>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</si>
  <si>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</si>
  <si>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</si>
  <si>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</si>
  <si>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</si>
  <si>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</si>
  <si>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</si>
  <si>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</si>
  <si>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</si>
  <si>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</si>
  <si>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</si>
  <si>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</si>
  <si>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</si>
  <si>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</si>
  <si>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</si>
  <si>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</si>
  <si>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</si>
  <si>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</si>
  <si>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</si>
  <si>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</si>
  <si>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</si>
  <si>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</si>
  <si>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</si>
  <si>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</si>
  <si>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</si>
  <si>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</si>
  <si>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</si>
  <si>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</si>
  <si>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</si>
  <si>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</si>
  <si>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</si>
  <si>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</si>
  <si>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</si>
  <si>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</si>
  <si>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</si>
  <si>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</si>
  <si>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</si>
  <si>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</si>
  <si>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</si>
  <si>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</si>
  <si>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</si>
  <si>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</si>
  <si>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</si>
  <si>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</si>
  <si>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</si>
  <si>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</si>
  <si>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</si>
  <si>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</si>
  <si>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</si>
  <si>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</si>
  <si>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</si>
  <si>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</si>
  <si>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</si>
  <si>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</si>
  <si>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</si>
  <si>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</si>
  <si>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</si>
  <si>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</si>
  <si>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</si>
  <si>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</si>
  <si>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</si>
  <si>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</si>
  <si>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</si>
  <si>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</si>
  <si>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</si>
  <si>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</si>
  <si>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</si>
  <si>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</si>
  <si>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</si>
  <si>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</si>
  <si>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</si>
  <si>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</si>
  <si>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</si>
  <si>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</si>
  <si>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</si>
  <si>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</si>
  <si>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</si>
  <si>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</si>
  <si>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</si>
  <si>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</si>
  <si>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</si>
  <si>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</si>
  <si>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</si>
  <si>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</si>
  <si>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</si>
  <si>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</si>
  <si>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</si>
  <si>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</si>
  <si>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</si>
  <si>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</si>
  <si>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</si>
  <si>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</si>
  <si>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</si>
  <si>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</si>
  <si>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</si>
  <si>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</si>
  <si>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</si>
  <si>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</si>
  <si>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</si>
  <si>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</si>
  <si>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</si>
  <si>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</si>
  <si>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</si>
  <si>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</si>
  <si>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</si>
  <si>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</si>
  <si>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</si>
  <si>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</si>
  <si>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</si>
  <si>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</si>
  <si>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</si>
  <si>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</si>
  <si>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</si>
  <si>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</si>
  <si>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</si>
  <si>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</si>
  <si>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</si>
  <si>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</si>
  <si>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</si>
  <si>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</si>
  <si>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</si>
  <si>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</si>
  <si>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</si>
  <si>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</si>
  <si>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</si>
  <si>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</si>
  <si>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</si>
  <si>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</si>
  <si>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</si>
  <si>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</si>
  <si>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</si>
  <si>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</si>
  <si>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</si>
  <si>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</si>
  <si>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</si>
  <si>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</si>
  <si>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</si>
  <si>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</si>
  <si>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</si>
  <si>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</si>
  <si>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</si>
  <si>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</si>
  <si>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</si>
  <si>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</si>
  <si>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</si>
  <si>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</si>
  <si>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</si>
  <si>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</si>
  <si>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</si>
  <si>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</si>
  <si>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</si>
  <si>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</si>
  <si>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</si>
  <si>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</si>
  <si>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</si>
  <si>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</si>
  <si>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</si>
  <si>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</si>
  <si>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</si>
  <si>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</si>
  <si>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</si>
  <si>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</si>
  <si>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</si>
  <si>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</si>
  <si>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</si>
  <si>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</si>
  <si>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</si>
  <si>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</si>
  <si>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</si>
  <si>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</si>
  <si>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</si>
  <si>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</si>
  <si>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</si>
  <si>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</si>
  <si>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</si>
  <si>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</si>
  <si>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</si>
  <si>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</si>
  <si>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</si>
  <si>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</si>
  <si>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</si>
  <si>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</si>
  <si>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</si>
  <si>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</si>
  <si>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</si>
  <si>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</si>
  <si>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</si>
  <si>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</si>
  <si>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</si>
  <si>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</si>
  <si>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</si>
  <si>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</si>
  <si>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</si>
  <si>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</si>
  <si>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</si>
  <si>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</si>
  <si>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</si>
  <si>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</si>
  <si>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</si>
  <si>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</si>
  <si>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</si>
  <si>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</si>
  <si>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</si>
  <si>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</si>
  <si>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</si>
  <si>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</si>
  <si>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</si>
  <si>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</si>
  <si>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</si>
  <si>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</si>
  <si>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</si>
  <si>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</si>
  <si>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</si>
  <si>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</si>
  <si>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</si>
  <si>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</si>
  <si>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</si>
  <si>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</si>
  <si>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</si>
  <si>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</si>
  <si>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</si>
  <si>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</si>
  <si>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</si>
  <si>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</si>
  <si>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</si>
  <si>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</si>
  <si>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</si>
  <si>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</si>
  <si>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</si>
  <si>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</si>
  <si>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</si>
  <si>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</si>
  <si>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</si>
  <si>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</si>
  <si>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</si>
  <si>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</si>
  <si>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</si>
  <si>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</si>
  <si>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</si>
  <si>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</si>
  <si>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</si>
  <si>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</si>
  <si>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</si>
  <si>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</si>
  <si>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</si>
  <si>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</si>
  <si>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</si>
  <si>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</si>
  <si>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</si>
  <si>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</si>
  <si>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</si>
  <si>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</si>
  <si>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</si>
  <si>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</si>
  <si>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</si>
  <si>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</si>
  <si>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</si>
  <si>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</si>
  <si>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</si>
  <si>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</si>
  <si>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</si>
  <si>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</si>
  <si>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</si>
  <si>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</si>
  <si>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</si>
  <si>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</si>
  <si>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</si>
  <si>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</si>
  <si>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</si>
  <si>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</si>
  <si>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</si>
  <si>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</si>
  <si>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</si>
  <si>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</si>
  <si>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</si>
  <si>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</si>
  <si>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</si>
  <si>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</si>
  <si>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</si>
  <si>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</si>
  <si>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</si>
  <si>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</si>
  <si>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</si>
  <si>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</si>
  <si>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</si>
  <si>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</si>
  <si>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</si>
  <si>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</si>
  <si>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</si>
  <si>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</si>
  <si>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</si>
  <si>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</si>
  <si>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</si>
  <si>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</si>
  <si>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</si>
  <si>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</si>
  <si>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</si>
  <si>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</si>
  <si>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</si>
  <si>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</si>
  <si>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</si>
  <si>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</si>
  <si>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</si>
  <si>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</si>
  <si>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</si>
  <si>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</si>
  <si>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</si>
  <si>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</si>
  <si>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</si>
  <si>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</si>
  <si>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</si>
  <si>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</si>
  <si>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</si>
  <si>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</si>
  <si>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</si>
  <si>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</si>
  <si>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</si>
  <si>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</si>
  <si>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</si>
  <si>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</si>
  <si>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</si>
  <si>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</si>
  <si>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</si>
  <si>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</si>
  <si>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</si>
  <si>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</si>
  <si>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</si>
  <si>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</si>
  <si>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</si>
  <si>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</si>
  <si>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</si>
  <si>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</si>
  <si>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</si>
  <si>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</si>
  <si>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</si>
  <si>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</si>
  <si>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</si>
  <si>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</si>
  <si>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</si>
  <si>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</si>
  <si>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</si>
  <si>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</si>
  <si>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</si>
  <si>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</si>
  <si>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</si>
  <si>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</si>
  <si>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</si>
  <si>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</si>
  <si>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</si>
  <si>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</si>
  <si>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</si>
  <si>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</si>
  <si>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</si>
  <si>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</si>
  <si>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</si>
  <si>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</si>
  <si>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</si>
  <si>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</si>
  <si>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</si>
  <si>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</si>
  <si>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</si>
  <si>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</si>
  <si>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</si>
  <si>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</si>
  <si>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</si>
  <si>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</si>
  <si>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</si>
  <si>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</si>
  <si>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</si>
  <si>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</si>
  <si>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</si>
  <si>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</si>
  <si>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</si>
  <si>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</si>
  <si>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</si>
  <si>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</si>
  <si>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</si>
  <si>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</si>
  <si>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</si>
  <si>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</si>
  <si>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</si>
  <si>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</si>
  <si>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</si>
  <si>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</si>
  <si>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</si>
  <si>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</si>
  <si>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</si>
  <si>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</si>
  <si>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</si>
  <si>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</si>
  <si>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</si>
  <si>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</si>
  <si>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</si>
  <si>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</si>
  <si>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</si>
  <si>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</si>
  <si>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</si>
  <si>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</si>
  <si>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</si>
  <si>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</si>
  <si>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</si>
  <si>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</si>
  <si>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</si>
  <si>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</si>
  <si>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</si>
  <si>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</si>
  <si>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</si>
  <si>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</si>
  <si>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</si>
  <si>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</si>
  <si>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</si>
  <si>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</si>
  <si>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</si>
  <si>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</si>
  <si>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</si>
  <si>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</si>
  <si>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</si>
  <si>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</si>
  <si>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</si>
  <si>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</si>
  <si>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</si>
  <si>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</si>
  <si>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</si>
  <si>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</si>
  <si>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</si>
  <si>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</si>
  <si>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</si>
  <si>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</si>
  <si>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</si>
  <si>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</si>
  <si>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</si>
  <si>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</si>
  <si>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</si>
  <si>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</si>
  <si>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</si>
  <si>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</si>
  <si>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</si>
  <si>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</si>
  <si>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</si>
  <si>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</si>
  <si>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</si>
  <si>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</si>
  <si>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</si>
  <si>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</si>
  <si>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</si>
  <si>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</si>
  <si>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</si>
  <si>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</si>
  <si>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</si>
  <si>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</si>
  <si>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</si>
  <si>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</si>
  <si>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</si>
  <si>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</si>
  <si>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</si>
  <si>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</si>
  <si>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</si>
  <si>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</si>
  <si>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</si>
  <si>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</si>
  <si>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</si>
  <si>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</si>
  <si>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</si>
  <si>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</si>
  <si>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</si>
  <si>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</si>
  <si>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</si>
  <si>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</si>
  <si>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</si>
  <si>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</si>
  <si>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</si>
  <si>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</si>
  <si>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</si>
  <si>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</si>
  <si>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</si>
  <si>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</si>
  <si>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</si>
  <si>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</si>
  <si>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</si>
  <si>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</si>
  <si>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</si>
  <si>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</si>
  <si>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</si>
  <si>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</si>
  <si>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</si>
  <si>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</si>
  <si>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</si>
  <si>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</si>
  <si>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</si>
  <si>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</si>
  <si>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</si>
  <si>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</si>
  <si>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</si>
  <si>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</si>
  <si>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</si>
  <si>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</si>
  <si>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</si>
  <si>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</si>
  <si>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</si>
  <si>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</si>
  <si>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</si>
  <si>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</si>
  <si>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</si>
  <si>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</si>
  <si>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</si>
  <si>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</si>
  <si>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</si>
  <si>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</si>
  <si>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</si>
  <si>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</si>
  <si>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</si>
  <si>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</si>
  <si>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</si>
  <si>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</si>
  <si>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</si>
  <si>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</si>
  <si>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</si>
  <si>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</si>
  <si>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</si>
  <si>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</si>
  <si>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</si>
  <si>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</si>
  <si>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</si>
  <si>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</si>
  <si>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</si>
  <si>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</si>
  <si>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</si>
  <si>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</si>
  <si>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</si>
  <si>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</si>
  <si>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</si>
  <si>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</si>
  <si>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</si>
  <si>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</si>
  <si>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</si>
  <si>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</si>
  <si>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</si>
  <si>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</si>
  <si>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</si>
  <si>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</si>
  <si>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</si>
  <si>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</si>
  <si>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</si>
  <si>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</si>
  <si>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</si>
  <si>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</si>
  <si>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</si>
  <si>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</si>
  <si>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</si>
  <si>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</si>
  <si>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</si>
  <si>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</si>
  <si>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</si>
  <si>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</si>
  <si>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</si>
  <si>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</si>
  <si>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</si>
  <si>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</si>
  <si>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</si>
  <si>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</si>
  <si>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</si>
  <si>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</si>
  <si>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</si>
  <si>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</si>
  <si>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</si>
  <si>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</si>
  <si>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</si>
  <si>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</si>
  <si>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</si>
  <si>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</si>
  <si>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</si>
  <si>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</si>
  <si>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</si>
  <si>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</si>
  <si>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</si>
  <si>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</si>
  <si>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</si>
  <si>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</si>
  <si>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</si>
  <si>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</si>
  <si>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</si>
  <si>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</si>
  <si>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</si>
  <si>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</si>
  <si>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</si>
  <si>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</si>
  <si>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</si>
  <si>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</si>
  <si>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</si>
  <si>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</si>
  <si>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</si>
  <si>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</si>
  <si>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</si>
  <si>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</si>
  <si>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</si>
  <si>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</si>
  <si>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</si>
  <si>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</si>
  <si>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</si>
  <si>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</si>
  <si>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</si>
  <si>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</si>
  <si>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</si>
  <si>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</si>
  <si>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</si>
  <si>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</si>
  <si>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</si>
  <si>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</si>
  <si>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</si>
  <si>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</si>
  <si>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</si>
  <si>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</si>
  <si>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</si>
  <si>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</si>
  <si>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</si>
  <si>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</si>
  <si>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</si>
  <si>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</si>
  <si>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</si>
  <si>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</si>
  <si>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</si>
  <si>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</si>
  <si>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</si>
  <si>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</si>
  <si>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</si>
  <si>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</si>
  <si>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</si>
  <si>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</si>
  <si>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</si>
  <si>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</si>
  <si>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</si>
  <si>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</si>
  <si>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</si>
  <si>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</si>
  <si>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</si>
  <si>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</si>
  <si>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</si>
  <si>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</si>
  <si>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</si>
  <si>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</si>
  <si>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</si>
  <si>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</si>
  <si>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</si>
  <si>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</si>
  <si>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</si>
  <si>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</si>
  <si>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</si>
  <si>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</si>
  <si>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</si>
  <si>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</si>
  <si>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</si>
  <si>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</si>
  <si>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</si>
  <si>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</si>
  <si>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</si>
  <si>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</si>
  <si>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</si>
  <si>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</si>
  <si>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</si>
  <si>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</si>
  <si>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</si>
  <si>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</si>
  <si>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</si>
  <si>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</si>
  <si>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</si>
  <si>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</si>
  <si>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</si>
  <si>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</si>
  <si>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</si>
  <si>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</si>
  <si>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</si>
  <si>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</si>
  <si>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</si>
  <si>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</si>
  <si>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</si>
  <si>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</si>
  <si>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</si>
  <si>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</si>
  <si>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</si>
  <si>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</si>
  <si>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</si>
  <si>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</si>
  <si>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</si>
  <si>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</si>
  <si>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</si>
  <si>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</si>
  <si>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</si>
  <si>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</si>
  <si>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</si>
  <si>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</si>
  <si>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</si>
  <si>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</si>
  <si>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</si>
  <si>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</si>
  <si>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</si>
  <si>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</si>
  <si>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</si>
  <si>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</si>
  <si>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</si>
  <si>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</si>
  <si>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</si>
  <si>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</si>
  <si>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</si>
  <si>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</si>
  <si>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</si>
  <si>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</si>
  <si>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</si>
  <si>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</si>
  <si>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</si>
  <si>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</si>
  <si>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</si>
  <si>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</si>
  <si>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</si>
  <si>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</si>
  <si>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</si>
  <si>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</si>
  <si>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</si>
  <si>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</si>
  <si>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</si>
  <si>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</si>
  <si>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</si>
  <si>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</si>
  <si>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</si>
  <si>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</si>
  <si>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</si>
  <si>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</si>
  <si>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</si>
  <si>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</si>
  <si>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</si>
  <si>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</si>
  <si>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</si>
  <si>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</si>
  <si>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</si>
  <si>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</si>
  <si>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</si>
  <si>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</si>
  <si>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</si>
  <si>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</si>
  <si>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</si>
  <si>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</si>
  <si>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</si>
  <si>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</si>
  <si>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</si>
  <si>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</si>
  <si>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</si>
  <si>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</si>
  <si>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</si>
  <si>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</si>
  <si>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</si>
  <si>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</si>
  <si>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</si>
  <si>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</si>
  <si>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</si>
  <si>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</si>
  <si>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</si>
  <si>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</si>
  <si>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</si>
  <si>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</si>
  <si>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</si>
  <si>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</si>
  <si>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</si>
  <si>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</si>
  <si>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</si>
  <si>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</si>
  <si>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</si>
  <si>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</si>
  <si>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</si>
  <si>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</si>
  <si>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</si>
  <si>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</si>
  <si>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</si>
  <si>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</si>
  <si>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</si>
  <si>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</si>
  <si>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</si>
  <si>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</si>
  <si>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</si>
  <si>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</si>
  <si>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</si>
  <si>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</si>
  <si>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</si>
  <si>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</si>
  <si>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</si>
  <si>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</si>
  <si>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</si>
  <si>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</si>
  <si>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</si>
  <si>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</si>
  <si>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</si>
  <si>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</si>
  <si>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</si>
  <si>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</si>
  <si>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</si>
  <si>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</si>
  <si>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</si>
  <si>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</si>
  <si>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</si>
  <si>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</si>
  <si>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</si>
  <si>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</si>
  <si>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</si>
  <si>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</si>
  <si>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</si>
  <si>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</si>
  <si>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</si>
  <si>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</si>
  <si>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</si>
  <si>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</si>
  <si>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</si>
  <si>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</si>
  <si>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</si>
  <si>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</si>
  <si>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</si>
  <si>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</si>
  <si>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</si>
  <si>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</si>
  <si>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</si>
  <si>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</si>
  <si>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</si>
  <si>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</si>
  <si>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</si>
  <si>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</si>
  <si>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</si>
  <si>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</si>
  <si>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</si>
  <si>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</si>
  <si>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</si>
  <si>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</si>
  <si>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</si>
  <si>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</si>
  <si>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</si>
  <si>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</si>
  <si>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</si>
  <si>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</si>
  <si>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</si>
  <si>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</si>
  <si>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</si>
  <si>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</si>
  <si>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</si>
  <si>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</si>
  <si>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</si>
  <si>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</si>
  <si>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</si>
  <si>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</si>
  <si>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</si>
  <si>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</si>
  <si>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</si>
  <si>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</si>
  <si>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</si>
  <si>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</si>
  <si>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</si>
  <si>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</si>
  <si>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</si>
  <si>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</si>
  <si>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</si>
  <si>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</si>
  <si>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</si>
  <si>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</si>
  <si>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</si>
  <si>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</si>
  <si>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</si>
  <si>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</si>
  <si>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</si>
  <si>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</si>
  <si>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</si>
  <si>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</si>
  <si>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</si>
  <si>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</si>
  <si>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</si>
  <si>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</si>
  <si>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</si>
  <si>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</si>
  <si>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</si>
  <si>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</si>
  <si>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</si>
  <si>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</si>
  <si>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</si>
  <si>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</si>
  <si>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</si>
  <si>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</si>
  <si>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</si>
  <si>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</si>
  <si>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</si>
  <si>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</si>
  <si>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</si>
  <si>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</si>
  <si>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</si>
  <si>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</si>
  <si>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</si>
  <si>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</si>
  <si>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</si>
  <si>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</si>
  <si>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</si>
  <si>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</si>
  <si>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</si>
  <si>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</si>
  <si>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</si>
  <si>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</si>
  <si>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</si>
  <si>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</si>
  <si>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</si>
  <si>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</si>
  <si>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</si>
  <si>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</si>
  <si>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</si>
  <si>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</si>
  <si>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</si>
  <si>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</si>
  <si>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</si>
  <si>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</si>
  <si>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</si>
  <si>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</si>
  <si>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</si>
  <si>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</si>
  <si>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</si>
  <si>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</si>
  <si>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</si>
  <si>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</si>
  <si>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</si>
  <si>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</si>
  <si>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</si>
  <si>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</si>
  <si>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</si>
  <si>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</si>
  <si>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</si>
  <si>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</si>
  <si>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</si>
  <si>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</si>
  <si>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</si>
  <si>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</si>
  <si>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</si>
  <si>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</si>
  <si>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</si>
  <si>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</si>
  <si>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</si>
  <si>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</si>
  <si>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</si>
  <si>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</si>
  <si>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</si>
  <si>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</si>
  <si>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</si>
  <si>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</si>
  <si>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</si>
  <si>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</si>
  <si>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</si>
  <si>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</si>
  <si>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</si>
  <si>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</si>
  <si>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</si>
  <si>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</si>
  <si>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</si>
  <si>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</si>
  <si>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</si>
  <si>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</si>
  <si>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</si>
  <si>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</si>
  <si>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</si>
  <si>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</si>
  <si>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</si>
  <si>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</si>
  <si>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</si>
  <si>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</si>
  <si>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</si>
  <si>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</si>
  <si>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</si>
  <si>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</si>
  <si>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</si>
  <si>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</si>
  <si>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</si>
  <si>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</si>
  <si>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</si>
  <si>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</si>
  <si>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</si>
  <si>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</si>
  <si>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</si>
  <si>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</si>
  <si>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</si>
  <si>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</si>
  <si>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</si>
  <si>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</si>
  <si>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</si>
  <si>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</si>
  <si>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</si>
  <si>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</si>
  <si>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</si>
  <si>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</si>
  <si>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</si>
  <si>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</si>
  <si>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</si>
  <si>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</si>
  <si>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</si>
  <si>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</si>
  <si>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</si>
  <si>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</si>
  <si>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</si>
  <si>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</si>
  <si>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</si>
  <si>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</si>
  <si>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</si>
  <si>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</si>
  <si>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</si>
  <si>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</si>
  <si>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</si>
  <si>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</si>
  <si>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</si>
  <si>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</si>
  <si>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</si>
  <si>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</si>
  <si>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</si>
  <si>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</si>
  <si>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</si>
  <si>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</si>
  <si>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</si>
  <si>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</si>
  <si>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</si>
  <si>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</si>
  <si>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</si>
  <si>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</si>
  <si>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</si>
  <si>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</si>
  <si>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</si>
  <si>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</si>
  <si>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</si>
  <si>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</si>
  <si>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</si>
  <si>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</si>
  <si>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</si>
  <si>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</si>
  <si>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</si>
  <si>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</si>
  <si>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</si>
  <si>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</si>
  <si>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</si>
  <si>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</si>
  <si>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</si>
  <si>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</si>
  <si>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</si>
  <si>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</si>
  <si>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</si>
  <si>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</si>
  <si>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</si>
  <si>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</si>
  <si>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</si>
  <si>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</si>
  <si>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</si>
  <si>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</si>
  <si>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</si>
  <si>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</si>
  <si>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</si>
  <si>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</si>
  <si>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</si>
  <si>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</si>
  <si>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</si>
  <si>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</si>
  <si>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</si>
  <si>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</si>
  <si>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</si>
  <si>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</si>
  <si>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</si>
  <si>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</si>
  <si>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</si>
  <si>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</si>
  <si>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</si>
  <si>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</si>
  <si>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</si>
  <si>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</si>
  <si>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</si>
  <si>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</si>
  <si>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</si>
  <si>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</si>
  <si>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</si>
  <si>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</si>
  <si>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</si>
  <si>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</si>
  <si>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</si>
  <si>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</si>
  <si>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</si>
  <si>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</si>
  <si>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</si>
  <si>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</si>
  <si>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</si>
  <si>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</si>
  <si>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</si>
  <si>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</si>
  <si>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</si>
  <si>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</si>
  <si>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</si>
  <si>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</si>
  <si>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</si>
  <si>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</si>
  <si>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</si>
  <si>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</si>
  <si>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</si>
  <si>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</si>
  <si>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</si>
  <si>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</si>
  <si>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</si>
  <si>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</si>
  <si>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</si>
  <si>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</si>
  <si>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</si>
  <si>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</si>
  <si>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</si>
  <si>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</si>
  <si>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</si>
  <si>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</si>
  <si>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</si>
  <si>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</si>
  <si>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</si>
  <si>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</si>
  <si>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</si>
  <si>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</si>
  <si>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</si>
  <si>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</si>
  <si>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</si>
  <si>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</si>
  <si>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</si>
  <si>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</si>
  <si>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</si>
  <si>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</si>
  <si>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</si>
  <si>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</si>
  <si>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</si>
  <si>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</si>
  <si>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</si>
  <si>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</si>
  <si>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</si>
  <si>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</si>
  <si>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</si>
  <si>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</si>
  <si>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</si>
  <si>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</si>
  <si>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</si>
  <si>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</si>
  <si>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</si>
  <si>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</si>
  <si>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</si>
  <si>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</si>
  <si>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</si>
  <si>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</si>
  <si>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</si>
  <si>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</si>
  <si>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</si>
  <si>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</si>
  <si>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</si>
  <si>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</si>
  <si>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</si>
  <si>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</si>
  <si>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</si>
  <si>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</si>
  <si>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</si>
  <si>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</si>
  <si>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</si>
  <si>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</si>
  <si>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</si>
  <si>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</si>
  <si>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</si>
  <si>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</si>
  <si>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</si>
  <si>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</si>
  <si>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</si>
  <si>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</si>
  <si>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</si>
  <si>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</si>
  <si>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</si>
  <si>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</si>
  <si>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</si>
  <si>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</si>
  <si>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</si>
  <si>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</si>
  <si>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</si>
  <si>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</si>
  <si>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</si>
  <si>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</si>
  <si>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</si>
  <si>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</si>
  <si>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</si>
  <si>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</si>
  <si>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</si>
  <si>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</si>
  <si>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</si>
  <si>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</si>
  <si>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</si>
  <si>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</si>
  <si>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</si>
  <si>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</si>
  <si>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</si>
  <si>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</si>
  <si>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</si>
  <si>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</si>
  <si>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</si>
  <si>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</si>
  <si>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</si>
  <si>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</si>
  <si>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</si>
  <si>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</si>
  <si>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</si>
  <si>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</si>
  <si>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</si>
  <si>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</si>
  <si>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</si>
  <si>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</si>
  <si>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</si>
  <si>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</si>
  <si>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</si>
  <si>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</si>
  <si>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</si>
  <si>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</si>
  <si>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</si>
  <si>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</si>
  <si>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</si>
  <si>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</si>
  <si>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</si>
  <si>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</si>
  <si>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</si>
  <si>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</si>
  <si>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</si>
  <si>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</si>
  <si>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</si>
  <si>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</si>
  <si>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</si>
  <si>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</si>
  <si>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</si>
  <si>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</si>
  <si>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</si>
  <si>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</si>
  <si>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</si>
  <si>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</si>
  <si>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</si>
  <si>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</si>
  <si>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</si>
  <si>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</si>
  <si>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</si>
  <si>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</si>
  <si>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</si>
  <si>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</si>
  <si>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</si>
  <si>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</si>
  <si>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</si>
  <si>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</si>
  <si>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</si>
  <si>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</si>
  <si>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</si>
  <si>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</si>
  <si>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</si>
  <si>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</si>
  <si>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</si>
  <si>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</si>
  <si>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</si>
  <si>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</si>
  <si>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</si>
  <si>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</si>
  <si>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</si>
  <si>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</si>
  <si>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</si>
  <si>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</si>
  <si>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</si>
  <si>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</si>
  <si>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</si>
  <si>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</si>
  <si>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</si>
  <si>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</si>
  <si>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</si>
  <si>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</si>
  <si>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</si>
  <si>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</si>
  <si>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</si>
  <si>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</si>
  <si>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</si>
  <si>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</si>
  <si>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</si>
  <si>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</si>
  <si>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</si>
  <si>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</si>
  <si>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</si>
  <si>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</si>
  <si>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</si>
  <si>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</si>
  <si>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</si>
  <si>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</si>
  <si>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</si>
  <si>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</si>
  <si>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</si>
  <si>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</si>
  <si>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</si>
  <si>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</si>
  <si>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</si>
  <si>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</si>
  <si>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</si>
  <si>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</si>
  <si>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</si>
  <si>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</si>
  <si>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</si>
  <si>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</si>
  <si>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</si>
  <si>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</si>
  <si>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</si>
  <si>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</si>
  <si>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</si>
  <si>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</si>
  <si>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</si>
  <si>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</si>
  <si>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</si>
  <si>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</si>
  <si>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</si>
  <si>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</si>
  <si>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</si>
  <si>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</si>
  <si>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</si>
  <si>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</si>
  <si>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</si>
  <si>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</si>
  <si>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</si>
  <si>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</si>
  <si>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</si>
  <si>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</si>
  <si>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</si>
  <si>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</si>
  <si>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</si>
  <si>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</si>
  <si>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</si>
  <si>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</si>
  <si>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</si>
  <si>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</si>
  <si>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</si>
  <si>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</si>
  <si>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</si>
  <si>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</si>
  <si>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</si>
  <si>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</si>
  <si>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</si>
  <si>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</si>
  <si>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</si>
  <si>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</si>
  <si>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</si>
  <si>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</si>
  <si>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</si>
  <si>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</si>
  <si>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</si>
  <si>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</si>
  <si>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</si>
  <si>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</si>
  <si>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</si>
  <si>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</si>
  <si>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</si>
  <si>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</si>
  <si>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</si>
  <si>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</si>
  <si>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</si>
  <si>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</si>
  <si>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</si>
  <si>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</si>
  <si>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</si>
  <si>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</si>
  <si>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</si>
  <si>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</si>
  <si>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</si>
  <si>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</si>
  <si>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</si>
  <si>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</si>
  <si>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</si>
  <si>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</si>
  <si>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</si>
  <si>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</si>
  <si>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</si>
  <si>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</si>
  <si>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</si>
  <si>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</si>
  <si>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</si>
  <si>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</si>
  <si>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</si>
  <si>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</si>
  <si>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</si>
  <si>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</si>
  <si>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</si>
  <si>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</si>
  <si>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</si>
  <si>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</si>
  <si>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</si>
  <si>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</si>
  <si>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</si>
  <si>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</si>
  <si>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</si>
  <si>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</si>
  <si>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</si>
  <si>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</si>
  <si>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</si>
  <si>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</si>
  <si>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</si>
  <si>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</si>
  <si>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</si>
  <si>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</si>
  <si>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</si>
  <si>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</si>
  <si>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</si>
  <si>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</si>
  <si>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</si>
  <si>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</si>
  <si>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</si>
  <si>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</si>
  <si>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</si>
  <si>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</si>
  <si>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</si>
  <si>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</si>
  <si>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</si>
  <si>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</si>
  <si>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</si>
  <si>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</si>
  <si>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</si>
  <si>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</si>
  <si>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</si>
  <si>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</si>
  <si>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</si>
  <si>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</si>
  <si>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</si>
  <si>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</si>
  <si>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</si>
  <si>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</si>
  <si>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</si>
  <si>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</si>
  <si>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</si>
  <si>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</si>
  <si>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</si>
  <si>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</si>
  <si>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</si>
  <si>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</si>
  <si>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</si>
  <si>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</si>
  <si>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</si>
  <si>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</si>
  <si>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</si>
  <si>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</si>
  <si>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</si>
  <si>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</si>
  <si>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</si>
  <si>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</si>
  <si>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</si>
  <si>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</si>
  <si>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</si>
  <si>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</si>
  <si>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</si>
  <si>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</si>
  <si>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</si>
  <si>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</si>
  <si>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</si>
  <si>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</si>
  <si>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</si>
  <si>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</si>
  <si>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</si>
  <si>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</si>
  <si>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</si>
  <si>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</si>
  <si>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</si>
  <si>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</si>
  <si>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</si>
  <si>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</si>
  <si>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</si>
  <si>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</si>
  <si>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</si>
  <si>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</si>
  <si>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</si>
  <si>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</si>
  <si>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</si>
  <si>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</si>
  <si>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</si>
  <si>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</si>
  <si>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</si>
  <si>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</si>
  <si>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</si>
  <si>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</si>
  <si>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</si>
  <si>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</si>
  <si>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</si>
  <si>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</si>
  <si>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</si>
  <si>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</si>
  <si>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</si>
  <si>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</si>
  <si>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</si>
  <si>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</si>
  <si>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</si>
  <si>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</si>
  <si>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</si>
  <si>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</si>
  <si>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</si>
  <si>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</si>
  <si>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</si>
  <si>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</si>
  <si>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</si>
  <si>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</si>
  <si>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</si>
  <si>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</si>
  <si>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</si>
  <si>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</si>
  <si>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</si>
  <si>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</si>
  <si>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</si>
  <si>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</si>
  <si>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</si>
  <si>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</si>
  <si>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</si>
  <si>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</si>
  <si>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</si>
  <si>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</si>
  <si>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</si>
  <si>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</si>
  <si>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</si>
  <si>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</si>
  <si>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</si>
  <si>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</si>
  <si>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</si>
  <si>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</si>
  <si>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</si>
  <si>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</si>
  <si>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</si>
  <si>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</si>
  <si>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</si>
  <si>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</si>
  <si>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</si>
  <si>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</si>
  <si>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</si>
  <si>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</si>
  <si>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</si>
  <si>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</si>
  <si>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</si>
  <si>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</si>
  <si>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</si>
  <si>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</si>
  <si>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</si>
  <si>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</si>
  <si>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</si>
  <si>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</si>
  <si>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</si>
  <si>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</si>
  <si>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</si>
  <si>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</si>
  <si>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</si>
  <si>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</si>
  <si>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</si>
  <si>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</si>
  <si>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</si>
  <si>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</si>
  <si>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</si>
  <si>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</si>
  <si>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</si>
  <si>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</si>
  <si>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</si>
  <si>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</si>
  <si>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</si>
  <si>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</si>
  <si>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</si>
  <si>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</si>
  <si>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</si>
  <si>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</si>
  <si>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</si>
  <si>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</si>
  <si>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</si>
  <si>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</si>
  <si>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</si>
  <si>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</si>
  <si>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</si>
  <si>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</si>
  <si>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</si>
  <si>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</si>
  <si>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</si>
  <si>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</si>
  <si>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</si>
  <si>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</si>
  <si>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</si>
  <si>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</si>
  <si>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</si>
  <si>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</si>
  <si>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</si>
  <si>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</si>
  <si>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</si>
  <si>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</si>
  <si>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</si>
  <si>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</si>
  <si>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</si>
  <si>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</si>
  <si>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</si>
  <si>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</si>
  <si>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</si>
  <si>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</si>
  <si>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</si>
  <si>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</si>
  <si>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</si>
  <si>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</si>
  <si>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</si>
  <si>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</si>
  <si>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</si>
  <si>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</si>
  <si>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</si>
  <si>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</si>
  <si>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</si>
  <si>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</si>
  <si>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</si>
  <si>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</si>
  <si>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</si>
  <si>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</si>
  <si>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</si>
  <si>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</si>
  <si>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</si>
  <si>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</si>
  <si>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</si>
  <si>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</si>
  <si>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</si>
  <si>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</si>
  <si>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</si>
  <si>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</si>
  <si>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</si>
  <si>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</si>
  <si>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</si>
  <si>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</si>
  <si>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</si>
  <si>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</si>
  <si>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</si>
  <si>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</si>
  <si>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</si>
  <si>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</si>
  <si>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</si>
  <si>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</si>
  <si>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</si>
  <si>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</si>
  <si>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</si>
  <si>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</si>
  <si>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</si>
  <si>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</si>
  <si>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</si>
  <si>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</si>
  <si>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</si>
  <si>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</si>
  <si>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</si>
  <si>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</si>
  <si>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</si>
  <si>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</si>
  <si>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</si>
  <si>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</si>
  <si>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</si>
  <si>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</si>
  <si>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</si>
  <si>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</si>
  <si>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</si>
  <si>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</si>
  <si>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</si>
  <si>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</si>
  <si>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</si>
  <si>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</si>
  <si>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</si>
  <si>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</si>
  <si>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</si>
  <si>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</si>
  <si>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</si>
  <si>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</si>
  <si>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</si>
  <si>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</si>
  <si>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</si>
  <si>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</si>
  <si>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</si>
  <si>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</si>
  <si>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</si>
  <si>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</si>
  <si>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</si>
  <si>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</si>
  <si>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</si>
  <si>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</si>
  <si>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</si>
  <si>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</si>
  <si>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</si>
  <si>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</si>
  <si>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</si>
  <si>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</si>
  <si>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</si>
  <si>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</si>
  <si>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</si>
  <si>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</si>
  <si>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</si>
  <si>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</si>
  <si>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</si>
  <si>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</si>
  <si>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</si>
  <si>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</si>
  <si>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</si>
  <si>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</si>
  <si>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</si>
  <si>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</si>
  <si>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</si>
  <si>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</si>
  <si>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</si>
  <si>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</si>
  <si>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</si>
  <si>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</si>
  <si>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</si>
  <si>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</si>
  <si>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</si>
  <si>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</si>
  <si>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</si>
  <si>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</si>
  <si>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</si>
  <si>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</si>
  <si>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</si>
  <si>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</si>
  <si>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</si>
  <si>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</si>
  <si>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</si>
  <si>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</si>
  <si>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</si>
  <si>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</si>
  <si>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</si>
  <si>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</si>
  <si>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</si>
  <si>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</si>
  <si>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</si>
  <si>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</si>
  <si>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</si>
  <si>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</si>
  <si>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</si>
  <si>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</si>
  <si>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</si>
  <si>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</si>
  <si>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</si>
  <si>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</si>
  <si>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</si>
  <si>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</si>
  <si>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</si>
  <si>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</si>
  <si>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</si>
  <si>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</si>
  <si>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</si>
  <si>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</si>
  <si>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</si>
  <si>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</si>
  <si>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</si>
  <si>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</si>
  <si>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</si>
  <si>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</si>
  <si>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</si>
  <si>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</si>
  <si>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</si>
  <si>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</si>
  <si>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</si>
  <si>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</si>
  <si>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</si>
  <si>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</si>
  <si>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</si>
  <si>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</si>
  <si>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</si>
  <si>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</si>
  <si>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</si>
  <si>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</si>
  <si>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</si>
  <si>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</si>
  <si>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</si>
  <si>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</si>
  <si>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</si>
  <si>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</si>
  <si>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</si>
  <si>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</si>
  <si>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</si>
  <si>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</si>
  <si>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</si>
  <si>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</si>
  <si>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</si>
  <si>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</si>
  <si>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</si>
  <si>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</si>
  <si>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</si>
  <si>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</si>
  <si>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</si>
  <si>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</si>
  <si>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</si>
  <si>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</si>
  <si>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</si>
  <si>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</si>
  <si>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</si>
  <si>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</si>
  <si>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</si>
  <si>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</si>
  <si>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</si>
  <si>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</si>
  <si>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</si>
  <si>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</si>
  <si>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</si>
  <si>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</si>
  <si>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</si>
  <si>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</si>
  <si>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</si>
  <si>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</si>
  <si>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</si>
  <si>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</si>
  <si>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</si>
  <si>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</si>
  <si>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</si>
  <si>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</si>
  <si>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</si>
  <si>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</si>
  <si>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</si>
  <si>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</si>
  <si>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</si>
  <si>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</si>
  <si>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</si>
  <si>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</si>
  <si>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</si>
  <si>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</si>
  <si>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</si>
  <si>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</si>
  <si>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</si>
  <si>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</si>
  <si>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</si>
  <si>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</si>
  <si>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</si>
  <si>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</si>
  <si>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</si>
  <si>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</si>
  <si>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</si>
  <si>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</si>
  <si>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</si>
  <si>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</si>
  <si>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</si>
  <si>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</si>
  <si>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</si>
  <si>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</si>
  <si>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</si>
  <si>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</si>
  <si>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</si>
  <si>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</si>
  <si>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</si>
  <si>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</si>
  <si>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</si>
  <si>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</si>
  <si>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</si>
  <si>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</si>
  <si>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</si>
  <si>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</si>
  <si>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</si>
  <si>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</si>
  <si>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</si>
  <si>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</si>
  <si>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</si>
  <si>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</si>
  <si>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</si>
  <si>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</si>
  <si>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</si>
  <si>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</si>
  <si>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</si>
  <si>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</si>
  <si>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</si>
  <si>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</si>
  <si>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</si>
  <si>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</si>
  <si>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</si>
  <si>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</si>
  <si>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</si>
  <si>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Slovackа Fruta, a.s.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</si>
  <si>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</si>
  <si>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</si>
  <si>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</si>
  <si>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</si>
  <si>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</si>
  <si>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</si>
  <si>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</si>
  <si>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</si>
  <si>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</si>
  <si>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</si>
  <si>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</si>
  <si>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</si>
  <si>
    <t>письмо КВКН № 17-04-07/968 от 05.05.2025</t>
  </si>
  <si>
    <t>A 094392</t>
  </si>
  <si>
    <t>SIA «Syfud»</t>
  </si>
  <si>
    <t xml:space="preserve">Латвия/Лиепая,  LV -3401
Рону 6 </t>
  </si>
  <si>
    <t>«Danone Tikvesli Gida Icecek San ve Tic A.S»</t>
  </si>
  <si>
    <t>Ak Gida Sanayi ve Ticaret A.S (Karaman)</t>
  </si>
  <si>
    <t>Ak Gida Sanayi ve Ticaret A.S (Tire)</t>
  </si>
  <si>
    <t>Джумхурийет Мах., шоссе Пынархисар, жилые дома, блок Данон, № 14, офис 1, Люлебургаз / КЫРКЛАРЕЛИ 
 Cumhuriyet Mah. Pınarhisar Asfaltı Yolu Küme Evleri Danone Blok No:14 İç Kapı No:1 Lüleburgaz/KIRKLARELİ</t>
  </si>
  <si>
    <t>Ak Gida İbni Melek OSB Mahallesi Tosbi Yol 18.sk no:3 Tire/İzmir / Türkiye.</t>
  </si>
  <si>
    <t xml:space="preserve">№ TR 39-0021 </t>
  </si>
  <si>
    <t>№ TR 70-0024</t>
  </si>
  <si>
    <t>№ TR 35-0889</t>
  </si>
  <si>
    <t>молоко и молочная продукция</t>
  </si>
  <si>
    <t>молоко и молочная продукция-сыры, сливочное масло</t>
  </si>
  <si>
    <t>молоко и молочная продукция - сыры, сливочное масло, сухое молоко</t>
  </si>
  <si>
    <r>
      <t>Organize Sanayi Bölgesi 5/ Cadde K</t>
    </r>
    <r>
      <rPr>
        <sz val="9"/>
        <color rgb="FF000000"/>
        <rFont val="Times New Roman"/>
        <family val="1"/>
        <charset val="204"/>
      </rPr>
      <t>araman</t>
    </r>
  </si>
  <si>
    <t>УЛК (по показателям качества и безопасности (включая лекарственные препараты и микробиологические показатели))</t>
  </si>
  <si>
    <t>КВКН МСХ РК № 17-01/2285 от 23.05.2025</t>
  </si>
  <si>
    <t>№ Uz11 -014/B1-202/E</t>
  </si>
  <si>
    <t>ООО "WORLD DIAMONDS"</t>
  </si>
  <si>
    <t>Республика Узбекистан, Ташкентская область, Чиназский район, Янги- Хаёт МФЙ, улица Самарканд, 25</t>
  </si>
  <si>
    <t>Производство рыбы и рыбной продукции: охлажденная рыба, замороженная рыба, рыбное филе (коды ТН ВЭД - 0302, 0303, 0304)</t>
  </si>
  <si>
    <t>КВКН МСХ РК от 29.05.2025г. № 17-01/1741-И</t>
  </si>
  <si>
    <t>итого 4 рыбная продукция</t>
  </si>
  <si>
    <r>
      <rPr>
        <b/>
        <sz val="10"/>
        <rFont val="Times New Roman"/>
        <family val="1"/>
        <charset val="204"/>
      </rPr>
      <t xml:space="preserve">Итого 1 молоко и молоч </t>
    </r>
    <r>
      <rPr>
        <sz val="10"/>
        <rFont val="Times New Roman"/>
        <family val="1"/>
        <charset val="204"/>
      </rPr>
      <t xml:space="preserve"> </t>
    </r>
  </si>
  <si>
    <t xml:space="preserve">IR:3042
</t>
  </si>
  <si>
    <t>«Solico Kalieh Co»</t>
  </si>
  <si>
    <t>Иран</t>
  </si>
  <si>
    <t xml:space="preserve"> г. Тегеран, ул. Азербайджан, 103.</t>
  </si>
  <si>
    <t xml:space="preserve"> КВКН МСХ РК № 17-01-11/2052-И от 27.06.2025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</si>
</sst>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52" fillId="16" borderId="10" xfId="0" applyFont="1" applyFill="1" applyBorder="1" applyAlignment="1">
      <alignment horizontal="center" vertical="center"/>
    </xf>
    <xf numFmtId="0" fontId="38" fillId="16" borderId="10" xfId="0" applyFont="1" applyFill="1" applyBorder="1" applyAlignment="1">
      <alignment horizontal="center" vertical="center" wrapText="1"/>
    </xf>
    <xf numFmtId="0" fontId="38" fillId="16" borderId="10" xfId="0" applyFont="1" applyFill="1" applyBorder="1" applyAlignment="1">
      <alignment horizontal="center" vertical="center"/>
    </xf>
    <xf numFmtId="0" fontId="28" fillId="19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16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73" fillId="0" borderId="11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2" xfId="1" applyFont="1" applyBorder="1" applyAlignment="1">
      <alignment vertical="center"/>
    </xf>
    <xf numFmtId="0" fontId="27" fillId="0" borderId="12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/>
    </xf>
    <xf numFmtId="0" fontId="23" fillId="16" borderId="11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Гиперссылка" xfId="11" builtinId="8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Плохой 2" xfId="20"/>
    <cellStyle name="Пояснение 2" xfId="21"/>
    <cellStyle name="Примечание 2" xfId="23"/>
    <cellStyle name="Примечание 3" xfId="24"/>
    <cellStyle name="Примечание 4" xfId="22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9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zoomScale="90" zoomScaleNormal="90" workbookViewId="0">
      <pane ySplit="2" topLeftCell="A3" activePane="bottomLeft" state="frozen"/>
      <selection pane="bottomLeft" activeCell="H27" sqref="H27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10" t="s">
        <v>0</v>
      </c>
      <c r="B1" s="410" t="s">
        <v>1</v>
      </c>
      <c r="C1" s="412" t="s">
        <v>2</v>
      </c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4"/>
      <c r="AH1" s="412" t="s">
        <v>3</v>
      </c>
      <c r="AI1" s="413"/>
      <c r="AJ1" s="413"/>
      <c r="AK1" s="413"/>
      <c r="AL1" s="413"/>
      <c r="AM1" s="414"/>
      <c r="AN1" s="415"/>
      <c r="AO1" s="416"/>
      <c r="AP1" s="110"/>
      <c r="AQ1" s="111"/>
      <c r="AR1" s="111"/>
    </row>
    <row r="2" spans="1:44" s="119" customFormat="1" ht="114" x14ac:dyDescent="0.25">
      <c r="A2" s="411"/>
      <c r="B2" s="411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4140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4145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4224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>
        <v>1</v>
      </c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>
        <v>1</v>
      </c>
      <c r="AN18" s="107">
        <v>1</v>
      </c>
      <c r="AO18" s="107"/>
      <c r="AP18" s="107"/>
      <c r="AQ18" s="113">
        <f>AN18+AO18+AP18</f>
        <v>1</v>
      </c>
    </row>
    <row r="19" spans="1:43" x14ac:dyDescent="0.2">
      <c r="A19" s="107">
        <v>17</v>
      </c>
      <c r="B19" s="116" t="s">
        <v>57</v>
      </c>
      <c r="C19" s="107"/>
      <c r="D19" s="107">
        <v>4</v>
      </c>
      <c r="E19" s="107"/>
      <c r="F19" s="107">
        <v>1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>
        <v>23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>
        <v>10</v>
      </c>
      <c r="AI19" s="107"/>
      <c r="AJ19" s="107"/>
      <c r="AK19" s="107"/>
      <c r="AL19" s="107"/>
      <c r="AM19" s="107">
        <v>18</v>
      </c>
      <c r="AN19" s="107">
        <v>1</v>
      </c>
      <c r="AO19" s="107">
        <v>27</v>
      </c>
      <c r="AP19" s="107"/>
      <c r="AQ19" s="113">
        <v>28</v>
      </c>
    </row>
    <row r="20" spans="1:43" x14ac:dyDescent="0.2">
      <c r="A20" s="104">
        <v>18</v>
      </c>
      <c r="B20" s="116" t="s">
        <v>58</v>
      </c>
      <c r="C20" s="107">
        <v>1</v>
      </c>
      <c r="D20" s="107"/>
      <c r="E20" s="107">
        <v>1</v>
      </c>
      <c r="F20" s="107"/>
      <c r="G20" s="107">
        <v>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>
        <v>7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>
        <v>1</v>
      </c>
      <c r="AJ20" s="107"/>
      <c r="AK20" s="107"/>
      <c r="AL20" s="107"/>
      <c r="AM20" s="107">
        <v>10</v>
      </c>
      <c r="AN20" s="107"/>
      <c r="AO20" s="107">
        <v>11</v>
      </c>
      <c r="AP20" s="107"/>
      <c r="AQ20" s="113">
        <v>11</v>
      </c>
    </row>
    <row r="21" spans="1:43" x14ac:dyDescent="0.2">
      <c r="A21" s="107">
        <v>19</v>
      </c>
      <c r="B21" s="116" t="s">
        <v>59</v>
      </c>
      <c r="C21" s="107">
        <v>2</v>
      </c>
      <c r="D21" s="107"/>
      <c r="E21" s="107">
        <v>1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>
        <v>15</v>
      </c>
      <c r="Q21" s="107"/>
      <c r="R21" s="107">
        <v>3</v>
      </c>
      <c r="S21" s="107">
        <v>63</v>
      </c>
      <c r="T21" s="107"/>
      <c r="U21" s="107"/>
      <c r="V21" s="107"/>
      <c r="W21" s="107"/>
      <c r="X21" s="107"/>
      <c r="Y21" s="107"/>
      <c r="Z21" s="107">
        <v>1</v>
      </c>
      <c r="AA21" s="107"/>
      <c r="AB21" s="107"/>
      <c r="AC21" s="107"/>
      <c r="AD21" s="107"/>
      <c r="AE21" s="107"/>
      <c r="AF21" s="107">
        <v>1</v>
      </c>
      <c r="AG21" s="107"/>
      <c r="AH21" s="107"/>
      <c r="AI21" s="107">
        <v>1</v>
      </c>
      <c r="AJ21" s="107"/>
      <c r="AK21" s="107"/>
      <c r="AL21" s="107"/>
      <c r="AM21" s="107">
        <v>85</v>
      </c>
      <c r="AN21" s="107">
        <v>1</v>
      </c>
      <c r="AO21" s="107">
        <v>85</v>
      </c>
      <c r="AP21" s="107"/>
      <c r="AQ21" s="113">
        <v>86</v>
      </c>
    </row>
    <row r="22" spans="1:43" x14ac:dyDescent="0.2">
      <c r="A22" s="104">
        <v>20</v>
      </c>
      <c r="B22" s="116" t="s">
        <v>60</v>
      </c>
      <c r="C22" s="107"/>
      <c r="D22" s="107">
        <v>3</v>
      </c>
      <c r="E22" s="107">
        <v>37</v>
      </c>
      <c r="F22" s="107"/>
      <c r="G22" s="107"/>
      <c r="H22" s="107"/>
      <c r="I22" s="107"/>
      <c r="J22" s="107"/>
      <c r="K22" s="107"/>
      <c r="L22" s="107"/>
      <c r="M22" s="107">
        <v>2</v>
      </c>
      <c r="N22" s="107"/>
      <c r="O22" s="107"/>
      <c r="P22" s="107">
        <v>1</v>
      </c>
      <c r="Q22" s="107"/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23</v>
      </c>
      <c r="AI22" s="107"/>
      <c r="AJ22" s="107"/>
      <c r="AK22" s="107"/>
      <c r="AL22" s="107"/>
      <c r="AM22" s="107">
        <v>27</v>
      </c>
      <c r="AN22" s="107">
        <v>3</v>
      </c>
      <c r="AO22" s="107">
        <v>47</v>
      </c>
      <c r="AP22" s="107"/>
      <c r="AQ22" s="113">
        <v>50</v>
      </c>
    </row>
    <row r="23" spans="1:43" x14ac:dyDescent="0.2">
      <c r="A23" s="107">
        <v>21</v>
      </c>
      <c r="B23" s="116" t="s">
        <v>61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>
        <v>25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24</v>
      </c>
      <c r="AN23" s="107">
        <v>5</v>
      </c>
      <c r="AO23" s="107">
        <v>20</v>
      </c>
      <c r="AP23" s="107"/>
      <c r="AQ23" s="113">
        <v>25</v>
      </c>
    </row>
    <row r="24" spans="1:43" x14ac:dyDescent="0.2">
      <c r="A24" s="107">
        <v>22</v>
      </c>
      <c r="B24" s="116" t="s">
        <v>62</v>
      </c>
      <c r="C24" s="107">
        <v>3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>
        <v>1</v>
      </c>
      <c r="AI24" s="107"/>
      <c r="AJ24" s="107"/>
      <c r="AK24" s="107"/>
      <c r="AL24" s="107"/>
      <c r="AM24" s="107">
        <v>2</v>
      </c>
      <c r="AN24" s="107">
        <v>1</v>
      </c>
      <c r="AO24" s="107">
        <v>2</v>
      </c>
      <c r="AP24" s="107"/>
      <c r="AQ24" s="113">
        <v>3</v>
      </c>
    </row>
    <row r="25" spans="1:43" x14ac:dyDescent="0.2">
      <c r="A25" s="104">
        <v>23</v>
      </c>
      <c r="B25" s="116" t="s">
        <v>63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>
        <v>3</v>
      </c>
      <c r="Q25" s="107"/>
      <c r="R25" s="107">
        <v>32</v>
      </c>
      <c r="S25" s="107">
        <v>3</v>
      </c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>
        <v>2</v>
      </c>
      <c r="AH25" s="107">
        <v>30</v>
      </c>
      <c r="AI25" s="107"/>
      <c r="AJ25" s="107"/>
      <c r="AK25" s="107"/>
      <c r="AL25" s="107"/>
      <c r="AM25" s="107">
        <v>10</v>
      </c>
      <c r="AN25" s="107">
        <v>11</v>
      </c>
      <c r="AO25" s="107">
        <v>29</v>
      </c>
      <c r="AP25" s="107"/>
      <c r="AQ25" s="113">
        <v>40</v>
      </c>
    </row>
    <row r="26" spans="1:43" x14ac:dyDescent="0.2">
      <c r="A26" s="107">
        <v>24</v>
      </c>
      <c r="B26" s="116" t="s">
        <v>64</v>
      </c>
      <c r="C26" s="107"/>
      <c r="D26" s="107"/>
      <c r="E26" s="107"/>
      <c r="F26" s="107"/>
      <c r="G26" s="107"/>
      <c r="H26" s="107"/>
      <c r="I26" s="107"/>
      <c r="J26" s="107">
        <v>1</v>
      </c>
      <c r="K26" s="107"/>
      <c r="L26" s="107"/>
      <c r="M26" s="107"/>
      <c r="N26" s="107"/>
      <c r="O26" s="107"/>
      <c r="P26" s="107">
        <v>3</v>
      </c>
      <c r="Q26" s="107"/>
      <c r="R26" s="107">
        <v>11</v>
      </c>
      <c r="S26" s="107">
        <v>11</v>
      </c>
      <c r="T26" s="107">
        <v>2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>
        <v>1</v>
      </c>
      <c r="AG26" s="107">
        <v>7</v>
      </c>
      <c r="AH26" s="107">
        <v>5</v>
      </c>
      <c r="AI26" s="107"/>
      <c r="AJ26" s="107"/>
      <c r="AK26" s="107"/>
      <c r="AL26" s="107"/>
      <c r="AM26" s="107">
        <v>31</v>
      </c>
      <c r="AN26" s="107"/>
      <c r="AO26" s="107">
        <v>36</v>
      </c>
      <c r="AP26" s="107"/>
      <c r="AQ26" s="113">
        <v>36</v>
      </c>
    </row>
    <row r="27" spans="1:43" x14ac:dyDescent="0.2">
      <c r="A27" s="104">
        <v>25</v>
      </c>
      <c r="B27" s="116" t="s">
        <v>65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>
        <v>1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1</v>
      </c>
      <c r="AN28" s="107"/>
      <c r="AO28" s="107">
        <v>1</v>
      </c>
      <c r="AP28" s="107"/>
      <c r="AQ28" s="113">
        <v>1</v>
      </c>
    </row>
    <row r="29" spans="1:43" x14ac:dyDescent="0.2">
      <c r="A29" s="107">
        <v>27</v>
      </c>
      <c r="B29" s="116" t="s">
        <v>67</v>
      </c>
      <c r="C29" s="107"/>
      <c r="D29" s="107">
        <v>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>
        <v>3</v>
      </c>
      <c r="AN29" s="107">
        <v>2</v>
      </c>
      <c r="AO29" s="107"/>
      <c r="AP29" s="107"/>
      <c r="AQ29" s="113">
        <v>2</v>
      </c>
    </row>
    <row r="30" spans="1:43" x14ac:dyDescent="0.2">
      <c r="A30" s="104">
        <v>28</v>
      </c>
      <c r="B30" s="116" t="s">
        <v>68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7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>
        <v>2</v>
      </c>
      <c r="AM30" s="107">
        <v>5</v>
      </c>
      <c r="AN30" s="107"/>
      <c r="AO30" s="107">
        <v>7</v>
      </c>
      <c r="AP30" s="107"/>
      <c r="AQ30" s="113">
        <v>7</v>
      </c>
    </row>
    <row r="31" spans="1:43" x14ac:dyDescent="0.2">
      <c r="A31" s="107">
        <v>29</v>
      </c>
      <c r="B31" s="116" t="s">
        <v>69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>
        <v>1</v>
      </c>
      <c r="AN31" s="107"/>
      <c r="AO31" s="107">
        <v>1</v>
      </c>
      <c r="AP31" s="107"/>
      <c r="AQ31" s="113">
        <v>1</v>
      </c>
    </row>
    <row r="32" spans="1:43" x14ac:dyDescent="0.2">
      <c r="A32" s="104">
        <v>30</v>
      </c>
      <c r="B32" s="116" t="s">
        <v>70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>
        <v>7</v>
      </c>
      <c r="S32" s="107">
        <v>15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>
        <v>1</v>
      </c>
      <c r="AG32" s="107"/>
      <c r="AH32" s="107">
        <v>1</v>
      </c>
      <c r="AI32" s="107"/>
      <c r="AJ32" s="107"/>
      <c r="AK32" s="107"/>
      <c r="AL32" s="107"/>
      <c r="AM32" s="107">
        <v>22</v>
      </c>
      <c r="AN32" s="107"/>
      <c r="AO32" s="107">
        <v>23</v>
      </c>
      <c r="AP32" s="107"/>
      <c r="AQ32" s="113">
        <v>23</v>
      </c>
    </row>
    <row r="33" spans="1:43" x14ac:dyDescent="0.2">
      <c r="A33" s="107">
        <v>31</v>
      </c>
      <c r="B33" s="116" t="s">
        <v>71</v>
      </c>
      <c r="C33" s="107">
        <v>16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>
        <v>16</v>
      </c>
      <c r="AI33" s="107"/>
      <c r="AJ33" s="107"/>
      <c r="AK33" s="107"/>
      <c r="AL33" s="107"/>
      <c r="AM33" s="107"/>
      <c r="AN33" s="107"/>
      <c r="AO33" s="107">
        <v>16</v>
      </c>
      <c r="AP33" s="107"/>
      <c r="AQ33" s="113">
        <v>16</v>
      </c>
    </row>
    <row r="34" spans="1:43" x14ac:dyDescent="0.2">
      <c r="A34" s="107">
        <v>32</v>
      </c>
      <c r="B34" s="123" t="s">
        <v>72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>
        <v>45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>
        <v>12</v>
      </c>
      <c r="AI34" s="109">
        <v>1</v>
      </c>
      <c r="AJ34" s="109"/>
      <c r="AK34" s="109">
        <v>13</v>
      </c>
      <c r="AL34" s="109"/>
      <c r="AM34" s="109">
        <v>28</v>
      </c>
      <c r="AN34" s="109">
        <v>10</v>
      </c>
      <c r="AO34" s="109">
        <v>34</v>
      </c>
      <c r="AP34" s="109">
        <v>1</v>
      </c>
      <c r="AQ34" s="113">
        <f>SUM(AN34:AP34)</f>
        <v>45</v>
      </c>
    </row>
    <row r="35" spans="1:43" x14ac:dyDescent="0.2">
      <c r="A35" s="104">
        <v>33</v>
      </c>
      <c r="B35" s="116" t="s">
        <v>73</v>
      </c>
      <c r="C35" s="107">
        <v>11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>
        <v>1</v>
      </c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>
        <v>2</v>
      </c>
      <c r="AI35" s="107">
        <v>1</v>
      </c>
      <c r="AJ35" s="107">
        <v>1</v>
      </c>
      <c r="AK35" s="107"/>
      <c r="AL35" s="107">
        <v>1</v>
      </c>
      <c r="AM35" s="107">
        <v>7</v>
      </c>
      <c r="AN35" s="107">
        <v>1</v>
      </c>
      <c r="AO35" s="107">
        <v>11</v>
      </c>
      <c r="AP35" s="107"/>
      <c r="AQ35" s="113">
        <v>12</v>
      </c>
    </row>
    <row r="36" spans="1:43" x14ac:dyDescent="0.2">
      <c r="A36" s="107">
        <v>34</v>
      </c>
      <c r="B36" s="116" t="s">
        <v>74</v>
      </c>
      <c r="C36" s="107">
        <v>4</v>
      </c>
      <c r="D36" s="107"/>
      <c r="E36" s="107"/>
      <c r="F36" s="107"/>
      <c r="G36" s="107">
        <v>7</v>
      </c>
      <c r="H36" s="107"/>
      <c r="I36" s="107"/>
      <c r="J36" s="107">
        <v>7</v>
      </c>
      <c r="K36" s="107"/>
      <c r="L36" s="107"/>
      <c r="M36" s="107"/>
      <c r="N36" s="107"/>
      <c r="O36" s="107"/>
      <c r="P36" s="107"/>
      <c r="Q36" s="107"/>
      <c r="R36" s="107"/>
      <c r="S36" s="107">
        <v>32</v>
      </c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107"/>
      <c r="AD36" s="107"/>
      <c r="AE36" s="107"/>
      <c r="AF36" s="107"/>
      <c r="AG36" s="107"/>
      <c r="AH36" s="107">
        <v>3</v>
      </c>
      <c r="AI36" s="107">
        <v>1</v>
      </c>
      <c r="AJ36" s="107"/>
      <c r="AK36" s="107"/>
      <c r="AL36" s="107"/>
      <c r="AM36" s="107">
        <v>47</v>
      </c>
      <c r="AN36" s="107">
        <v>18</v>
      </c>
      <c r="AO36" s="107">
        <v>33</v>
      </c>
      <c r="AP36" s="107"/>
      <c r="AQ36" s="113">
        <v>51</v>
      </c>
    </row>
    <row r="37" spans="1:43" x14ac:dyDescent="0.2">
      <c r="A37" s="104">
        <v>35</v>
      </c>
      <c r="B37" s="116" t="s">
        <v>75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>
        <v>3</v>
      </c>
      <c r="O37" s="107"/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>
        <v>7</v>
      </c>
      <c r="AN37" s="107"/>
      <c r="AO37" s="107">
        <v>7</v>
      </c>
      <c r="AP37" s="107"/>
      <c r="AQ37" s="113">
        <v>7</v>
      </c>
    </row>
    <row r="38" spans="1:43" x14ac:dyDescent="0.2">
      <c r="A38" s="107">
        <v>36</v>
      </c>
      <c r="B38" s="116" t="s">
        <v>76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>
        <v>1</v>
      </c>
      <c r="AO38" s="107">
        <v>1</v>
      </c>
      <c r="AP38" s="107"/>
      <c r="AQ38" s="113">
        <v>2</v>
      </c>
    </row>
    <row r="39" spans="1:43" x14ac:dyDescent="0.2">
      <c r="A39" s="107">
        <v>37</v>
      </c>
      <c r="B39" s="116" t="s">
        <v>77</v>
      </c>
      <c r="C39" s="107"/>
      <c r="D39" s="107"/>
      <c r="E39" s="107"/>
      <c r="F39" s="107"/>
      <c r="G39" s="107">
        <v>1</v>
      </c>
      <c r="H39" s="107"/>
      <c r="I39" s="107"/>
      <c r="J39" s="107"/>
      <c r="K39" s="107"/>
      <c r="L39" s="107"/>
      <c r="M39" s="107"/>
      <c r="N39" s="107"/>
      <c r="O39" s="107"/>
      <c r="P39" s="107">
        <v>2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>
        <v>4</v>
      </c>
      <c r="AN39" s="107"/>
      <c r="AO39" s="107">
        <v>4</v>
      </c>
      <c r="AP39" s="107"/>
      <c r="AQ39" s="113">
        <v>4</v>
      </c>
    </row>
    <row r="40" spans="1:43" x14ac:dyDescent="0.2">
      <c r="A40" s="104">
        <v>38</v>
      </c>
      <c r="B40" s="116" t="s">
        <v>78</v>
      </c>
      <c r="C40" s="107">
        <v>99</v>
      </c>
      <c r="D40" s="107"/>
      <c r="E40" s="107">
        <v>179</v>
      </c>
      <c r="F40" s="107"/>
      <c r="G40" s="107">
        <v>270</v>
      </c>
      <c r="H40" s="107"/>
      <c r="I40" s="107"/>
      <c r="J40" s="107">
        <v>97</v>
      </c>
      <c r="K40" s="107">
        <v>10</v>
      </c>
      <c r="L40" s="107">
        <v>174</v>
      </c>
      <c r="M40" s="107"/>
      <c r="N40" s="107">
        <v>21</v>
      </c>
      <c r="O40" s="107"/>
      <c r="P40" s="107"/>
      <c r="Q40" s="107">
        <v>161</v>
      </c>
      <c r="R40" s="107">
        <v>186</v>
      </c>
      <c r="S40" s="107"/>
      <c r="T40" s="107">
        <v>9</v>
      </c>
      <c r="U40" s="107">
        <v>10</v>
      </c>
      <c r="V40" s="107">
        <v>9</v>
      </c>
      <c r="W40" s="107">
        <v>9</v>
      </c>
      <c r="X40" s="107">
        <v>24</v>
      </c>
      <c r="Y40" s="107">
        <v>9</v>
      </c>
      <c r="Z40" s="107"/>
      <c r="AA40" s="107"/>
      <c r="AB40" s="107">
        <v>35</v>
      </c>
      <c r="AC40" s="107">
        <v>14</v>
      </c>
      <c r="AD40" s="107">
        <v>35</v>
      </c>
      <c r="AE40" s="107">
        <v>7</v>
      </c>
      <c r="AF40" s="107">
        <v>14</v>
      </c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13">
        <v>0</v>
      </c>
    </row>
    <row r="41" spans="1:43" x14ac:dyDescent="0.2">
      <c r="A41" s="107">
        <v>39</v>
      </c>
      <c r="B41" s="116" t="s">
        <v>79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6</v>
      </c>
      <c r="S41" s="107">
        <v>3</v>
      </c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>
        <v>4</v>
      </c>
      <c r="AI41" s="107">
        <v>4</v>
      </c>
      <c r="AJ41" s="107"/>
      <c r="AK41" s="107"/>
      <c r="AL41" s="107"/>
      <c r="AM41" s="107">
        <v>7</v>
      </c>
      <c r="AN41" s="107">
        <v>3</v>
      </c>
      <c r="AO41" s="107">
        <v>12</v>
      </c>
      <c r="AP41" s="107"/>
      <c r="AQ41" s="113">
        <v>12</v>
      </c>
    </row>
    <row r="42" spans="1:43" x14ac:dyDescent="0.2">
      <c r="A42" s="104">
        <v>40</v>
      </c>
      <c r="B42" s="116" t="s">
        <v>80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>
        <v>6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>
        <v>4</v>
      </c>
      <c r="AN42" s="107">
        <v>4</v>
      </c>
      <c r="AO42" s="107"/>
      <c r="AP42" s="107"/>
      <c r="AQ42" s="113">
        <v>3</v>
      </c>
    </row>
    <row r="43" spans="1:43" x14ac:dyDescent="0.2">
      <c r="A43" s="107">
        <v>41</v>
      </c>
      <c r="B43" s="116" t="s">
        <v>81</v>
      </c>
      <c r="C43" s="107">
        <v>14</v>
      </c>
      <c r="D43" s="107"/>
      <c r="E43" s="107">
        <v>8</v>
      </c>
      <c r="F43" s="107"/>
      <c r="G43" s="107">
        <v>7</v>
      </c>
      <c r="H43" s="107"/>
      <c r="I43" s="107"/>
      <c r="J43" s="107"/>
      <c r="K43" s="107"/>
      <c r="L43" s="107"/>
      <c r="M43" s="107"/>
      <c r="N43" s="107"/>
      <c r="O43" s="107">
        <v>3</v>
      </c>
      <c r="P43" s="107">
        <v>2</v>
      </c>
      <c r="Q43" s="107"/>
      <c r="R43" s="107">
        <v>2</v>
      </c>
      <c r="S43" s="107">
        <v>27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>
        <v>9</v>
      </c>
      <c r="AI43" s="107"/>
      <c r="AJ43" s="107"/>
      <c r="AK43" s="107"/>
      <c r="AL43" s="107"/>
      <c r="AM43" s="107">
        <v>54</v>
      </c>
      <c r="AN43" s="107">
        <v>52</v>
      </c>
      <c r="AO43" s="107">
        <v>11</v>
      </c>
      <c r="AP43" s="107"/>
      <c r="AQ43" s="113">
        <v>63</v>
      </c>
    </row>
    <row r="44" spans="1:43" x14ac:dyDescent="0.2">
      <c r="A44" s="107">
        <v>42</v>
      </c>
      <c r="B44" s="116" t="s">
        <v>82</v>
      </c>
      <c r="C44" s="107"/>
      <c r="D44" s="107">
        <v>3</v>
      </c>
      <c r="E44" s="107"/>
      <c r="F44" s="107"/>
      <c r="G44" s="107"/>
      <c r="H44" s="107"/>
      <c r="I44" s="107"/>
      <c r="J44" s="107">
        <v>2</v>
      </c>
      <c r="K44" s="107"/>
      <c r="L44" s="107"/>
      <c r="M44" s="107"/>
      <c r="N44" s="107">
        <v>1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>
        <v>6</v>
      </c>
      <c r="AN44" s="107"/>
      <c r="AO44" s="107">
        <v>6</v>
      </c>
      <c r="AP44" s="107"/>
      <c r="AQ44" s="113">
        <v>6</v>
      </c>
    </row>
    <row r="45" spans="1:43" x14ac:dyDescent="0.2">
      <c r="A45" s="104">
        <v>43</v>
      </c>
      <c r="B45" s="116" t="s">
        <v>83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7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>
        <v>2</v>
      </c>
      <c r="AM45" s="107">
        <v>5</v>
      </c>
      <c r="AN45" s="107"/>
      <c r="AO45" s="107">
        <v>7</v>
      </c>
      <c r="AP45" s="107"/>
      <c r="AQ45" s="113">
        <v>7</v>
      </c>
    </row>
    <row r="46" spans="1:43" x14ac:dyDescent="0.2">
      <c r="A46" s="107">
        <v>44</v>
      </c>
      <c r="B46" s="116" t="s">
        <v>84</v>
      </c>
      <c r="C46" s="107"/>
      <c r="D46" s="107"/>
      <c r="E46" s="107"/>
      <c r="F46" s="107"/>
      <c r="G46" s="107">
        <v>3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>
        <v>1</v>
      </c>
      <c r="S46" s="107">
        <v>3</v>
      </c>
      <c r="T46" s="107"/>
      <c r="U46" s="107"/>
      <c r="V46" s="107"/>
      <c r="W46" s="107"/>
      <c r="X46" s="107"/>
      <c r="Y46" s="107"/>
      <c r="Z46" s="107"/>
      <c r="AA46" s="107">
        <v>2</v>
      </c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>
        <v>9</v>
      </c>
      <c r="AN46" s="107">
        <v>2</v>
      </c>
      <c r="AO46" s="107">
        <v>7</v>
      </c>
      <c r="AP46" s="107"/>
      <c r="AQ46" s="113">
        <v>9</v>
      </c>
    </row>
    <row r="47" spans="1:43" x14ac:dyDescent="0.2">
      <c r="A47" s="104">
        <v>45</v>
      </c>
      <c r="B47" s="116" t="s">
        <v>85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>
        <v>3</v>
      </c>
      <c r="AG47" s="107"/>
      <c r="AH47" s="107"/>
      <c r="AI47" s="107"/>
      <c r="AJ47" s="107"/>
      <c r="AK47" s="107"/>
      <c r="AL47" s="107">
        <v>3</v>
      </c>
      <c r="AM47" s="107"/>
      <c r="AN47" s="107"/>
      <c r="AO47" s="107"/>
      <c r="AP47" s="107"/>
      <c r="AQ47" s="113">
        <v>3</v>
      </c>
    </row>
    <row r="48" spans="1:43" x14ac:dyDescent="0.2">
      <c r="A48" s="107">
        <v>46</v>
      </c>
      <c r="B48" s="116" t="s">
        <v>86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>
        <v>2</v>
      </c>
      <c r="Q48" s="107"/>
      <c r="R48" s="107">
        <v>2</v>
      </c>
      <c r="S48" s="107">
        <v>2</v>
      </c>
      <c r="T48" s="107"/>
      <c r="U48" s="107"/>
      <c r="V48" s="107"/>
      <c r="W48" s="107"/>
      <c r="X48" s="107"/>
      <c r="Y48" s="107"/>
      <c r="Z48" s="107">
        <v>1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>
        <v>7</v>
      </c>
      <c r="AN48" s="107">
        <v>3</v>
      </c>
      <c r="AO48" s="107">
        <v>4</v>
      </c>
      <c r="AP48" s="107"/>
      <c r="AQ48" s="113">
        <v>7</v>
      </c>
    </row>
    <row r="49" spans="1:43" x14ac:dyDescent="0.2">
      <c r="A49" s="107">
        <v>47</v>
      </c>
      <c r="B49" s="116" t="s">
        <v>87</v>
      </c>
      <c r="C49" s="107"/>
      <c r="D49" s="107"/>
      <c r="E49" s="107">
        <v>2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>
        <v>5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>
        <v>1</v>
      </c>
      <c r="AM49" s="107">
        <v>5</v>
      </c>
      <c r="AN49" s="107">
        <v>1</v>
      </c>
      <c r="AO49" s="107">
        <v>6</v>
      </c>
      <c r="AP49" s="107"/>
      <c r="AQ49" s="113">
        <v>7</v>
      </c>
    </row>
    <row r="50" spans="1:43" x14ac:dyDescent="0.2">
      <c r="A50" s="104">
        <v>48</v>
      </c>
      <c r="B50" s="116" t="s">
        <v>88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>
        <v>5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>
        <v>1</v>
      </c>
      <c r="AI50" s="107"/>
      <c r="AJ50" s="107"/>
      <c r="AK50" s="107"/>
      <c r="AL50" s="107"/>
      <c r="AM50" s="107">
        <v>4</v>
      </c>
      <c r="AN50" s="107"/>
      <c r="AO50" s="107">
        <v>5</v>
      </c>
      <c r="AP50" s="107"/>
      <c r="AQ50" s="113">
        <v>5</v>
      </c>
    </row>
    <row r="51" spans="1:43" x14ac:dyDescent="0.2">
      <c r="A51" s="107">
        <v>49</v>
      </c>
      <c r="B51" s="116" t="s">
        <v>89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>
        <v>1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>
        <v>1</v>
      </c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1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>
        <v>1</v>
      </c>
      <c r="AI52" s="107"/>
      <c r="AJ52" s="107"/>
      <c r="AK52" s="107"/>
      <c r="AL52" s="107"/>
      <c r="AM52" s="107"/>
      <c r="AN52" s="107"/>
      <c r="AO52" s="107">
        <v>1</v>
      </c>
      <c r="AP52" s="107"/>
      <c r="AQ52" s="113">
        <v>1</v>
      </c>
    </row>
    <row r="53" spans="1:43" x14ac:dyDescent="0.2">
      <c r="A53" s="107">
        <v>51</v>
      </c>
      <c r="B53" s="116" t="s">
        <v>91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3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>
        <v>1</v>
      </c>
      <c r="AJ53" s="107"/>
      <c r="AK53" s="107"/>
      <c r="AL53" s="107"/>
      <c r="AM53" s="107">
        <v>2</v>
      </c>
      <c r="AN53" s="107"/>
      <c r="AO53" s="107">
        <v>3</v>
      </c>
      <c r="AP53" s="107"/>
      <c r="AQ53" s="113">
        <v>3</v>
      </c>
    </row>
    <row r="54" spans="1:43" x14ac:dyDescent="0.2">
      <c r="A54" s="107">
        <v>52</v>
      </c>
      <c r="B54" s="116" t="s">
        <v>92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2</v>
      </c>
      <c r="S54" s="107">
        <v>3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>
        <v>3</v>
      </c>
      <c r="AI54" s="107"/>
      <c r="AJ54" s="107"/>
      <c r="AK54" s="107"/>
      <c r="AL54" s="107"/>
      <c r="AM54" s="107">
        <v>2</v>
      </c>
      <c r="AN54" s="107">
        <v>1</v>
      </c>
      <c r="AO54" s="107">
        <v>4</v>
      </c>
      <c r="AP54" s="107"/>
      <c r="AQ54" s="113">
        <v>5</v>
      </c>
    </row>
    <row r="55" spans="1:43" ht="15.75" customHeight="1" x14ac:dyDescent="0.2">
      <c r="A55" s="104">
        <v>53</v>
      </c>
      <c r="B55" s="116" t="s">
        <v>93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>
        <v>1</v>
      </c>
      <c r="AN55" s="107"/>
      <c r="AO55" s="107">
        <v>1</v>
      </c>
      <c r="AP55" s="107"/>
      <c r="AQ55" s="113">
        <v>1</v>
      </c>
    </row>
    <row r="56" spans="1:43" s="136" customFormat="1" ht="15" customHeight="1" x14ac:dyDescent="0.3">
      <c r="A56" s="408" t="s">
        <v>94</v>
      </c>
      <c r="B56" s="409"/>
      <c r="C56" s="135">
        <f>C3+C4+C5+C6+C7+C8+C9+C10+C11+C12+C13+C14+C15+C16+C17+C19+C20+C21+C22+C23+C24+C25+C26+C27+C28+C29+C30+C31+C32+C33+C34+C35+C36+C37+C38+C39+C40+C41+C42+C43+C44+C45+C46+C47+C48+C49+C50+C51+C52+C53+C54</f>
        <v>157</v>
      </c>
      <c r="D56" s="135">
        <f>D3+D4+D5+D6+D7+D8+D9+D10+D11+D12+D13+D14+D15+D16+D17+D19+D20+D21+D22+D23+D24+D25+D26+D27+D28+D29+D30+D31+D32+D33+D34+D35+D36+D37+D38+D39+D40+D41+D42+D43+D44+D45+D46+D47+D48+D49+D50+D51+D52+D53+D54</f>
        <v>16</v>
      </c>
      <c r="E56" s="135">
        <f>E3+E4+E5+E6+E7+E8+E9+E10+E11+E12+E13+E14+E15+E16+E17+E19+E20+E21+E22+E23+E24+E25+E26+E27+E28+E29+E30+E31+E32+E33+E34+E35+E36+E37+E38+E39+E40+E41+E42+E43+E44+E45+E46+E47+E48+E49+E50+E51+E52+E53+E54</f>
        <v>234</v>
      </c>
      <c r="F56" s="135">
        <f>F3+F4+F5+F6+F7+F8+F9+F10+F11+F12+F13+F14+F15+F16+F17+F19+F20+F21+F22+F23+F24+F25+F26+F27+F28+F29+F30+F31+F32+F33+F34+F35+F36+F37+F38+F39+F40+F41+F42+F43+F44+F45+F46+F47+F48+F49+F50+F51+F52+F53+F54</f>
        <v>14</v>
      </c>
      <c r="G56" s="135">
        <f>G3+G4+G5+G6+G7+G8+G9+G10+G11+G12+G13+G14+G15+G16+G17+G19+G20+G21+G22+G23+G24+G25+G26+G27+G28+G29+G30+G31+G32+G33+G34+G35+G36+G37+G38+G39+G40+G41+G42+G43+G44+G45+G46+G47+G48+G49+G50+G51+G52+G53+G54</f>
        <v>312</v>
      </c>
      <c r="H56" s="135">
        <f>H3+H4+H5+H6+H7+H8+H9+H10+H11+H12+H13+H14+H15+H16+H17+H19+H20+H21+H22+H23+H24+H25+H26+H27+H28+H29+H30+H31+H32+H33+H34+H35+H36+H37+H38+H39+H40+H41+H42+H43+H44+H45+H46+H47+H48+H49+H50+H51+H52+H53+H54</f>
        <v>2</v>
      </c>
      <c r="I56" s="135">
        <f>I3+I4+I5+I6+I7+I8+I9+I10+I11+I12+I13+I14+I15+I16+I17+I19+I20+I21+I22+I23+I24+I25+I26+I27+I28+I29+I30+I31+I32+I33+I34+I35+I36+I37+I38+I39+I40+I41+I42+I43+I44+I45+I46+I47+I48+I49+I50+I51+I52+I53+I54</f>
        <v>1</v>
      </c>
      <c r="J56" s="135">
        <f>J3+J4+J5+J6+J7+J8+J9+J10+J11+J12+J13+J14+J15+J16+J17+J19+J20+J21+J22+J23+J24+J25+J26+J27+J28+J29+J30+J31+J32+J33+J34+J35+J36+J37+J38+J39+J40+J41+J42+J43+J44+J45+J46+J47+J48+J49+J50+J51+J52+J53+J54</f>
        <v>125</v>
      </c>
      <c r="K56" s="135">
        <f>K3+K4+K5+K6+K7+K8+K9+K10+K11+K12+K13+K14+K15+K16+K17+K19+K20+K21+K22+K23+K24+K25+K26+K27+K28+K29+K30+K31+K32+K33+K34+K35+K36+K37+K38+K39+K40+K41+K42+K43+K44+K45+K46+K47+K48+K49+K50+K51+K52+K53+K54</f>
        <v>10</v>
      </c>
      <c r="L56" s="135">
        <f>L3+L4+L5+L6+L7+L8+L9+L10+L11+L12+L13+L14+L15+L16+L17+L19+L20+L21+L22+L23+L24+L25+L26+L27+L28+L29+L30+L31+L32+L33+L34+L35+L36+L37+L38+L39+L40+L41+L42+L43+L44+L45+L46+L47+L48+L49+L50+L51+L52+L53+L54</f>
        <v>174</v>
      </c>
      <c r="M56" s="135">
        <f>M3+M4+M5+M6+M7+M8+M9+M10+M11+M12+M13+M14+M15+M16+M17+M19+M20+M21+M22+M23+M24+M25+M26+M27+M28+M29+M30+M31+M32+M33+M34+M35+M36+M37+M38+M39+M40+M41+M42+M43+M44+M45+M46+M47+M48+M49+M50+M51+M52+M53+M54</f>
        <v>4</v>
      </c>
      <c r="N56" s="135">
        <f>N3+N4+N5+N6+N7+N8+N9+N10+N11+N12+N13+N14+N15+N16+N17+N19+N20+N21+N22+N23+N24+N25+N26+N27+N28+N29+N30+N31+N32+N33+N34+N35+N36+N37+N38+N39+N40+N41+N42+N43+N44+N45+N46+N47+N48+N49+N50+N51+N52+N53+N54</f>
        <v>30</v>
      </c>
      <c r="O56" s="135">
        <f>O3+O4+O5+O6+O7+O8+O9+O10+O11+O12+O13+O14+O15+O16+O17+O19+O20+O21+O22+O23+O24+O25+O26+O27+O28+O29+O30+O31+O32+O33+O34+O35+O36+O37+O38+O39+O40+O41+O42+O43+O44+O45+O46+O47+O48+O49+O50+O51+O52+O53+O54</f>
        <v>3</v>
      </c>
      <c r="P56" s="135">
        <f>P3+P4+P5+P6+P7+P8+P9+P10+P11+P12+P13+P14+P15+P16+P17+P19+P20+P21+P22+P23+P24+P25+P26+P27+P28+P29+P30+P31+P32+P33+P34+P35+P36+P37+P38+P39+P40+P41+P42+P43+P44+P45+P46+P47+P48+P49+P50+P51+P52+P53+P54</f>
        <v>32</v>
      </c>
      <c r="Q56" s="135">
        <f>Q3+Q4+Q5+Q6+Q7+Q8+Q9+Q10+Q11+Q12+Q13+Q14+Q15+Q16+Q17+Q19+Q20+Q21+Q22+Q23+Q24+Q25+Q26+Q27+Q28+Q29+Q30+Q31+Q32+Q33+Q34+Q35+Q36+Q37+Q38+Q39+Q40+Q41+Q42+Q43+Q44+Q45+Q46+Q47+Q48+Q49+Q50+Q51+Q52+Q53+Q54</f>
        <v>161</v>
      </c>
      <c r="R56" s="135">
        <f>R3+R4+R5+R6+R7+R8+R9+R10+R11+R12+R13+R14+R15+R16+R17+R19+R20+R21+R22+R23+R24+R25+R26+R27+R28+R29+R30+R31+R32+R33+R34+R35+R36+R37+R38+R39+R40+R41+R42+R43+R44+R45+R46+R47+R48+R49+R50+R51+R52+R53+R54</f>
        <v>402</v>
      </c>
      <c r="S56" s="135">
        <f>S3+S4+S5+S6+S7+S8+S9+S10+S11+S12+S13+S14+S15+S16+S17+S19+S20+S21+S22+S23+S24+S25+S26+S27+S28+S29+S30+S31+S32+S33+S34+S35+S36+S37+S38+S39+S40+S41+S42+S43+S44+S45+S46+S47+S48+S49+S50+S51+S52+S53+S54</f>
        <v>218</v>
      </c>
      <c r="T56" s="135">
        <f>T3+T4+T5+T6+T7+T8+T9+T10+T11+T12+T13+T14+T15+T16+T17+T19+T20+T21+T22+T23+T24+T25+T26+T27+T28+T29+T30+T31+T32+T33+T34+T35+T36+T37+T38+T39+T40+T41+T42+T43+T44+T45+T46+T47+T48+T49+T50+T51+T52+T53+T54</f>
        <v>11</v>
      </c>
      <c r="U56" s="135">
        <f>U3+U4+U5+U6+U7+U8+U9+U10+U11+U12+U13+U14+U15+U16+U17+U19+U20+U21+U22+U23+U24+U25+U26+U27+U28+U29+U30+U31+U32+U33+U34+U35+U36+U37+U38+U39+U40+U41+U42+U43+U44+U45+U46+U47+U48+U49+U50+U51+U52+U53+U54</f>
        <v>10</v>
      </c>
      <c r="V56" s="135">
        <f>V3+V4+V5+V6+V7+V8+V9+V10+V11+V12+V13+V14+V15+V16+V17+V19+V20+V21+V22+V23+V24+V25+V26+V27+V28+V29+V30+V31+V32+V33+V34+V35+V36+V37+V38+V39+V40+V41+V42+V43+V44+V45+V46+V47+V48+V49+V50+V51+V52+V53+V54</f>
        <v>12</v>
      </c>
      <c r="W56" s="135">
        <f>W3+W4+W5+W6+W7+W8+W9+W10+W11+W12+W13+W14+W15+W16+W17+W19+W20+W21+W22+W23+W24+W25+W26+W27+W28+W29+W30+W31+W32+W33+W34+W35+W36+W37+W38+W39+W40+W41+W42+W43+W44+W45+W46+W47+W48+W49+W50+W51+W52+W53+W54</f>
        <v>9</v>
      </c>
      <c r="X56" s="135">
        <f>X3+X4+X5+X6+X7+X8+X9+X10+X11+X12+X13+X14+X15+X16+X17+X19+X20+X21+X22+X23+X24+X25+X26+X27+X28+X29+X30+X31+X32+X33+X34+X35+X36+X37+X38+X39+X40+X41+X42+X43+X44+X45+X46+X47+X48+X49+X50+X51+X52+X53+X54</f>
        <v>24</v>
      </c>
      <c r="Y56" s="135">
        <f>Y3+Y4+Y5+Y6+Y7+Y8+Y9+Y10+Y11+Y12+Y13+Y14+Y15+Y16+Y17+Y19+Y20+Y21+Y22+Y23+Y24+Y25+Y26+Y27+Y28+Y29+Y30+Y31+Y32+Y33+Y34+Y35+Y36+Y37+Y38+Y39+Y40+Y41+Y42+Y43+Y44+Y45+Y46+Y47+Y48+Y49+Y50+Y51+Y52+Y53+Y54</f>
        <v>12</v>
      </c>
      <c r="Z56" s="135">
        <f>Z3+Z4+Z5+Z6+Z7+Z8+Z9+Z10+Z11+Z12+Z13+Z14+Z15+Z16+Z17+Z19+Z20+Z21+Z22+Z23+Z24+Z25+Z26+Z27+Z28+Z29+Z30+Z31+Z32+Z33+Z34+Z35+Z36+Z37+Z38+Z39+Z40+Z41+Z42+Z43+Z44+Z45+Z46+Z47+Z48+Z49+Z50+Z51+Z52+Z53+Z54</f>
        <v>4</v>
      </c>
      <c r="AA56" s="135">
        <f>AA3+AA4+AA5+AA6+AA7+AA8+AA9+AA10+AA11+AA12+AA13+AA14+AA15+AA16+AA17+AA19+AA20+AA21+AA22+AA23+AA24+AA25+AA26+AA27+AA28+AA29+AA30+AA31+AA32+AA33+AA34+AA35+AA36+AA37+AA38+AA39+AA40+AA41+AA42+AA43+AA44+AA45+AA46+AA47+AA48+AA49+AA50+AA51+AA52+AA53+AA54</f>
        <v>2</v>
      </c>
      <c r="AB56" s="135">
        <f>AB3+AB4+AB5+AB6+AB7+AB8+AB9+AB10+AB11+AB12+AB13+AB14+AB15+AB16+AB17+AB19+AB20+AB21+AB22+AB23+AB24+AB25+AB26+AB27+AB28+AB29+AB30+AB31+AB32+AB33+AB34+AB35+AB36+AB37+AB38+AB39+AB40+AB41+AB42+AB43+AB44+AB45+AB46+AB47+AB48+AB49+AB50+AB51+AB52+AB53+AB54</f>
        <v>35</v>
      </c>
      <c r="AC56" s="135">
        <f>AC3+AC4+AC5+AC6+AC7+AC8+AC9+AC10+AC11+AC12+AC13+AC14+AC15+AC16+AC17+AC19+AC20+AC21+AC22+AC23+AC24+AC25+AC26+AC27+AC28+AC29+AC30+AC31+AC32+AC33+AC34+AC35+AC36+AC37+AC38+AC39+AC40+AC41+AC42+AC43+AC44+AC45+AC46+AC47+AC48+AC49+AC50+AC51+AC52+AC53+AC54</f>
        <v>14</v>
      </c>
      <c r="AD56" s="135">
        <f>AD3+AD4+AD5+AD6+AD7+AD8+AD9+AD10+AD11+AD12+AD13+AD14+AD15+AD16+AD17+AD19+AD20+AD21+AD22+AD23+AD24+AD25+AD26+AD27+AD28+AD29+AD30+AD31+AD32+AD33+AD34+AD35+AD36+AD37+AD38+AD39+AD40+AD41+AD42+AD43+AD44+AD45+AD46+AD47+AD48+AD49+AD50+AD51+AD52+AD53+AD54</f>
        <v>35</v>
      </c>
      <c r="AE56" s="135">
        <f>AE3+AE4+AE5+AE6+AE7+AE8+AE9+AE10+AE11+AE12+AE13+AE14+AE15+AE16+AE17+AE19+AE20+AE21+AE22+AE23+AE24+AE25+AE26+AE27+AE28+AE29+AE30+AE31+AE32+AE33+AE34+AE35+AE36+AE37+AE38+AE39+AE40+AE41+AE42+AE43+AE44+AE45+AE46+AE47+AE48+AE49+AE50+AE51+AE52+AE53+AE54</f>
        <v>7</v>
      </c>
      <c r="AF56" s="135">
        <f>AF3+AF4+AF5+AF6+AF7+AF8+AF9+AF10+AF11+AF12+AF13+AF14+AF15+AF16+AF17+AF19+AF20+AF21+AF22+AF23+AF24+AF25+AF26+AF27+AF28+AF29+AF30+AF31+AF32+AF33+AF34+AF35+AF36+AF37+AF38+AF39+AF40+AF41+AF42+AF43+AF44+AF45+AF46+AF47+AF48+AF49+AF50+AF51+AF52+AF53+AF54</f>
        <v>21</v>
      </c>
      <c r="AG56" s="135">
        <f>AG3+AG4+AG5+AG6+AG7+AG8+AG9+AG10+AG11+AG12+AG13+AG14+AG15+AG16+AG17+AG19+AG20+AG21+AG22+AG23+AG24+AG25+AG26+AG27+AG28+AG29+AG30+AG31+AG32+AG33+AG34+AG35+AG36+AG37+AG38+AG39+AG40+AG41+AG42+AG43+AG44+AG45+AG46+AG47+AG48+AG49+AG50+AG51+AG52+AG53+AG54</f>
        <v>11</v>
      </c>
      <c r="AH56" s="135">
        <f>AH3+AH4+AH5+AH6+AH7+AH8+AH9+AH10+AH11+AH12+AH13+AH14+AH15+AH16+AH17+AH19+AH20+AH21+AH22+AH23+AH24+AH25+AH26+AH27+AH28+AH29+AH30+AH31+AH32+AH33+AH34+AH35+AH36+AH37+AH38+AH39+AH40+AH41+AH42+AH43+AH44+AH45+AH46+AH47+AH48+AH49+AH50+AH51+AH52+AH53+AH54</f>
        <v>140</v>
      </c>
      <c r="AI56" s="135">
        <f>AI3+AI4+AI5+AI6+AI7+AI8+AI9+AI10+AI11+AI12+AI13+AI14+AI15+AI16+AI17+AI19+AI20+AI21+AI22+AI23+AI24+AI25+AI26+AI27+AI28+AI29+AI30+AI31+AI32+AI33+AI34+AI35+AI36+AI37+AI38+AI39+AI40+AI41+AI42+AI43+AI44+AI45+AI46+AI47+AI48+AI49+AI50+AI51+AI52+AI53+AI54</f>
        <v>14</v>
      </c>
      <c r="AJ56" s="135">
        <f>AJ3+AJ4+AJ5+AJ6+AJ7+AJ8+AJ9+AJ10+AJ11+AJ12+AJ13+AJ14+AJ15+AJ16+AJ17+AJ19+AJ20+AJ21+AJ22+AJ23+AJ24+AJ25+AJ26+AJ27+AJ28+AJ29+AJ30+AJ31+AJ32+AJ33+AJ34+AJ35+AJ36+AJ37+AJ38+AJ39+AJ40+AJ41+AJ42+AJ43+AJ44+AJ45+AJ46+AJ47+AJ48+AJ49+AJ50+AJ51+AJ52+AJ53+AJ54</f>
        <v>2</v>
      </c>
      <c r="AK56" s="135">
        <f>AK3+AK4+AK5+AK6+AK7+AK8+AK9+AK10+AK11+AK12+AK13+AK14+AK15+AK16+AK17+AK19+AK20+AK21+AK22+AK23+AK24+AK25+AK26+AK27+AK28+AK29+AK30+AK31+AK32+AK33+AK34+AK35+AK36+AK37+AK38+AK39+AK40+AK41+AK42+AK43+AK44+AK45+AK46+AK47+AK48+AK49+AK50+AK51+AK52+AK53+AK54</f>
        <v>13</v>
      </c>
      <c r="AL56" s="135">
        <f>AL3+AL4+AL5+AL6+AL7+AL8+AL9+AL10+AL11+AL12+AL13+AL14+AL15+AL16+AL17+AL19+AL20+AL21+AL22+AL23+AL24+AL25+AL26+AL27+AL28+AL29+AL30+AL31+AL32+AL33+AL34+AL35+AL36+AL37+AL38+AL39+AL40+AL41+AL42+AL43+AL44+AL45+AL46+AL47+AL48+AL49+AL50+AL51+AL52+AL53+AL54</f>
        <v>11</v>
      </c>
      <c r="AM56" s="135">
        <f>AM3+AM4+AM5+AM6+AM7+AM8+AM9+AM10+AM11+AM12+AM13+AM14+AM15+AM16+AM17+AM19+AM20+AM21+AM22+AM23+AM24+AM25+AM26+AM27+AM28+AM29+AM30+AM31+AM32+AM33+AM34+AM35+AM36+AM37+AM38+AM39+AM40+AM41+AM42+AM43+AM44+AM45+AM46+AM47+AM48+AM49+AM50+AM51+AM52+AM53+AM54</f>
        <v>559</v>
      </c>
      <c r="AN56" s="135">
        <f>AN3+AN4+AN5+AN6+AN7+AN8+AN9+AN10+AN11+AN12+AN13+AN14+AN15+AN16+AN17+AN19+AN20+AN21+AN22+AN23+AN24+AN25+AN26+AN27+AN28+AN29+AN30+AN31+AN32+AN33+AN34+AN35+AN36+AN37+AN38+AN39+AN40+AN41+AN42+AN43+AN44+AN45+AN46+AN47+AN48+AN49+AN50+AN51+AN52+AN53+AN54+AN18</f>
        <v>133</v>
      </c>
      <c r="AO56" s="135">
        <f>AO3+AO4+AO5+AO6+AO7+AO8+AO9+AO10+AO11+AO12+AO13+AO14+AO15+AO16+AO17+AO19+AO20+AO21+AO22+AO23+AO24+AO25+AO26+AO27+AO28+AO29+AO30+AO31+AO32+AO33+AO34+AO35+AO36+AO37+AO38+AO39+AO40+AO41+AO42+AO43+AO44+AO45+AO46+AO47+AO48+AO49+AO50+AO51+AO52+AO53+AO54+AO18</f>
        <v>595</v>
      </c>
      <c r="AP56" s="135">
        <f>AP3+AP4+AP5+AP6+AP7+AP8+AP9+AP10+AP11+AP12+AP13+AP14+AP15+AP16+AP17+AP19+AP20+AP21+AP22+AP23+AP24+AP25+AP26+AP27+AP28+AP29+AP30+AP31+AP32+AP33+AP34+AP35+AP36+AP37+AP38+AP39+AP40+AP41+AP42+AP43+AP44+AP45+AP46+AP47+AP48+AP49+AP50+AP51+AP52+AP53+AP54</f>
        <v>1</v>
      </c>
      <c r="AQ56" s="135">
        <f>AQ3+AQ4+AQ5+AQ6+AQ7+AQ8+AQ9+AQ10+AQ11+AQ12+AQ13+AQ14+AQ15+AQ16+AQ17+AQ19+AQ20+AQ21+AQ22+AQ23+AQ24+AQ25+AQ26+AQ27+AQ28+AQ29+AQ30+AQ31+AQ32+AQ33+AQ34+AQ35+AQ36+AQ37+AQ38+AQ39+AQ40+AQ41+AQ42+AQ43+AQ44+AQ45+AQ46+AQ47+AQ48+AQ49+AQ50+AQ51+AQ52+AQ53+AQ54+AQ18</f>
        <v>728</v>
      </c>
    </row>
  </sheetData>
  <mergeCells count="6">
    <mergeCell ref="A56:B56"/>
    <mergeCell ref="B1:B2"/>
    <mergeCell ref="A1:A2"/>
    <mergeCell ref="AH1:AM1"/>
    <mergeCell ref="AN1:AO1"/>
    <mergeCell ref="C1:AG1"/>
  </mergeCells>
  <hyperlinks>
    <hyperlink ref="B3" location="Австралия!A1" display="Австралия"/>
    <hyperlink ref="B4" location="Автсрия!A1" display="Австрия"/>
    <hyperlink ref="B6" location="Аргентина!A1" display="Аргентина"/>
    <hyperlink ref="B7" location="Бельгия!A1" display="Бельгия"/>
    <hyperlink ref="B8" location="Болгария!A1" display="Бразилия"/>
    <hyperlink ref="B9" location="Великобритания!A1" display="Великобритания"/>
    <hyperlink ref="B10" location="Венгрия!A1" display="Венгрия"/>
    <hyperlink ref="B11" location="Вьетнам!A1" display="Вьетнам"/>
    <hyperlink ref="B12" location="Германия!A1" display="Германия"/>
    <hyperlink ref="B13" location="Греция!A1" display="Греция"/>
    <hyperlink ref="B14" location="Грузия!A1" display="Грузия"/>
    <hyperlink ref="B15" location="Дания!A1" display="Дания"/>
    <hyperlink ref="B16" location="Индия!A1" display="Индия"/>
    <hyperlink ref="B17" location="Индонезия!A1" display="Индонезия"/>
    <hyperlink ref="B19" location="Исландия!A1" display="Исландия"/>
    <hyperlink ref="B20" location="Испания!A1" display="Испания"/>
    <hyperlink ref="B21" location="Италия!A1" display="Италия"/>
    <hyperlink ref="B22" location="Канада!A1" display="Канада"/>
    <hyperlink ref="B23" location="Китай!A1" display="Китай"/>
    <hyperlink ref="B24" location="Колумбия!A1" display="Колумбия"/>
    <hyperlink ref="B25" location="Латвия!A1" display="Латвия"/>
    <hyperlink ref="B26" location="Литва!A1" display="Литва"/>
    <hyperlink ref="B27" location="Мавритания!A1" display="Мавритания"/>
    <hyperlink ref="B28" location="Мальдивы!A1" display="Мальдивы"/>
    <hyperlink ref="B29" location="Монголия!A1" display="Монголия"/>
    <hyperlink ref="B30" location="Марокко!A1" display="Марокко"/>
    <hyperlink ref="B31" location="Молдова!A1" display="Молдова"/>
    <hyperlink ref="B32" location="Нидерланды!A1" display="Нидерланды"/>
    <hyperlink ref="B33" location="'Новая Зеландия'!A1" display="Новая Зелландия"/>
    <hyperlink ref="B34" location="Норвегия!A1" display="Норвегия"/>
    <hyperlink ref="B35" location="Парагвай!A1" display="Парагвай"/>
    <hyperlink ref="B36" location="Польша!A1" display="Польша"/>
    <hyperlink ref="B37" location="Португалия!A1" display="Португалия"/>
    <hyperlink ref="B38" location="Сербия!A1" display="Сербия"/>
    <hyperlink ref="B39" location="Словакия!A1" display="Словакия"/>
    <hyperlink ref="B40" location="США!A1" display="США"/>
    <hyperlink ref="B41" location="Турция!A1" display="Турция"/>
    <hyperlink ref="B42" location="Узбекистан!A1" display="Узбекистан"/>
    <hyperlink ref="B43" location="Украина!A1" display="Украина"/>
    <hyperlink ref="B44" location="Уругвай!A1" display="Уругвай"/>
    <hyperlink ref="B45" location="'Фарерские острова'!A1" display="Фарерские острова"/>
    <hyperlink ref="B46" location="Финляндия!A1" display="Финляндия"/>
    <hyperlink ref="B47" location="Франция!A1" display="Франция"/>
    <hyperlink ref="B48" location="Чехия!A1" display="Чехия"/>
    <hyperlink ref="B49" location="Чили!A1" display="Чили"/>
    <hyperlink ref="B50" location="Швейцария!A1" display="Швейцария"/>
    <hyperlink ref="B51" location="Швеция!A1" display="Швеция"/>
    <hyperlink ref="B52" location="'Шри-Ланка'!A1" display="Шри-Ланка"/>
    <hyperlink ref="B53" location="Эквадор!A1" display="Эквадор"/>
    <hyperlink ref="B54" location="Эстония!A1" display="Эстония"/>
    <hyperlink ref="B55" location="Япония!A1" display="Япония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33" t="s">
        <v>385</v>
      </c>
      <c r="B5" s="434"/>
      <c r="C5" s="434"/>
      <c r="D5" s="434"/>
      <c r="E5" s="434"/>
      <c r="F5" s="434"/>
      <c r="G5" s="434"/>
      <c r="H5" s="434"/>
      <c r="I5" s="434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/>
    <hyperlink ref="I6" r:id="rId2" display="https://argus.vetrf.ru/pub/operatorui?_action=downloadEnterpriseStatusDirection&amp;pk=2576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33" t="s">
        <v>412</v>
      </c>
      <c r="B5" s="434"/>
      <c r="C5" s="434"/>
      <c r="D5" s="434"/>
      <c r="E5" s="434"/>
      <c r="F5" s="434"/>
      <c r="G5" s="434"/>
      <c r="H5" s="434"/>
      <c r="I5" s="446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33" t="s">
        <v>419</v>
      </c>
      <c r="B7" s="434"/>
      <c r="C7" s="434"/>
      <c r="D7" s="434"/>
      <c r="E7" s="434"/>
      <c r="F7" s="434"/>
      <c r="G7" s="434"/>
      <c r="H7" s="434"/>
      <c r="I7" s="446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33" t="s">
        <v>460</v>
      </c>
      <c r="B20" s="434"/>
      <c r="C20" s="434"/>
      <c r="D20" s="434"/>
      <c r="E20" s="434"/>
      <c r="F20" s="434"/>
      <c r="G20" s="434"/>
      <c r="H20" s="434"/>
      <c r="I20" s="446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33" t="s">
        <v>475</v>
      </c>
      <c r="B24" s="434"/>
      <c r="C24" s="434"/>
      <c r="D24" s="434"/>
      <c r="E24" s="434"/>
      <c r="F24" s="434"/>
      <c r="G24" s="434"/>
      <c r="H24" s="434"/>
      <c r="I24" s="446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33" t="s">
        <v>491</v>
      </c>
      <c r="B29" s="434"/>
      <c r="C29" s="434"/>
      <c r="D29" s="434"/>
      <c r="E29" s="434"/>
      <c r="F29" s="434"/>
      <c r="G29" s="434"/>
      <c r="H29" s="434"/>
      <c r="I29" s="446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1" t="s">
        <v>496</v>
      </c>
      <c r="B5" s="422"/>
      <c r="C5" s="422"/>
      <c r="D5" s="422"/>
      <c r="E5" s="422"/>
      <c r="F5" s="422"/>
      <c r="G5" s="422"/>
      <c r="H5" s="422"/>
      <c r="I5" s="423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21" t="s">
        <v>505</v>
      </c>
      <c r="B9" s="422"/>
      <c r="C9" s="422"/>
      <c r="D9" s="422"/>
      <c r="E9" s="422"/>
      <c r="F9" s="422"/>
      <c r="G9" s="422"/>
      <c r="H9" s="422"/>
      <c r="I9" s="423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3" sqref="A1:XFD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3" t="s">
        <v>1172</v>
      </c>
      <c r="B5" s="434"/>
      <c r="C5" s="434"/>
      <c r="D5" s="434"/>
      <c r="E5" s="434"/>
      <c r="F5" s="434"/>
      <c r="G5" s="434"/>
      <c r="H5" s="434"/>
      <c r="I5" s="446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33" t="s">
        <v>426</v>
      </c>
      <c r="B5" s="434"/>
      <c r="C5" s="434"/>
      <c r="D5" s="434"/>
      <c r="E5" s="434"/>
      <c r="F5" s="434"/>
      <c r="G5" s="434"/>
      <c r="H5" s="434"/>
      <c r="I5" s="446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33" t="s">
        <v>26</v>
      </c>
      <c r="B10" s="434"/>
      <c r="C10" s="434"/>
      <c r="D10" s="434"/>
      <c r="E10" s="434"/>
      <c r="F10" s="434"/>
      <c r="G10" s="434"/>
      <c r="H10" s="434"/>
      <c r="I10" s="446"/>
    </row>
    <row r="11" spans="1:14" ht="56.2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33" t="s">
        <v>338</v>
      </c>
      <c r="B13" s="434"/>
      <c r="C13" s="434"/>
      <c r="D13" s="434"/>
      <c r="E13" s="434"/>
      <c r="F13" s="434"/>
      <c r="G13" s="434"/>
      <c r="H13" s="434"/>
      <c r="I13" s="446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33" t="s">
        <v>4099</v>
      </c>
      <c r="B16" s="434"/>
      <c r="C16" s="434"/>
      <c r="D16" s="434"/>
      <c r="E16" s="434"/>
      <c r="F16" s="434"/>
      <c r="G16" s="434"/>
      <c r="H16" s="434"/>
      <c r="I16" s="446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1" t="s">
        <v>491</v>
      </c>
      <c r="B5" s="422"/>
      <c r="C5" s="422"/>
      <c r="D5" s="422"/>
      <c r="E5" s="422"/>
      <c r="F5" s="422"/>
      <c r="G5" s="422"/>
      <c r="H5" s="422"/>
      <c r="I5" s="422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21" t="s">
        <v>570</v>
      </c>
      <c r="B9" s="422"/>
      <c r="C9" s="422"/>
      <c r="D9" s="422"/>
      <c r="E9" s="422"/>
      <c r="F9" s="422"/>
      <c r="G9" s="422"/>
      <c r="H9" s="422"/>
      <c r="I9" s="422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47" t="s">
        <v>491</v>
      </c>
      <c r="B5" s="448"/>
      <c r="C5" s="448"/>
      <c r="D5" s="448"/>
      <c r="E5" s="448"/>
      <c r="F5" s="448"/>
      <c r="G5" s="448"/>
      <c r="H5" s="448"/>
      <c r="I5" s="448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D15" sqref="D15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589" t="s">
        <v>95</v>
      </c>
      <c r="B1" s="590" t="s">
        <v>96</v>
      </c>
      <c r="C1" s="590"/>
      <c r="D1" s="590"/>
      <c r="E1" s="590"/>
      <c r="F1" s="590"/>
      <c r="G1" s="590"/>
      <c r="H1" s="590"/>
      <c r="I1" s="589"/>
    </row>
    <row r="2" spans="1:14" s="167" customFormat="1" ht="26.25" customHeight="1" x14ac:dyDescent="0.25">
      <c r="A2" s="590" t="s">
        <v>134</v>
      </c>
      <c r="B2" s="590"/>
      <c r="C2" s="590"/>
      <c r="D2" s="590"/>
      <c r="E2" s="590"/>
      <c r="F2" s="590"/>
      <c r="G2" s="590"/>
      <c r="H2" s="590"/>
      <c r="I2" s="590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4221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" customHeight="1" x14ac:dyDescent="0.25">
      <c r="A5" s="449" t="s">
        <v>20</v>
      </c>
      <c r="B5" s="449"/>
      <c r="C5" s="449"/>
      <c r="D5" s="449"/>
      <c r="E5" s="449"/>
      <c r="F5" s="449"/>
      <c r="G5" s="449"/>
      <c r="H5" s="449"/>
      <c r="I5" s="449"/>
    </row>
    <row r="6" spans="1:14" s="198" customFormat="1" ht="60" x14ac:dyDescent="0.25">
      <c r="A6" s="407">
        <v>1</v>
      </c>
      <c r="B6" s="407" t="s">
        <v>39</v>
      </c>
      <c r="C6" s="407" t="s">
        <v>4222</v>
      </c>
      <c r="D6" s="591" t="s">
        <v>4223</v>
      </c>
      <c r="E6" s="407" t="s">
        <v>4224</v>
      </c>
      <c r="F6" s="591" t="s">
        <v>4225</v>
      </c>
      <c r="G6" s="407" t="s">
        <v>20</v>
      </c>
      <c r="H6" s="405" t="s">
        <v>38</v>
      </c>
      <c r="I6" s="406" t="s">
        <v>4226</v>
      </c>
    </row>
    <row r="7" spans="1:14" s="193" customFormat="1" ht="12.75" x14ac:dyDescent="0.25"/>
    <row r="8" spans="1:14" s="193" customFormat="1" ht="12.75" x14ac:dyDescent="0.25">
      <c r="A8" s="194"/>
      <c r="B8" s="194"/>
      <c r="C8" s="194">
        <v>2</v>
      </c>
      <c r="D8" s="194"/>
      <c r="E8" s="194"/>
      <c r="F8" s="194"/>
      <c r="G8" s="194"/>
      <c r="H8" s="194"/>
      <c r="I8" s="194"/>
    </row>
    <row r="9" spans="1:14" s="193" customFormat="1" ht="12.75" x14ac:dyDescent="0.25"/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49" t="s">
        <v>20</v>
      </c>
      <c r="B5" s="449"/>
      <c r="C5" s="449"/>
      <c r="D5" s="449"/>
      <c r="E5" s="449"/>
      <c r="F5" s="449"/>
      <c r="G5" s="449"/>
      <c r="H5" s="449"/>
      <c r="I5" s="449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49" t="s">
        <v>602</v>
      </c>
      <c r="B14" s="449"/>
      <c r="C14" s="449"/>
      <c r="D14" s="449"/>
      <c r="E14" s="449"/>
      <c r="F14" s="449"/>
      <c r="G14" s="449"/>
      <c r="H14" s="449"/>
      <c r="I14" s="449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49" t="s">
        <v>609</v>
      </c>
      <c r="B17" s="449"/>
      <c r="C17" s="449"/>
      <c r="D17" s="449"/>
      <c r="E17" s="449"/>
      <c r="F17" s="449"/>
      <c r="G17" s="449"/>
      <c r="H17" s="449"/>
      <c r="I17" s="449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1" t="s">
        <v>385</v>
      </c>
      <c r="B5" s="422"/>
      <c r="C5" s="422"/>
      <c r="D5" s="422"/>
      <c r="E5" s="422"/>
      <c r="F5" s="422"/>
      <c r="G5" s="422"/>
      <c r="H5" s="422"/>
      <c r="I5" s="422"/>
    </row>
    <row r="6" spans="1:14" x14ac:dyDescent="0.25">
      <c r="A6" s="450">
        <v>1</v>
      </c>
      <c r="B6" s="450" t="s">
        <v>40</v>
      </c>
      <c r="C6" s="450" t="s">
        <v>613</v>
      </c>
      <c r="D6" s="450" t="s">
        <v>614</v>
      </c>
      <c r="E6" s="450" t="s">
        <v>57</v>
      </c>
      <c r="F6" s="450"/>
      <c r="G6" s="450" t="s">
        <v>385</v>
      </c>
      <c r="H6" s="191" t="s">
        <v>615</v>
      </c>
      <c r="I6" s="191" t="s">
        <v>616</v>
      </c>
    </row>
    <row r="7" spans="1:14" x14ac:dyDescent="0.25">
      <c r="A7" s="451"/>
      <c r="B7" s="451"/>
      <c r="C7" s="451"/>
      <c r="D7" s="451"/>
      <c r="E7" s="451"/>
      <c r="F7" s="451"/>
      <c r="G7" s="451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21" t="s">
        <v>675</v>
      </c>
      <c r="B30" s="422"/>
      <c r="C30" s="422"/>
      <c r="D30" s="422"/>
      <c r="E30" s="422"/>
      <c r="F30" s="422"/>
      <c r="G30" s="422"/>
      <c r="H30" s="422"/>
      <c r="I30" s="422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21" t="s">
        <v>105</v>
      </c>
      <c r="B35" s="422"/>
      <c r="C35" s="422"/>
      <c r="D35" s="422"/>
      <c r="E35" s="422"/>
      <c r="F35" s="422"/>
      <c r="G35" s="422"/>
      <c r="H35" s="422"/>
      <c r="I35" s="422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B1:H1"/>
    <mergeCell ref="A2:I2"/>
    <mergeCell ref="G6:G7"/>
    <mergeCell ref="F6:F7"/>
    <mergeCell ref="D6:D7"/>
    <mergeCell ref="C6:C7"/>
    <mergeCell ref="B6:B7"/>
    <mergeCell ref="A35:I35"/>
    <mergeCell ref="A30:I30"/>
    <mergeCell ref="A5:I5"/>
    <mergeCell ref="A6:A7"/>
    <mergeCell ref="E6:E7"/>
  </mergeCells>
  <hyperlinks>
    <hyperlink ref="I31" r:id="rId1" display="http://fsvps.ru/fsvps/download/direction/533"/>
    <hyperlink ref="I25" r:id="rId2" display="http://fsvps.ru/fsvps/download/direction/1452"/>
    <hyperlink ref="I36" r:id="rId3" display="http://fsvps.ru/fsvps/download/direction/29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24" t="s">
        <v>96</v>
      </c>
      <c r="C1" s="424"/>
      <c r="D1" s="424"/>
      <c r="E1" s="424"/>
      <c r="F1" s="424"/>
      <c r="G1" s="424"/>
      <c r="H1" s="424"/>
      <c r="I1" s="10"/>
    </row>
    <row r="2" spans="1:10" ht="18.75" customHeight="1" x14ac:dyDescent="0.25">
      <c r="A2" s="425" t="s">
        <v>133</v>
      </c>
      <c r="B2" s="425"/>
      <c r="C2" s="425"/>
      <c r="D2" s="425"/>
      <c r="E2" s="425"/>
      <c r="F2" s="425"/>
      <c r="G2" s="425"/>
      <c r="H2" s="425"/>
      <c r="I2" s="425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17" t="s">
        <v>105</v>
      </c>
      <c r="B5" s="418"/>
      <c r="C5" s="418"/>
      <c r="D5" s="418"/>
      <c r="E5" s="418"/>
      <c r="F5" s="418"/>
      <c r="G5" s="418"/>
      <c r="H5" s="418"/>
      <c r="I5" s="419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33.7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33.7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21" t="s">
        <v>125</v>
      </c>
      <c r="B20" s="422"/>
      <c r="C20" s="422"/>
      <c r="D20" s="422"/>
      <c r="E20" s="422"/>
      <c r="F20" s="422"/>
      <c r="G20" s="422"/>
      <c r="H20" s="422"/>
      <c r="I20" s="423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20" t="s">
        <v>130</v>
      </c>
      <c r="B24" s="420"/>
      <c r="C24" s="420"/>
      <c r="D24" s="420"/>
      <c r="E24" s="420"/>
      <c r="F24" s="420"/>
      <c r="G24" s="420"/>
      <c r="H24" s="420"/>
      <c r="I24" s="420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21" t="s">
        <v>692</v>
      </c>
      <c r="B6" s="422"/>
      <c r="C6" s="422"/>
      <c r="D6" s="422"/>
      <c r="E6" s="422"/>
      <c r="F6" s="422"/>
      <c r="G6" s="422"/>
      <c r="H6" s="422"/>
      <c r="I6" s="423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21" t="s">
        <v>697</v>
      </c>
      <c r="B8" s="422"/>
      <c r="C8" s="422"/>
      <c r="D8" s="422"/>
      <c r="E8" s="422"/>
      <c r="F8" s="422"/>
      <c r="G8" s="422"/>
      <c r="H8" s="422"/>
      <c r="I8" s="423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21" t="s">
        <v>125</v>
      </c>
      <c r="B73" s="422"/>
      <c r="C73" s="422"/>
      <c r="D73" s="422"/>
      <c r="E73" s="422"/>
      <c r="F73" s="422"/>
      <c r="G73" s="422"/>
      <c r="H73" s="422"/>
      <c r="I73" s="423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21" t="s">
        <v>840</v>
      </c>
      <c r="B75" s="422"/>
      <c r="C75" s="422"/>
      <c r="D75" s="422"/>
      <c r="E75" s="422"/>
      <c r="F75" s="422"/>
      <c r="G75" s="422"/>
      <c r="H75" s="422"/>
      <c r="I75" s="423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21" t="s">
        <v>338</v>
      </c>
      <c r="B93" s="422"/>
      <c r="C93" s="422"/>
      <c r="D93" s="422"/>
      <c r="E93" s="422"/>
      <c r="F93" s="422"/>
      <c r="G93" s="422"/>
      <c r="H93" s="422"/>
      <c r="I93" s="423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21" t="s">
        <v>27</v>
      </c>
      <c r="B96" s="422"/>
      <c r="C96" s="422"/>
      <c r="D96" s="422"/>
      <c r="E96" s="422"/>
      <c r="F96" s="422"/>
      <c r="G96" s="422"/>
      <c r="H96" s="422"/>
      <c r="I96" s="423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33" t="s">
        <v>888</v>
      </c>
      <c r="B5" s="434"/>
      <c r="C5" s="434"/>
      <c r="D5" s="434"/>
      <c r="E5" s="434"/>
      <c r="F5" s="434"/>
      <c r="G5" s="434"/>
      <c r="H5" s="434"/>
      <c r="I5" s="446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33" t="s">
        <v>898</v>
      </c>
      <c r="B9" s="434"/>
      <c r="C9" s="434"/>
      <c r="D9" s="434"/>
      <c r="E9" s="434"/>
      <c r="F9" s="434"/>
      <c r="G9" s="434"/>
      <c r="H9" s="434"/>
      <c r="I9" s="446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33" t="s">
        <v>964</v>
      </c>
      <c r="B41" s="434"/>
      <c r="C41" s="434"/>
      <c r="D41" s="434"/>
      <c r="E41" s="434"/>
      <c r="F41" s="434"/>
      <c r="G41" s="434"/>
      <c r="H41" s="434"/>
      <c r="I41" s="446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33" t="s">
        <v>972</v>
      </c>
      <c r="B44" s="434"/>
      <c r="C44" s="434"/>
      <c r="D44" s="434"/>
      <c r="E44" s="434"/>
      <c r="F44" s="434"/>
      <c r="G44" s="434"/>
      <c r="H44" s="434"/>
      <c r="I44" s="446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33" t="s">
        <v>338</v>
      </c>
      <c r="B46" s="434"/>
      <c r="C46" s="434"/>
      <c r="D46" s="434"/>
      <c r="E46" s="434"/>
      <c r="F46" s="434"/>
      <c r="G46" s="434"/>
      <c r="H46" s="434"/>
      <c r="I46" s="446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workbookViewId="0">
      <selection activeCell="H14" sqref="H14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33" t="s">
        <v>385</v>
      </c>
      <c r="B5" s="434"/>
      <c r="C5" s="434"/>
      <c r="D5" s="434"/>
      <c r="E5" s="434"/>
      <c r="F5" s="434"/>
      <c r="G5" s="434"/>
      <c r="H5" s="434"/>
      <c r="I5" s="446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33" t="s">
        <v>1044</v>
      </c>
      <c r="B15" s="434"/>
      <c r="C15" s="434"/>
      <c r="D15" s="434"/>
      <c r="E15" s="434"/>
      <c r="F15" s="434"/>
      <c r="G15" s="434"/>
      <c r="H15" s="434"/>
      <c r="I15" s="446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7" t="s">
        <v>4194</v>
      </c>
      <c r="D17" s="383" t="s">
        <v>4193</v>
      </c>
      <c r="E17" s="58" t="s">
        <v>61</v>
      </c>
      <c r="F17" s="383" t="s">
        <v>4195</v>
      </c>
      <c r="G17" s="383" t="s">
        <v>1049</v>
      </c>
      <c r="H17" s="30" t="s">
        <v>108</v>
      </c>
      <c r="I17" s="30" t="s">
        <v>4196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52" t="s">
        <v>970</v>
      </c>
      <c r="B5" s="453"/>
      <c r="C5" s="453"/>
      <c r="D5" s="453"/>
      <c r="E5" s="453"/>
      <c r="F5" s="453"/>
      <c r="G5" s="453"/>
      <c r="H5" s="453"/>
      <c r="I5" s="453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52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4" width="11.140625" style="134" customWidth="1"/>
    <col min="5" max="5" width="9.140625" style="134"/>
    <col min="6" max="6" width="11.85546875" style="134" customWidth="1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33" t="s">
        <v>1070</v>
      </c>
      <c r="B5" s="434"/>
      <c r="C5" s="434"/>
      <c r="D5" s="434"/>
      <c r="E5" s="434"/>
      <c r="F5" s="434"/>
      <c r="G5" s="434"/>
      <c r="H5" s="434"/>
      <c r="I5" s="434"/>
    </row>
    <row r="6" spans="1:14" ht="22.5" x14ac:dyDescent="0.25">
      <c r="A6" s="454">
        <v>1</v>
      </c>
      <c r="B6" s="454" t="s">
        <v>39</v>
      </c>
      <c r="C6" s="456" t="s">
        <v>1071</v>
      </c>
      <c r="D6" s="456" t="s">
        <v>1072</v>
      </c>
      <c r="E6" s="456" t="s">
        <v>1073</v>
      </c>
      <c r="F6" s="456" t="s">
        <v>1074</v>
      </c>
      <c r="G6" s="456" t="s">
        <v>1070</v>
      </c>
      <c r="H6" s="30" t="s">
        <v>108</v>
      </c>
      <c r="I6" s="30" t="s">
        <v>1075</v>
      </c>
    </row>
    <row r="7" spans="1:14" ht="33.75" x14ac:dyDescent="0.25">
      <c r="A7" s="455"/>
      <c r="B7" s="455"/>
      <c r="C7" s="457"/>
      <c r="D7" s="457"/>
      <c r="E7" s="457"/>
      <c r="F7" s="457"/>
      <c r="G7" s="457"/>
      <c r="H7" s="127" t="s">
        <v>1076</v>
      </c>
      <c r="I7" s="127" t="s">
        <v>1077</v>
      </c>
    </row>
    <row r="8" spans="1:14" ht="22.5" x14ac:dyDescent="0.25">
      <c r="A8" s="454">
        <v>2</v>
      </c>
      <c r="B8" s="454" t="s">
        <v>39</v>
      </c>
      <c r="C8" s="456" t="s">
        <v>1078</v>
      </c>
      <c r="D8" s="456" t="s">
        <v>1079</v>
      </c>
      <c r="E8" s="456" t="s">
        <v>1073</v>
      </c>
      <c r="F8" s="456" t="s">
        <v>1080</v>
      </c>
      <c r="G8" s="456" t="s">
        <v>1070</v>
      </c>
      <c r="H8" s="30" t="s">
        <v>108</v>
      </c>
      <c r="I8" s="30" t="s">
        <v>1075</v>
      </c>
    </row>
    <row r="9" spans="1:14" ht="33.75" x14ac:dyDescent="0.25">
      <c r="A9" s="455"/>
      <c r="B9" s="455"/>
      <c r="C9" s="457"/>
      <c r="D9" s="457"/>
      <c r="E9" s="457"/>
      <c r="F9" s="457"/>
      <c r="G9" s="457"/>
      <c r="H9" s="127" t="s">
        <v>1076</v>
      </c>
      <c r="I9" s="127" t="s">
        <v>1077</v>
      </c>
    </row>
    <row r="10" spans="1:14" ht="22.5" x14ac:dyDescent="0.25">
      <c r="A10" s="454">
        <v>3</v>
      </c>
      <c r="B10" s="454" t="s">
        <v>39</v>
      </c>
      <c r="C10" s="456" t="s">
        <v>1081</v>
      </c>
      <c r="D10" s="456" t="s">
        <v>1082</v>
      </c>
      <c r="E10" s="456" t="s">
        <v>1073</v>
      </c>
      <c r="F10" s="456" t="s">
        <v>1083</v>
      </c>
      <c r="G10" s="456" t="s">
        <v>1070</v>
      </c>
      <c r="H10" s="30" t="s">
        <v>108</v>
      </c>
      <c r="I10" s="30" t="s">
        <v>1075</v>
      </c>
    </row>
    <row r="11" spans="1:14" ht="33.75" x14ac:dyDescent="0.25">
      <c r="A11" s="455"/>
      <c r="B11" s="455"/>
      <c r="C11" s="457"/>
      <c r="D11" s="457"/>
      <c r="E11" s="457"/>
      <c r="F11" s="457"/>
      <c r="G11" s="457"/>
      <c r="H11" s="127" t="s">
        <v>1076</v>
      </c>
      <c r="I11" s="127" t="s">
        <v>1077</v>
      </c>
    </row>
    <row r="12" spans="1:14" ht="22.5" x14ac:dyDescent="0.25">
      <c r="A12" s="454">
        <v>4</v>
      </c>
      <c r="B12" s="454" t="s">
        <v>39</v>
      </c>
      <c r="C12" s="456" t="s">
        <v>1084</v>
      </c>
      <c r="D12" s="456" t="s">
        <v>1085</v>
      </c>
      <c r="E12" s="456" t="s">
        <v>1073</v>
      </c>
      <c r="F12" s="456" t="s">
        <v>1083</v>
      </c>
      <c r="G12" s="456" t="s">
        <v>1070</v>
      </c>
      <c r="H12" s="30" t="s">
        <v>108</v>
      </c>
      <c r="I12" s="30" t="s">
        <v>1075</v>
      </c>
    </row>
    <row r="13" spans="1:14" ht="33.75" x14ac:dyDescent="0.25">
      <c r="A13" s="455"/>
      <c r="B13" s="455"/>
      <c r="C13" s="457"/>
      <c r="D13" s="457"/>
      <c r="E13" s="457"/>
      <c r="F13" s="457"/>
      <c r="G13" s="457"/>
      <c r="H13" s="127" t="s">
        <v>1076</v>
      </c>
      <c r="I13" s="127" t="s">
        <v>1077</v>
      </c>
    </row>
    <row r="14" spans="1:14" ht="22.5" x14ac:dyDescent="0.25">
      <c r="A14" s="440">
        <v>5</v>
      </c>
      <c r="B14" s="454" t="s">
        <v>39</v>
      </c>
      <c r="C14" s="437" t="s">
        <v>1086</v>
      </c>
      <c r="D14" s="437" t="s">
        <v>1087</v>
      </c>
      <c r="E14" s="437" t="s">
        <v>1073</v>
      </c>
      <c r="F14" s="437" t="s">
        <v>1088</v>
      </c>
      <c r="G14" s="437" t="s">
        <v>1070</v>
      </c>
      <c r="H14" s="30" t="s">
        <v>108</v>
      </c>
      <c r="I14" s="30" t="s">
        <v>1075</v>
      </c>
    </row>
    <row r="15" spans="1:14" ht="33.75" x14ac:dyDescent="0.25">
      <c r="A15" s="442"/>
      <c r="B15" s="455"/>
      <c r="C15" s="439"/>
      <c r="D15" s="439"/>
      <c r="E15" s="439"/>
      <c r="F15" s="439"/>
      <c r="G15" s="439"/>
      <c r="H15" s="127" t="s">
        <v>1076</v>
      </c>
      <c r="I15" s="127" t="s">
        <v>1077</v>
      </c>
    </row>
    <row r="16" spans="1:14" ht="22.5" x14ac:dyDescent="0.25">
      <c r="A16" s="454">
        <v>6</v>
      </c>
      <c r="B16" s="454" t="s">
        <v>39</v>
      </c>
      <c r="C16" s="456" t="s">
        <v>1089</v>
      </c>
      <c r="D16" s="456" t="s">
        <v>1090</v>
      </c>
      <c r="E16" s="456" t="s">
        <v>1073</v>
      </c>
      <c r="F16" s="456" t="s">
        <v>1091</v>
      </c>
      <c r="G16" s="456" t="s">
        <v>1070</v>
      </c>
      <c r="H16" s="30" t="s">
        <v>108</v>
      </c>
      <c r="I16" s="30" t="s">
        <v>1075</v>
      </c>
    </row>
    <row r="17" spans="1:9" ht="33.75" x14ac:dyDescent="0.25">
      <c r="A17" s="455"/>
      <c r="B17" s="455"/>
      <c r="C17" s="457"/>
      <c r="D17" s="457"/>
      <c r="E17" s="457"/>
      <c r="F17" s="457"/>
      <c r="G17" s="457"/>
      <c r="H17" s="127" t="s">
        <v>1076</v>
      </c>
      <c r="I17" s="127" t="s">
        <v>1077</v>
      </c>
    </row>
    <row r="18" spans="1:9" ht="22.5" x14ac:dyDescent="0.25">
      <c r="A18" s="454">
        <v>7</v>
      </c>
      <c r="B18" s="454" t="s">
        <v>39</v>
      </c>
      <c r="C18" s="456" t="s">
        <v>1092</v>
      </c>
      <c r="D18" s="456" t="s">
        <v>1093</v>
      </c>
      <c r="E18" s="456" t="s">
        <v>1073</v>
      </c>
      <c r="F18" s="456" t="s">
        <v>1094</v>
      </c>
      <c r="G18" s="456" t="s">
        <v>1070</v>
      </c>
      <c r="H18" s="30" t="s">
        <v>108</v>
      </c>
      <c r="I18" s="30" t="s">
        <v>1075</v>
      </c>
    </row>
    <row r="19" spans="1:9" ht="33.75" x14ac:dyDescent="0.25">
      <c r="A19" s="455"/>
      <c r="B19" s="455"/>
      <c r="C19" s="457"/>
      <c r="D19" s="457"/>
      <c r="E19" s="457"/>
      <c r="F19" s="457"/>
      <c r="G19" s="457"/>
      <c r="H19" s="127" t="s">
        <v>1076</v>
      </c>
      <c r="I19" s="127" t="s">
        <v>1077</v>
      </c>
    </row>
    <row r="20" spans="1:9" ht="22.5" x14ac:dyDescent="0.25">
      <c r="A20" s="454">
        <v>8</v>
      </c>
      <c r="B20" s="454" t="s">
        <v>39</v>
      </c>
      <c r="C20" s="456" t="s">
        <v>1095</v>
      </c>
      <c r="D20" s="456" t="s">
        <v>1096</v>
      </c>
      <c r="E20" s="456" t="s">
        <v>1073</v>
      </c>
      <c r="F20" s="456" t="s">
        <v>1097</v>
      </c>
      <c r="G20" s="456" t="s">
        <v>1070</v>
      </c>
      <c r="H20" s="30" t="s">
        <v>108</v>
      </c>
      <c r="I20" s="30" t="s">
        <v>1075</v>
      </c>
    </row>
    <row r="21" spans="1:9" ht="33.75" x14ac:dyDescent="0.25">
      <c r="A21" s="455"/>
      <c r="B21" s="455"/>
      <c r="C21" s="457"/>
      <c r="D21" s="457"/>
      <c r="E21" s="457"/>
      <c r="F21" s="457"/>
      <c r="G21" s="457"/>
      <c r="H21" s="127" t="s">
        <v>1076</v>
      </c>
      <c r="I21" s="127" t="s">
        <v>1077</v>
      </c>
    </row>
    <row r="22" spans="1:9" ht="22.5" x14ac:dyDescent="0.25">
      <c r="A22" s="454">
        <v>9</v>
      </c>
      <c r="B22" s="454" t="s">
        <v>39</v>
      </c>
      <c r="C22" s="454" t="s">
        <v>1098</v>
      </c>
      <c r="D22" s="456" t="s">
        <v>1099</v>
      </c>
      <c r="E22" s="456" t="s">
        <v>1073</v>
      </c>
      <c r="F22" s="456" t="s">
        <v>4110</v>
      </c>
      <c r="G22" s="456" t="s">
        <v>1100</v>
      </c>
      <c r="H22" s="30" t="s">
        <v>108</v>
      </c>
      <c r="I22" s="30" t="s">
        <v>1101</v>
      </c>
    </row>
    <row r="23" spans="1:9" ht="33.75" x14ac:dyDescent="0.25">
      <c r="A23" s="455"/>
      <c r="B23" s="455"/>
      <c r="C23" s="455"/>
      <c r="D23" s="457"/>
      <c r="E23" s="457"/>
      <c r="F23" s="457"/>
      <c r="G23" s="457"/>
      <c r="H23" s="127" t="s">
        <v>1076</v>
      </c>
      <c r="I23" s="127" t="s">
        <v>1077</v>
      </c>
    </row>
    <row r="24" spans="1:9" ht="22.5" x14ac:dyDescent="0.25">
      <c r="A24" s="440">
        <v>10</v>
      </c>
      <c r="B24" s="440" t="s">
        <v>40</v>
      </c>
      <c r="C24" s="440" t="s">
        <v>1102</v>
      </c>
      <c r="D24" s="437" t="s">
        <v>1103</v>
      </c>
      <c r="E24" s="437" t="s">
        <v>1073</v>
      </c>
      <c r="F24" s="437"/>
      <c r="G24" s="437" t="s">
        <v>1070</v>
      </c>
      <c r="H24" s="30" t="s">
        <v>108</v>
      </c>
      <c r="I24" s="30" t="s">
        <v>1104</v>
      </c>
    </row>
    <row r="25" spans="1:9" ht="33.75" x14ac:dyDescent="0.25">
      <c r="A25" s="442"/>
      <c r="B25" s="442"/>
      <c r="C25" s="442"/>
      <c r="D25" s="439"/>
      <c r="E25" s="439"/>
      <c r="F25" s="439"/>
      <c r="G25" s="439"/>
      <c r="H25" s="127" t="s">
        <v>1076</v>
      </c>
      <c r="I25" s="127" t="s">
        <v>1077</v>
      </c>
    </row>
    <row r="26" spans="1:9" ht="22.5" x14ac:dyDescent="0.25">
      <c r="A26" s="440">
        <v>11</v>
      </c>
      <c r="B26" s="440" t="s">
        <v>40</v>
      </c>
      <c r="C26" s="440" t="s">
        <v>1105</v>
      </c>
      <c r="D26" s="437" t="s">
        <v>1106</v>
      </c>
      <c r="E26" s="437" t="s">
        <v>1073</v>
      </c>
      <c r="F26" s="437"/>
      <c r="G26" s="437" t="s">
        <v>1070</v>
      </c>
      <c r="H26" s="30" t="s">
        <v>108</v>
      </c>
      <c r="I26" s="30" t="s">
        <v>1107</v>
      </c>
    </row>
    <row r="27" spans="1:9" ht="33.75" x14ac:dyDescent="0.25">
      <c r="A27" s="442"/>
      <c r="B27" s="442"/>
      <c r="C27" s="442"/>
      <c r="D27" s="439"/>
      <c r="E27" s="439"/>
      <c r="F27" s="439"/>
      <c r="G27" s="439"/>
      <c r="H27" s="127" t="s">
        <v>1076</v>
      </c>
      <c r="I27" s="127" t="s">
        <v>1077</v>
      </c>
    </row>
    <row r="28" spans="1:9" ht="22.5" x14ac:dyDescent="0.25">
      <c r="A28" s="440">
        <v>12</v>
      </c>
      <c r="B28" s="440" t="s">
        <v>40</v>
      </c>
      <c r="C28" s="440" t="s">
        <v>1108</v>
      </c>
      <c r="D28" s="437" t="s">
        <v>1109</v>
      </c>
      <c r="E28" s="437" t="s">
        <v>1073</v>
      </c>
      <c r="F28" s="437"/>
      <c r="G28" s="437" t="s">
        <v>1070</v>
      </c>
      <c r="H28" s="30" t="s">
        <v>108</v>
      </c>
      <c r="I28" s="30" t="s">
        <v>1107</v>
      </c>
    </row>
    <row r="29" spans="1:9" ht="33.75" x14ac:dyDescent="0.25">
      <c r="A29" s="442"/>
      <c r="B29" s="442"/>
      <c r="C29" s="442"/>
      <c r="D29" s="439"/>
      <c r="E29" s="439"/>
      <c r="F29" s="439"/>
      <c r="G29" s="439"/>
      <c r="H29" s="127" t="s">
        <v>1076</v>
      </c>
      <c r="I29" s="127" t="s">
        <v>1077</v>
      </c>
    </row>
    <row r="30" spans="1:9" ht="22.5" x14ac:dyDescent="0.25">
      <c r="A30" s="440">
        <v>13</v>
      </c>
      <c r="B30" s="440" t="s">
        <v>40</v>
      </c>
      <c r="C30" s="440" t="s">
        <v>1110</v>
      </c>
      <c r="D30" s="437" t="s">
        <v>1111</v>
      </c>
      <c r="E30" s="437" t="s">
        <v>1073</v>
      </c>
      <c r="F30" s="437"/>
      <c r="G30" s="437" t="s">
        <v>1070</v>
      </c>
      <c r="H30" s="30" t="s">
        <v>108</v>
      </c>
      <c r="I30" s="30" t="s">
        <v>1112</v>
      </c>
    </row>
    <row r="31" spans="1:9" ht="33.75" x14ac:dyDescent="0.25">
      <c r="A31" s="442"/>
      <c r="B31" s="442"/>
      <c r="C31" s="442"/>
      <c r="D31" s="439"/>
      <c r="E31" s="439"/>
      <c r="F31" s="439"/>
      <c r="G31" s="439"/>
      <c r="H31" s="127" t="s">
        <v>1076</v>
      </c>
      <c r="I31" s="127" t="s">
        <v>1077</v>
      </c>
    </row>
    <row r="32" spans="1:9" x14ac:dyDescent="0.25">
      <c r="A32" s="440">
        <v>14</v>
      </c>
      <c r="B32" s="440" t="s">
        <v>40</v>
      </c>
      <c r="C32" s="440" t="s">
        <v>1113</v>
      </c>
      <c r="D32" s="437" t="s">
        <v>1114</v>
      </c>
      <c r="E32" s="437" t="s">
        <v>1073</v>
      </c>
      <c r="F32" s="437"/>
      <c r="G32" s="437" t="s">
        <v>1070</v>
      </c>
      <c r="H32" s="30" t="s">
        <v>108</v>
      </c>
      <c r="I32" s="30" t="s">
        <v>1115</v>
      </c>
    </row>
    <row r="33" spans="1:9" ht="33.75" x14ac:dyDescent="0.25">
      <c r="A33" s="442"/>
      <c r="B33" s="442"/>
      <c r="C33" s="442"/>
      <c r="D33" s="439"/>
      <c r="E33" s="439"/>
      <c r="F33" s="439"/>
      <c r="G33" s="439"/>
      <c r="H33" s="127" t="s">
        <v>1076</v>
      </c>
      <c r="I33" s="127" t="s">
        <v>1077</v>
      </c>
    </row>
    <row r="34" spans="1:9" ht="22.5" x14ac:dyDescent="0.25">
      <c r="A34" s="440">
        <v>15</v>
      </c>
      <c r="B34" s="440" t="s">
        <v>40</v>
      </c>
      <c r="C34" s="440" t="s">
        <v>1116</v>
      </c>
      <c r="D34" s="437" t="s">
        <v>1117</v>
      </c>
      <c r="E34" s="437" t="s">
        <v>1073</v>
      </c>
      <c r="F34" s="437" t="s">
        <v>1118</v>
      </c>
      <c r="G34" s="437" t="s">
        <v>1119</v>
      </c>
      <c r="H34" s="30" t="s">
        <v>108</v>
      </c>
      <c r="I34" s="30" t="s">
        <v>1120</v>
      </c>
    </row>
    <row r="35" spans="1:9" ht="33.75" x14ac:dyDescent="0.25">
      <c r="A35" s="442"/>
      <c r="B35" s="442"/>
      <c r="C35" s="442"/>
      <c r="D35" s="439"/>
      <c r="E35" s="439"/>
      <c r="F35" s="439"/>
      <c r="G35" s="439"/>
      <c r="H35" s="127" t="s">
        <v>1076</v>
      </c>
      <c r="I35" s="127" t="s">
        <v>1077</v>
      </c>
    </row>
    <row r="36" spans="1:9" ht="33.75" x14ac:dyDescent="0.25">
      <c r="A36" s="440">
        <v>16</v>
      </c>
      <c r="B36" s="440" t="s">
        <v>40</v>
      </c>
      <c r="C36" s="440" t="s">
        <v>1121</v>
      </c>
      <c r="D36" s="437" t="s">
        <v>1122</v>
      </c>
      <c r="E36" s="437" t="s">
        <v>1073</v>
      </c>
      <c r="F36" s="437"/>
      <c r="G36" s="437" t="s">
        <v>1119</v>
      </c>
      <c r="H36" s="30" t="s">
        <v>108</v>
      </c>
      <c r="I36" s="30" t="s">
        <v>1123</v>
      </c>
    </row>
    <row r="37" spans="1:9" ht="33.75" x14ac:dyDescent="0.25">
      <c r="A37" s="442"/>
      <c r="B37" s="442"/>
      <c r="C37" s="442"/>
      <c r="D37" s="439"/>
      <c r="E37" s="439"/>
      <c r="F37" s="439"/>
      <c r="G37" s="439"/>
      <c r="H37" s="127" t="s">
        <v>1076</v>
      </c>
      <c r="I37" s="127" t="s">
        <v>1077</v>
      </c>
    </row>
    <row r="38" spans="1:9" x14ac:dyDescent="0.25">
      <c r="A38" s="440">
        <v>17</v>
      </c>
      <c r="B38" s="440" t="s">
        <v>40</v>
      </c>
      <c r="C38" s="440" t="s">
        <v>1124</v>
      </c>
      <c r="D38" s="437" t="s">
        <v>1125</v>
      </c>
      <c r="E38" s="437" t="s">
        <v>1073</v>
      </c>
      <c r="F38" s="437"/>
      <c r="G38" s="437" t="s">
        <v>879</v>
      </c>
      <c r="H38" s="30" t="s">
        <v>108</v>
      </c>
      <c r="I38" s="30" t="s">
        <v>1115</v>
      </c>
    </row>
    <row r="39" spans="1:9" ht="33.75" x14ac:dyDescent="0.25">
      <c r="A39" s="442"/>
      <c r="B39" s="442"/>
      <c r="C39" s="442"/>
      <c r="D39" s="439"/>
      <c r="E39" s="439"/>
      <c r="F39" s="439"/>
      <c r="G39" s="439"/>
      <c r="H39" s="127" t="s">
        <v>1076</v>
      </c>
      <c r="I39" s="127" t="s">
        <v>1077</v>
      </c>
    </row>
    <row r="40" spans="1:9" x14ac:dyDescent="0.25">
      <c r="A40" s="440">
        <v>18</v>
      </c>
      <c r="B40" s="440" t="s">
        <v>40</v>
      </c>
      <c r="C40" s="440" t="s">
        <v>1126</v>
      </c>
      <c r="D40" s="437" t="s">
        <v>1127</v>
      </c>
      <c r="E40" s="437" t="s">
        <v>1073</v>
      </c>
      <c r="F40" s="437" t="s">
        <v>1128</v>
      </c>
      <c r="G40" s="437" t="s">
        <v>879</v>
      </c>
      <c r="H40" s="30" t="s">
        <v>108</v>
      </c>
      <c r="I40" s="30" t="s">
        <v>1129</v>
      </c>
    </row>
    <row r="41" spans="1:9" ht="33.75" x14ac:dyDescent="0.25">
      <c r="A41" s="442"/>
      <c r="B41" s="442"/>
      <c r="C41" s="442"/>
      <c r="D41" s="439"/>
      <c r="E41" s="439"/>
      <c r="F41" s="439"/>
      <c r="G41" s="439"/>
      <c r="H41" s="127" t="s">
        <v>1076</v>
      </c>
      <c r="I41" s="127" t="s">
        <v>1077</v>
      </c>
    </row>
    <row r="42" spans="1:9" s="251" customFormat="1" ht="36" customHeight="1" x14ac:dyDescent="0.2">
      <c r="A42" s="440">
        <v>19</v>
      </c>
      <c r="B42" s="440" t="s">
        <v>40</v>
      </c>
      <c r="C42" s="440" t="s">
        <v>1130</v>
      </c>
      <c r="D42" s="437" t="s">
        <v>1131</v>
      </c>
      <c r="E42" s="437" t="s">
        <v>1073</v>
      </c>
      <c r="F42" s="437"/>
      <c r="G42" s="437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42"/>
      <c r="B43" s="442"/>
      <c r="C43" s="442"/>
      <c r="D43" s="439"/>
      <c r="E43" s="439"/>
      <c r="F43" s="439"/>
      <c r="G43" s="439"/>
      <c r="H43" s="127" t="s">
        <v>1076</v>
      </c>
      <c r="I43" s="127" t="s">
        <v>1077</v>
      </c>
    </row>
    <row r="44" spans="1:9" s="251" customFormat="1" ht="22.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40">
        <v>21</v>
      </c>
      <c r="B45" s="440" t="s">
        <v>40</v>
      </c>
      <c r="C45" s="440" t="s">
        <v>1135</v>
      </c>
      <c r="D45" s="437" t="s">
        <v>1136</v>
      </c>
      <c r="E45" s="437" t="s">
        <v>1073</v>
      </c>
      <c r="F45" s="437"/>
      <c r="G45" s="437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42"/>
      <c r="B46" s="442"/>
      <c r="C46" s="442"/>
      <c r="D46" s="439"/>
      <c r="E46" s="439"/>
      <c r="F46" s="439"/>
      <c r="G46" s="439"/>
      <c r="H46" s="127" t="s">
        <v>1076</v>
      </c>
      <c r="I46" s="127" t="s">
        <v>1077</v>
      </c>
    </row>
    <row r="47" spans="1:9" s="251" customFormat="1" ht="22.5" x14ac:dyDescent="0.2">
      <c r="A47" s="440">
        <v>22</v>
      </c>
      <c r="B47" s="440" t="s">
        <v>40</v>
      </c>
      <c r="C47" s="440" t="s">
        <v>1137</v>
      </c>
      <c r="D47" s="437" t="s">
        <v>1138</v>
      </c>
      <c r="E47" s="437" t="s">
        <v>1073</v>
      </c>
      <c r="F47" s="437"/>
      <c r="G47" s="437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42"/>
      <c r="B48" s="442"/>
      <c r="C48" s="442"/>
      <c r="D48" s="439"/>
      <c r="E48" s="439"/>
      <c r="F48" s="439"/>
      <c r="G48" s="439"/>
      <c r="H48" s="127" t="s">
        <v>1076</v>
      </c>
      <c r="I48" s="127" t="s">
        <v>1077</v>
      </c>
    </row>
    <row r="49" spans="1:9" s="251" customFormat="1" ht="11.25" x14ac:dyDescent="0.2">
      <c r="A49" s="440">
        <v>23</v>
      </c>
      <c r="B49" s="440" t="s">
        <v>40</v>
      </c>
      <c r="C49" s="440" t="s">
        <v>1140</v>
      </c>
      <c r="D49" s="437" t="s">
        <v>1141</v>
      </c>
      <c r="E49" s="437" t="s">
        <v>1073</v>
      </c>
      <c r="F49" s="437"/>
      <c r="G49" s="437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42"/>
      <c r="B50" s="442"/>
      <c r="C50" s="442"/>
      <c r="D50" s="439"/>
      <c r="E50" s="439"/>
      <c r="F50" s="439"/>
      <c r="G50" s="439"/>
      <c r="H50" s="127" t="s">
        <v>1076</v>
      </c>
      <c r="I50" s="127" t="s">
        <v>1077</v>
      </c>
    </row>
    <row r="51" spans="1:9" s="251" customFormat="1" ht="11.25" x14ac:dyDescent="0.2">
      <c r="A51" s="440">
        <v>24</v>
      </c>
      <c r="B51" s="440" t="s">
        <v>40</v>
      </c>
      <c r="C51" s="440" t="s">
        <v>1142</v>
      </c>
      <c r="D51" s="437" t="s">
        <v>1143</v>
      </c>
      <c r="E51" s="437" t="s">
        <v>1073</v>
      </c>
      <c r="F51" s="437"/>
      <c r="G51" s="437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42"/>
      <c r="B52" s="442"/>
      <c r="C52" s="442"/>
      <c r="D52" s="439"/>
      <c r="E52" s="439"/>
      <c r="F52" s="439"/>
      <c r="G52" s="439"/>
      <c r="H52" s="127" t="s">
        <v>1076</v>
      </c>
      <c r="I52" s="127" t="s">
        <v>1077</v>
      </c>
    </row>
    <row r="53" spans="1:9" s="251" customFormat="1" ht="11.25" x14ac:dyDescent="0.2">
      <c r="A53" s="440">
        <v>25</v>
      </c>
      <c r="B53" s="440" t="s">
        <v>40</v>
      </c>
      <c r="C53" s="440" t="s">
        <v>1144</v>
      </c>
      <c r="D53" s="437" t="s">
        <v>1145</v>
      </c>
      <c r="E53" s="437" t="s">
        <v>1073</v>
      </c>
      <c r="F53" s="437"/>
      <c r="G53" s="437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42"/>
      <c r="B54" s="442"/>
      <c r="C54" s="442"/>
      <c r="D54" s="439"/>
      <c r="E54" s="439"/>
      <c r="F54" s="439"/>
      <c r="G54" s="439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4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57" customHeight="1" x14ac:dyDescent="0.2">
      <c r="A61" s="26">
        <v>33</v>
      </c>
      <c r="B61" s="66" t="s">
        <v>39</v>
      </c>
      <c r="C61" s="66" t="s">
        <v>4198</v>
      </c>
      <c r="D61" s="25" t="s">
        <v>4199</v>
      </c>
      <c r="E61" s="25" t="s">
        <v>1073</v>
      </c>
      <c r="F61" s="25" t="s">
        <v>4200</v>
      </c>
      <c r="G61" s="25" t="s">
        <v>1070</v>
      </c>
      <c r="H61" s="30" t="s">
        <v>108</v>
      </c>
      <c r="I61" s="30" t="s">
        <v>4197</v>
      </c>
    </row>
    <row r="62" spans="1:9" s="251" customFormat="1" ht="12.75" x14ac:dyDescent="0.2">
      <c r="A62" s="433" t="s">
        <v>245</v>
      </c>
      <c r="B62" s="434"/>
      <c r="C62" s="434"/>
      <c r="D62" s="434"/>
      <c r="E62" s="434"/>
      <c r="F62" s="434"/>
      <c r="G62" s="434"/>
      <c r="H62" s="434"/>
      <c r="I62" s="434"/>
    </row>
    <row r="63" spans="1:9" s="251" customFormat="1" ht="33.75" x14ac:dyDescent="0.2">
      <c r="A63" s="26">
        <v>1</v>
      </c>
      <c r="B63" s="26" t="s">
        <v>40</v>
      </c>
      <c r="C63" s="26" t="s">
        <v>1155</v>
      </c>
      <c r="D63" s="25" t="s">
        <v>1156</v>
      </c>
      <c r="E63" s="25" t="s">
        <v>1073</v>
      </c>
      <c r="F63" s="25"/>
      <c r="G63" s="25" t="s">
        <v>245</v>
      </c>
      <c r="H63" s="30" t="s">
        <v>108</v>
      </c>
      <c r="I63" s="30" t="s">
        <v>1157</v>
      </c>
    </row>
    <row r="64" spans="1:9" s="251" customFormat="1" ht="33.75" x14ac:dyDescent="0.2">
      <c r="A64" s="26">
        <v>2</v>
      </c>
      <c r="B64" s="26" t="s">
        <v>40</v>
      </c>
      <c r="C64" s="66" t="s">
        <v>1158</v>
      </c>
      <c r="D64" s="25" t="s">
        <v>1159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s="251" customFormat="1" ht="33.75" x14ac:dyDescent="0.2">
      <c r="A65" s="26">
        <v>3</v>
      </c>
      <c r="B65" s="26" t="s">
        <v>40</v>
      </c>
      <c r="C65" s="66" t="s">
        <v>1161</v>
      </c>
      <c r="D65" s="25" t="s">
        <v>1162</v>
      </c>
      <c r="E65" s="25" t="s">
        <v>1073</v>
      </c>
      <c r="F65" s="25"/>
      <c r="G65" s="25" t="s">
        <v>245</v>
      </c>
      <c r="H65" s="30" t="s">
        <v>108</v>
      </c>
      <c r="I65" s="30" t="s">
        <v>1160</v>
      </c>
    </row>
    <row r="66" spans="1:9" x14ac:dyDescent="0.25">
      <c r="A66" s="433" t="s">
        <v>1163</v>
      </c>
      <c r="B66" s="434"/>
      <c r="C66" s="434"/>
      <c r="D66" s="434"/>
      <c r="E66" s="434"/>
      <c r="F66" s="434"/>
      <c r="G66" s="434"/>
      <c r="H66" s="434"/>
      <c r="I66" s="434"/>
    </row>
    <row r="67" spans="1:9" ht="33.75" x14ac:dyDescent="0.25">
      <c r="A67" s="26">
        <v>1</v>
      </c>
      <c r="B67" s="26" t="s">
        <v>40</v>
      </c>
      <c r="C67" s="66" t="s">
        <v>1164</v>
      </c>
      <c r="D67" s="25" t="s">
        <v>1165</v>
      </c>
      <c r="E67" s="25" t="s">
        <v>1073</v>
      </c>
      <c r="F67" s="25"/>
      <c r="G67" s="25" t="s">
        <v>1163</v>
      </c>
      <c r="H67" s="30" t="s">
        <v>108</v>
      </c>
      <c r="I67" s="30" t="s">
        <v>1166</v>
      </c>
    </row>
    <row r="68" spans="1:9" ht="45" x14ac:dyDescent="0.25">
      <c r="A68" s="26">
        <v>2</v>
      </c>
      <c r="B68" s="26" t="s">
        <v>40</v>
      </c>
      <c r="C68" s="66" t="s">
        <v>1167</v>
      </c>
      <c r="D68" s="25" t="s">
        <v>1168</v>
      </c>
      <c r="E68" s="25" t="s">
        <v>1073</v>
      </c>
      <c r="F68" s="25"/>
      <c r="G68" s="25" t="s">
        <v>1163</v>
      </c>
      <c r="H68" s="30" t="s">
        <v>108</v>
      </c>
      <c r="I68" s="30" t="s">
        <v>1160</v>
      </c>
    </row>
    <row r="69" spans="1:9" ht="33.75" x14ac:dyDescent="0.25">
      <c r="A69" s="26">
        <v>3</v>
      </c>
      <c r="B69" s="26" t="s">
        <v>40</v>
      </c>
      <c r="C69" s="66" t="s">
        <v>1169</v>
      </c>
      <c r="D69" s="25" t="s">
        <v>1170</v>
      </c>
      <c r="E69" s="25" t="s">
        <v>1073</v>
      </c>
      <c r="F69" s="25"/>
      <c r="G69" s="25" t="s">
        <v>1163</v>
      </c>
      <c r="H69" s="30" t="s">
        <v>108</v>
      </c>
      <c r="I69" s="30" t="s">
        <v>1171</v>
      </c>
    </row>
    <row r="70" spans="1:9" ht="15" customHeight="1" x14ac:dyDescent="0.25">
      <c r="A70" s="433" t="s">
        <v>1172</v>
      </c>
      <c r="B70" s="434"/>
      <c r="C70" s="434"/>
      <c r="D70" s="434"/>
      <c r="E70" s="434"/>
      <c r="F70" s="434"/>
      <c r="G70" s="434"/>
      <c r="H70" s="434"/>
      <c r="I70" s="434"/>
    </row>
    <row r="71" spans="1:9" ht="78" customHeight="1" x14ac:dyDescent="0.25">
      <c r="A71" s="66">
        <v>1</v>
      </c>
      <c r="B71" s="66" t="s">
        <v>39</v>
      </c>
      <c r="C71" s="66" t="s">
        <v>1173</v>
      </c>
      <c r="D71" s="58" t="s">
        <v>1174</v>
      </c>
      <c r="E71" s="25" t="s">
        <v>1073</v>
      </c>
      <c r="F71" s="58"/>
      <c r="G71" s="249" t="s">
        <v>1175</v>
      </c>
      <c r="H71" s="30" t="s">
        <v>108</v>
      </c>
      <c r="I71" s="30" t="s">
        <v>1176</v>
      </c>
    </row>
    <row r="72" spans="1:9" ht="56.25" x14ac:dyDescent="0.25">
      <c r="A72" s="25">
        <v>2</v>
      </c>
      <c r="B72" s="25" t="s">
        <v>39</v>
      </c>
      <c r="C72" s="25"/>
      <c r="D72" s="25" t="s">
        <v>1177</v>
      </c>
      <c r="E72" s="25" t="s">
        <v>1073</v>
      </c>
      <c r="F72" s="25"/>
      <c r="G72" s="250" t="s">
        <v>1175</v>
      </c>
      <c r="H72" s="30" t="s">
        <v>108</v>
      </c>
      <c r="I72" s="30" t="s">
        <v>1178</v>
      </c>
    </row>
  </sheetData>
  <mergeCells count="174">
    <mergeCell ref="A70:I70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  <mergeCell ref="A49:A50"/>
    <mergeCell ref="B49:B50"/>
    <mergeCell ref="C49:C50"/>
    <mergeCell ref="D49:D50"/>
    <mergeCell ref="E49:E50"/>
    <mergeCell ref="F49:F50"/>
    <mergeCell ref="A5:I5"/>
    <mergeCell ref="A62:I62"/>
    <mergeCell ref="A66:I66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B1:H1"/>
    <mergeCell ref="A2:I2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3" t="s">
        <v>1179</v>
      </c>
      <c r="B5" s="434"/>
      <c r="C5" s="434"/>
      <c r="D5" s="434"/>
      <c r="E5" s="434"/>
      <c r="F5" s="434"/>
      <c r="G5" s="434"/>
      <c r="H5" s="434"/>
      <c r="I5" s="446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33" t="s">
        <v>879</v>
      </c>
      <c r="B9" s="434"/>
      <c r="C9" s="434"/>
      <c r="D9" s="434"/>
      <c r="E9" s="434"/>
      <c r="F9" s="434"/>
      <c r="G9" s="434"/>
      <c r="H9" s="434"/>
      <c r="I9" s="446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33" t="s">
        <v>1237</v>
      </c>
      <c r="B21" s="434"/>
      <c r="C21" s="434"/>
      <c r="D21" s="434"/>
      <c r="E21" s="434"/>
      <c r="F21" s="434"/>
      <c r="G21" s="434"/>
      <c r="H21" s="434"/>
      <c r="I21" s="446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33" t="s">
        <v>412</v>
      </c>
      <c r="B33" s="434"/>
      <c r="C33" s="434"/>
      <c r="D33" s="434"/>
      <c r="E33" s="434"/>
      <c r="F33" s="434"/>
      <c r="G33" s="434"/>
      <c r="H33" s="434"/>
      <c r="I33" s="446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33" t="s">
        <v>1281</v>
      </c>
      <c r="B35" s="434"/>
      <c r="C35" s="434"/>
      <c r="D35" s="434"/>
      <c r="E35" s="434"/>
      <c r="F35" s="434"/>
      <c r="G35" s="434"/>
      <c r="H35" s="434"/>
      <c r="I35" s="446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33" t="s">
        <v>1288</v>
      </c>
      <c r="B38" s="434"/>
      <c r="C38" s="434"/>
      <c r="D38" s="434"/>
      <c r="E38" s="434"/>
      <c r="F38" s="434"/>
      <c r="G38" s="434"/>
      <c r="H38" s="434"/>
      <c r="I38" s="446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33" t="s">
        <v>1172</v>
      </c>
      <c r="B40" s="434"/>
      <c r="C40" s="434"/>
      <c r="D40" s="434"/>
      <c r="E40" s="434"/>
      <c r="F40" s="434"/>
      <c r="G40" s="434"/>
      <c r="H40" s="434"/>
      <c r="I40" s="446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1" t="s">
        <v>338</v>
      </c>
      <c r="B5" s="422"/>
      <c r="C5" s="422"/>
      <c r="D5" s="422"/>
      <c r="E5" s="422"/>
      <c r="F5" s="422"/>
      <c r="G5" s="422"/>
      <c r="H5" s="422"/>
      <c r="I5" s="423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21" t="s">
        <v>385</v>
      </c>
      <c r="B5" s="422"/>
      <c r="C5" s="422"/>
      <c r="D5" s="422"/>
      <c r="E5" s="422"/>
      <c r="F5" s="422"/>
      <c r="G5" s="422"/>
      <c r="H5" s="422"/>
      <c r="I5" s="422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1" t="s">
        <v>338</v>
      </c>
      <c r="B5" s="422"/>
      <c r="C5" s="422"/>
      <c r="D5" s="422"/>
      <c r="E5" s="422"/>
      <c r="F5" s="422"/>
      <c r="G5" s="422"/>
      <c r="H5" s="422"/>
      <c r="I5" s="423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58" t="s">
        <v>4178</v>
      </c>
      <c r="B5" s="459"/>
      <c r="C5" s="459"/>
      <c r="D5" s="459"/>
      <c r="E5" s="459"/>
      <c r="F5" s="459"/>
      <c r="G5" s="459"/>
      <c r="H5" s="459"/>
      <c r="I5" s="460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4">
        <v>2</v>
      </c>
      <c r="B7" s="394" t="s">
        <v>39</v>
      </c>
      <c r="C7" s="394">
        <v>4402022</v>
      </c>
      <c r="D7" s="395" t="s">
        <v>4142</v>
      </c>
      <c r="E7" s="394" t="s">
        <v>67</v>
      </c>
      <c r="F7" s="395" t="s">
        <v>4143</v>
      </c>
      <c r="G7" s="11" t="s">
        <v>1331</v>
      </c>
      <c r="H7" s="258" t="s">
        <v>108</v>
      </c>
      <c r="I7" s="256" t="s">
        <v>4144</v>
      </c>
      <c r="N7" s="134" t="s">
        <v>95</v>
      </c>
    </row>
    <row r="8" spans="1:14" ht="60" x14ac:dyDescent="0.25">
      <c r="A8" s="394">
        <v>3</v>
      </c>
      <c r="B8" s="394" t="s">
        <v>39</v>
      </c>
      <c r="C8" s="394">
        <v>6825249</v>
      </c>
      <c r="D8" s="395" t="s">
        <v>4180</v>
      </c>
      <c r="E8" s="394" t="s">
        <v>67</v>
      </c>
      <c r="F8" s="395" t="s">
        <v>4177</v>
      </c>
      <c r="G8" s="394" t="s">
        <v>1331</v>
      </c>
      <c r="H8" s="396" t="s">
        <v>108</v>
      </c>
      <c r="I8" s="396" t="s">
        <v>4179</v>
      </c>
    </row>
    <row r="13" spans="1:14" ht="18.75" x14ac:dyDescent="0.25">
      <c r="F13" s="393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6" t="s">
        <v>96</v>
      </c>
      <c r="C1" s="426"/>
      <c r="D1" s="426"/>
      <c r="E1" s="426"/>
      <c r="F1" s="426"/>
      <c r="G1" s="426"/>
      <c r="H1" s="426"/>
      <c r="I1" s="22"/>
    </row>
    <row r="2" spans="1:10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8" t="s">
        <v>20</v>
      </c>
      <c r="B5" s="429"/>
      <c r="C5" s="429"/>
      <c r="D5" s="429"/>
      <c r="E5" s="429"/>
      <c r="F5" s="429"/>
      <c r="G5" s="429"/>
      <c r="H5" s="429"/>
      <c r="I5" s="429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28" t="s">
        <v>198</v>
      </c>
      <c r="B25" s="429"/>
      <c r="C25" s="429"/>
      <c r="D25" s="429"/>
      <c r="E25" s="429"/>
      <c r="F25" s="429"/>
      <c r="G25" s="429"/>
      <c r="H25" s="429"/>
      <c r="I25" s="429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4" workbookViewId="0">
      <selection activeCell="G28" sqref="G28:G31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43" t="s">
        <v>475</v>
      </c>
      <c r="B5" s="444"/>
      <c r="C5" s="444"/>
      <c r="D5" s="444"/>
      <c r="E5" s="444"/>
      <c r="F5" s="444"/>
      <c r="G5" s="444"/>
      <c r="H5" s="444"/>
      <c r="I5" s="445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33" t="s">
        <v>20</v>
      </c>
      <c r="B5" s="434"/>
      <c r="C5" s="434"/>
      <c r="D5" s="434"/>
      <c r="E5" s="434"/>
      <c r="F5" s="434"/>
      <c r="G5" s="434"/>
      <c r="H5" s="434"/>
      <c r="I5" s="446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33" t="s">
        <v>879</v>
      </c>
      <c r="B21" s="434"/>
      <c r="C21" s="434"/>
      <c r="D21" s="434"/>
      <c r="E21" s="434"/>
      <c r="F21" s="434"/>
      <c r="G21" s="434"/>
      <c r="H21" s="434"/>
      <c r="I21" s="446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33" t="s">
        <v>33</v>
      </c>
      <c r="B29" s="434"/>
      <c r="C29" s="434"/>
      <c r="D29" s="434"/>
      <c r="E29" s="434"/>
      <c r="F29" s="434"/>
      <c r="G29" s="434"/>
      <c r="H29" s="434"/>
      <c r="I29" s="446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/>
    <hyperlink ref="I30" r:id="rId2" display="http://www.fsvps.ru/fsvps/download/direction/19576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21" t="s">
        <v>125</v>
      </c>
      <c r="B5" s="422"/>
      <c r="C5" s="422"/>
      <c r="D5" s="422"/>
      <c r="E5" s="422"/>
      <c r="F5" s="422"/>
      <c r="G5" s="422"/>
      <c r="H5" s="422"/>
      <c r="I5" s="422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61">
        <v>2</v>
      </c>
      <c r="B8" s="461" t="s">
        <v>40</v>
      </c>
      <c r="C8" s="227" t="s">
        <v>1410</v>
      </c>
      <c r="D8" s="230" t="s">
        <v>1411</v>
      </c>
      <c r="E8" s="227" t="s">
        <v>1407</v>
      </c>
      <c r="F8" s="461"/>
      <c r="G8" s="461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62"/>
      <c r="B9" s="462"/>
      <c r="C9" s="228"/>
      <c r="D9" s="231"/>
      <c r="E9" s="228"/>
      <c r="F9" s="462"/>
      <c r="G9" s="462"/>
      <c r="H9" s="127" t="s">
        <v>288</v>
      </c>
      <c r="I9" s="265" t="s">
        <v>1409</v>
      </c>
      <c r="J9" s="22"/>
      <c r="K9" s="22"/>
    </row>
    <row r="10" spans="1:14" x14ac:dyDescent="0.25">
      <c r="A10" s="461">
        <v>3</v>
      </c>
      <c r="B10" s="461" t="s">
        <v>40</v>
      </c>
      <c r="C10" s="461" t="s">
        <v>1413</v>
      </c>
      <c r="D10" s="464" t="s">
        <v>1414</v>
      </c>
      <c r="E10" s="461" t="s">
        <v>1407</v>
      </c>
      <c r="F10" s="461"/>
      <c r="G10" s="461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62"/>
      <c r="B11" s="462"/>
      <c r="C11" s="462"/>
      <c r="D11" s="465"/>
      <c r="E11" s="462"/>
      <c r="F11" s="463"/>
      <c r="G11" s="462"/>
      <c r="H11" s="127" t="s">
        <v>288</v>
      </c>
      <c r="I11" s="265" t="s">
        <v>1409</v>
      </c>
      <c r="J11" s="22"/>
      <c r="K11" s="22"/>
    </row>
    <row r="12" spans="1:14" x14ac:dyDescent="0.25">
      <c r="A12" s="461">
        <v>4</v>
      </c>
      <c r="B12" s="461" t="s">
        <v>40</v>
      </c>
      <c r="C12" s="461" t="s">
        <v>1416</v>
      </c>
      <c r="D12" s="464" t="s">
        <v>1417</v>
      </c>
      <c r="E12" s="461" t="s">
        <v>1407</v>
      </c>
      <c r="F12" s="461"/>
      <c r="G12" s="461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62"/>
      <c r="B13" s="462"/>
      <c r="C13" s="462"/>
      <c r="D13" s="465"/>
      <c r="E13" s="462"/>
      <c r="F13" s="463"/>
      <c r="G13" s="462"/>
      <c r="H13" s="127" t="s">
        <v>288</v>
      </c>
      <c r="I13" s="265" t="s">
        <v>1409</v>
      </c>
      <c r="J13" s="22"/>
      <c r="K13" s="22"/>
    </row>
    <row r="14" spans="1:14" x14ac:dyDescent="0.25">
      <c r="A14" s="463"/>
      <c r="B14" s="463"/>
      <c r="C14" s="463"/>
      <c r="D14" s="468"/>
      <c r="E14" s="463"/>
      <c r="F14" s="228"/>
      <c r="G14" s="463"/>
      <c r="H14" s="127" t="s">
        <v>288</v>
      </c>
      <c r="I14" s="265" t="s">
        <v>1409</v>
      </c>
    </row>
    <row r="15" spans="1:14" x14ac:dyDescent="0.25">
      <c r="A15" s="461">
        <v>5</v>
      </c>
      <c r="B15" s="461" t="s">
        <v>40</v>
      </c>
      <c r="C15" s="461" t="s">
        <v>1418</v>
      </c>
      <c r="D15" s="464" t="s">
        <v>1419</v>
      </c>
      <c r="E15" s="461" t="s">
        <v>1407</v>
      </c>
      <c r="F15" s="466"/>
      <c r="G15" s="461" t="s">
        <v>125</v>
      </c>
      <c r="H15" s="180" t="s">
        <v>108</v>
      </c>
      <c r="I15" s="180" t="s">
        <v>1415</v>
      </c>
    </row>
    <row r="16" spans="1:14" x14ac:dyDescent="0.25">
      <c r="A16" s="462"/>
      <c r="B16" s="462"/>
      <c r="C16" s="462"/>
      <c r="D16" s="465"/>
      <c r="E16" s="462"/>
      <c r="F16" s="467"/>
      <c r="G16" s="462"/>
      <c r="H16" s="127" t="s">
        <v>288</v>
      </c>
      <c r="I16" s="265" t="s">
        <v>1409</v>
      </c>
    </row>
    <row r="17" spans="1:9" x14ac:dyDescent="0.25">
      <c r="A17" s="461">
        <v>6</v>
      </c>
      <c r="B17" s="461" t="s">
        <v>40</v>
      </c>
      <c r="C17" s="461" t="s">
        <v>1420</v>
      </c>
      <c r="D17" s="464" t="s">
        <v>1421</v>
      </c>
      <c r="E17" s="461" t="s">
        <v>1407</v>
      </c>
      <c r="F17" s="461"/>
      <c r="G17" s="461" t="s">
        <v>125</v>
      </c>
      <c r="H17" s="180" t="s">
        <v>108</v>
      </c>
      <c r="I17" s="180" t="s">
        <v>1415</v>
      </c>
    </row>
    <row r="18" spans="1:9" x14ac:dyDescent="0.25">
      <c r="A18" s="462"/>
      <c r="B18" s="462"/>
      <c r="C18" s="462"/>
      <c r="D18" s="465"/>
      <c r="E18" s="462"/>
      <c r="F18" s="463"/>
      <c r="G18" s="462"/>
      <c r="H18" s="127" t="s">
        <v>288</v>
      </c>
      <c r="I18" s="265" t="s">
        <v>1409</v>
      </c>
    </row>
    <row r="19" spans="1:9" x14ac:dyDescent="0.25">
      <c r="A19" s="461">
        <v>7</v>
      </c>
      <c r="B19" s="461" t="s">
        <v>40</v>
      </c>
      <c r="C19" s="461" t="s">
        <v>1422</v>
      </c>
      <c r="D19" s="464" t="s">
        <v>1423</v>
      </c>
      <c r="E19" s="461" t="s">
        <v>1407</v>
      </c>
      <c r="F19" s="461"/>
      <c r="G19" s="461" t="s">
        <v>125</v>
      </c>
      <c r="H19" s="180" t="s">
        <v>108</v>
      </c>
      <c r="I19" s="180" t="s">
        <v>1415</v>
      </c>
    </row>
    <row r="20" spans="1:9" x14ac:dyDescent="0.25">
      <c r="A20" s="462"/>
      <c r="B20" s="462"/>
      <c r="C20" s="462"/>
      <c r="D20" s="465"/>
      <c r="E20" s="462"/>
      <c r="F20" s="463"/>
      <c r="G20" s="462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61">
        <v>9</v>
      </c>
      <c r="B23" s="470" t="s">
        <v>40</v>
      </c>
      <c r="C23" s="461" t="s">
        <v>1426</v>
      </c>
      <c r="D23" s="464" t="s">
        <v>1427</v>
      </c>
      <c r="E23" s="461" t="s">
        <v>1407</v>
      </c>
      <c r="F23" s="461"/>
      <c r="G23" s="461" t="s">
        <v>125</v>
      </c>
      <c r="H23" s="180" t="s">
        <v>108</v>
      </c>
      <c r="I23" s="180" t="s">
        <v>1415</v>
      </c>
    </row>
    <row r="24" spans="1:9" x14ac:dyDescent="0.25">
      <c r="A24" s="462"/>
      <c r="B24" s="471"/>
      <c r="C24" s="462"/>
      <c r="D24" s="465"/>
      <c r="E24" s="462"/>
      <c r="F24" s="462"/>
      <c r="G24" s="462"/>
      <c r="H24" s="127" t="s">
        <v>288</v>
      </c>
      <c r="I24" s="265" t="s">
        <v>1409</v>
      </c>
    </row>
    <row r="25" spans="1:9" x14ac:dyDescent="0.25">
      <c r="A25" s="463"/>
      <c r="B25" s="472"/>
      <c r="C25" s="463"/>
      <c r="D25" s="468"/>
      <c r="E25" s="463"/>
      <c r="F25" s="463"/>
      <c r="G25" s="463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61">
        <v>12</v>
      </c>
      <c r="B29" s="461" t="s">
        <v>40</v>
      </c>
      <c r="C29" s="461" t="s">
        <v>1432</v>
      </c>
      <c r="D29" s="464" t="s">
        <v>1433</v>
      </c>
      <c r="E29" s="461" t="s">
        <v>1407</v>
      </c>
      <c r="F29" s="461"/>
      <c r="G29" s="461" t="s">
        <v>125</v>
      </c>
      <c r="H29" s="180" t="s">
        <v>108</v>
      </c>
      <c r="I29" s="180" t="s">
        <v>1415</v>
      </c>
    </row>
    <row r="30" spans="1:9" ht="29.25" customHeight="1" x14ac:dyDescent="0.25">
      <c r="A30" s="462"/>
      <c r="B30" s="462"/>
      <c r="C30" s="462"/>
      <c r="D30" s="465"/>
      <c r="E30" s="462"/>
      <c r="F30" s="463"/>
      <c r="G30" s="462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69">
        <v>16</v>
      </c>
      <c r="B37" s="469" t="s">
        <v>40</v>
      </c>
      <c r="C37" s="469" t="s">
        <v>1441</v>
      </c>
      <c r="D37" s="473" t="s">
        <v>1442</v>
      </c>
      <c r="E37" s="469" t="s">
        <v>1407</v>
      </c>
      <c r="F37" s="469"/>
      <c r="G37" s="469" t="s">
        <v>125</v>
      </c>
      <c r="H37" s="180" t="s">
        <v>108</v>
      </c>
      <c r="I37" s="180" t="s">
        <v>1415</v>
      </c>
    </row>
    <row r="38" spans="1:9" x14ac:dyDescent="0.25">
      <c r="A38" s="469"/>
      <c r="B38" s="469"/>
      <c r="C38" s="469"/>
      <c r="D38" s="473"/>
      <c r="E38" s="469"/>
      <c r="F38" s="469"/>
      <c r="G38" s="469"/>
      <c r="H38" s="179" t="s">
        <v>288</v>
      </c>
      <c r="I38" s="179" t="s">
        <v>1431</v>
      </c>
    </row>
  </sheetData>
  <mergeCells count="63"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F37:F38"/>
    <mergeCell ref="F29:F30"/>
    <mergeCell ref="A23:A25"/>
    <mergeCell ref="B23:B25"/>
    <mergeCell ref="F23:F25"/>
    <mergeCell ref="A15:A16"/>
    <mergeCell ref="B15:B16"/>
    <mergeCell ref="C15:C16"/>
    <mergeCell ref="B19:B20"/>
    <mergeCell ref="C19:C20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</mergeCells>
  <hyperlinks>
    <hyperlink ref="I14" r:id="rId1" display="http://www.fsvps.ru/fsvps/download/direction/14234"/>
    <hyperlink ref="I25" r:id="rId2" display="http://www.fsvps.ru/fsvps/download/direction/14234"/>
    <hyperlink ref="I24" r:id="rId3" display="http://www.fsvps.ru/fsvps/download/direction/14234"/>
    <hyperlink ref="I20" r:id="rId4" display="http://www.fsvps.ru/fsvps/download/direction/14234"/>
    <hyperlink ref="I22" r:id="rId5" display="http://www.fsvps.ru/fsvps/download/direction/14234"/>
    <hyperlink ref="I13" r:id="rId6" display="http://www.fsvps.ru/fsvps/download/direction/14234"/>
    <hyperlink ref="I7" r:id="rId7" display="http://www.fsvps.ru/fsvps/download/direction/14234"/>
    <hyperlink ref="I11" r:id="rId8" display="http://www.fsvps.ru/fsvps/download/direction/14234"/>
    <hyperlink ref="I9" r:id="rId9" display="http://www.fsvps.ru/fsvps/download/direction/14234"/>
    <hyperlink ref="I27" r:id="rId10" display="http://www.fsvps.ru/fsvps/download/direction/14234"/>
    <hyperlink ref="I16" r:id="rId11" display="http://www.fsvps.ru/fsvps/download/direction/14234"/>
    <hyperlink ref="I18" r:id="rId12" display="http://www.fsvps.ru/fsvps/download/direction/14234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opLeftCell="A94" workbookViewId="0">
      <selection activeCell="B105" sqref="B105:I106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4151</v>
      </c>
      <c r="K3" s="22"/>
      <c r="L3" s="124" t="s">
        <v>4152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33" t="s">
        <v>385</v>
      </c>
      <c r="B5" s="434"/>
      <c r="C5" s="434"/>
      <c r="D5" s="434"/>
      <c r="E5" s="434"/>
      <c r="F5" s="434"/>
      <c r="G5" s="434"/>
      <c r="H5" s="434"/>
      <c r="I5" s="434"/>
      <c r="J5" s="111"/>
    </row>
    <row r="6" spans="1:14" s="273" customFormat="1" ht="24" x14ac:dyDescent="0.25">
      <c r="A6" s="474">
        <v>1</v>
      </c>
      <c r="B6" s="474" t="s">
        <v>39</v>
      </c>
      <c r="C6" s="511" t="s">
        <v>1443</v>
      </c>
      <c r="D6" s="477" t="s">
        <v>1444</v>
      </c>
      <c r="E6" s="477" t="s">
        <v>72</v>
      </c>
      <c r="F6" s="477" t="s">
        <v>1445</v>
      </c>
      <c r="G6" s="480" t="s">
        <v>1446</v>
      </c>
      <c r="H6" s="272" t="s">
        <v>385</v>
      </c>
      <c r="I6" s="258" t="s">
        <v>1447</v>
      </c>
      <c r="J6" s="388"/>
    </row>
    <row r="7" spans="1:14" s="273" customFormat="1" ht="36" x14ac:dyDescent="0.25">
      <c r="A7" s="476"/>
      <c r="B7" s="476"/>
      <c r="C7" s="512"/>
      <c r="D7" s="478"/>
      <c r="E7" s="478"/>
      <c r="F7" s="478"/>
      <c r="G7" s="481"/>
      <c r="H7" s="274" t="s">
        <v>1448</v>
      </c>
      <c r="I7" s="196" t="s">
        <v>1449</v>
      </c>
      <c r="J7" s="388"/>
    </row>
    <row r="8" spans="1:14" s="273" customFormat="1" ht="24" x14ac:dyDescent="0.25">
      <c r="A8" s="475"/>
      <c r="B8" s="475"/>
      <c r="C8" s="513"/>
      <c r="D8" s="479"/>
      <c r="E8" s="479"/>
      <c r="F8" s="479"/>
      <c r="G8" s="482"/>
      <c r="H8" s="275" t="s">
        <v>1450</v>
      </c>
      <c r="I8" s="275" t="s">
        <v>1451</v>
      </c>
      <c r="J8" s="388"/>
    </row>
    <row r="9" spans="1:14" s="273" customFormat="1" ht="36" x14ac:dyDescent="0.25">
      <c r="A9" s="474">
        <v>2</v>
      </c>
      <c r="B9" s="474" t="s">
        <v>41</v>
      </c>
      <c r="C9" s="511" t="s">
        <v>1452</v>
      </c>
      <c r="D9" s="276" t="s">
        <v>1453</v>
      </c>
      <c r="E9" s="477" t="s">
        <v>72</v>
      </c>
      <c r="F9" s="477" t="s">
        <v>1454</v>
      </c>
      <c r="G9" s="480" t="s">
        <v>1455</v>
      </c>
      <c r="H9" s="275" t="s">
        <v>1456</v>
      </c>
      <c r="I9" s="275" t="s">
        <v>1457</v>
      </c>
      <c r="J9" s="388"/>
    </row>
    <row r="10" spans="1:14" s="273" customFormat="1" ht="24" x14ac:dyDescent="0.25">
      <c r="A10" s="514"/>
      <c r="B10" s="514"/>
      <c r="C10" s="514"/>
      <c r="D10" s="277"/>
      <c r="E10" s="515"/>
      <c r="F10" s="514"/>
      <c r="G10" s="482"/>
      <c r="H10" s="275" t="s">
        <v>1458</v>
      </c>
      <c r="I10" s="275" t="s">
        <v>1459</v>
      </c>
      <c r="J10" s="388"/>
    </row>
    <row r="11" spans="1:14" s="273" customFormat="1" ht="24" x14ac:dyDescent="0.25">
      <c r="A11" s="474">
        <v>3</v>
      </c>
      <c r="B11" s="474" t="s">
        <v>40</v>
      </c>
      <c r="C11" s="477" t="s">
        <v>1460</v>
      </c>
      <c r="D11" s="477" t="s">
        <v>1461</v>
      </c>
      <c r="E11" s="477" t="s">
        <v>72</v>
      </c>
      <c r="F11" s="477" t="s">
        <v>1462</v>
      </c>
      <c r="G11" s="480" t="s">
        <v>1463</v>
      </c>
      <c r="H11" s="258" t="s">
        <v>1464</v>
      </c>
      <c r="I11" s="278" t="s">
        <v>1465</v>
      </c>
      <c r="J11" s="386"/>
    </row>
    <row r="12" spans="1:14" s="273" customFormat="1" ht="36" x14ac:dyDescent="0.25">
      <c r="A12" s="514"/>
      <c r="B12" s="514"/>
      <c r="C12" s="514"/>
      <c r="D12" s="515"/>
      <c r="E12" s="515"/>
      <c r="F12" s="514"/>
      <c r="G12" s="514"/>
      <c r="H12" s="196" t="s">
        <v>1448</v>
      </c>
      <c r="I12" s="279" t="s">
        <v>1466</v>
      </c>
      <c r="J12" s="386"/>
    </row>
    <row r="13" spans="1:14" s="273" customFormat="1" ht="36" x14ac:dyDescent="0.25">
      <c r="A13" s="474">
        <v>4</v>
      </c>
      <c r="B13" s="474" t="s">
        <v>39</v>
      </c>
      <c r="C13" s="477" t="s">
        <v>1467</v>
      </c>
      <c r="D13" s="477" t="s">
        <v>1468</v>
      </c>
      <c r="E13" s="477" t="s">
        <v>72</v>
      </c>
      <c r="F13" s="487" t="s">
        <v>1469</v>
      </c>
      <c r="G13" s="487" t="s">
        <v>1470</v>
      </c>
      <c r="H13" s="258" t="s">
        <v>1471</v>
      </c>
      <c r="I13" s="258" t="s">
        <v>1055</v>
      </c>
      <c r="J13" s="388"/>
    </row>
    <row r="14" spans="1:14" s="273" customFormat="1" ht="36" x14ac:dyDescent="0.25">
      <c r="A14" s="476"/>
      <c r="B14" s="476"/>
      <c r="C14" s="478"/>
      <c r="D14" s="478"/>
      <c r="E14" s="478"/>
      <c r="F14" s="488"/>
      <c r="G14" s="488"/>
      <c r="H14" s="196" t="s">
        <v>1448</v>
      </c>
      <c r="I14" s="279" t="s">
        <v>1466</v>
      </c>
      <c r="J14" s="388"/>
    </row>
    <row r="15" spans="1:14" s="273" customFormat="1" ht="36" customHeight="1" x14ac:dyDescent="0.25">
      <c r="A15" s="475"/>
      <c r="B15" s="475"/>
      <c r="C15" s="479"/>
      <c r="D15" s="479"/>
      <c r="E15" s="479"/>
      <c r="F15" s="489"/>
      <c r="G15" s="489"/>
      <c r="H15" s="275" t="s">
        <v>1470</v>
      </c>
      <c r="I15" s="287" t="s">
        <v>4182</v>
      </c>
      <c r="J15" s="388"/>
    </row>
    <row r="16" spans="1:14" s="273" customFormat="1" ht="36" x14ac:dyDescent="0.25">
      <c r="A16" s="474">
        <v>5</v>
      </c>
      <c r="B16" s="474" t="s">
        <v>40</v>
      </c>
      <c r="C16" s="477" t="s">
        <v>1472</v>
      </c>
      <c r="D16" s="477" t="s">
        <v>1473</v>
      </c>
      <c r="E16" s="477" t="s">
        <v>72</v>
      </c>
      <c r="F16" s="477" t="s">
        <v>1474</v>
      </c>
      <c r="G16" s="487" t="s">
        <v>1470</v>
      </c>
      <c r="H16" s="258" t="s">
        <v>1471</v>
      </c>
      <c r="I16" s="258" t="s">
        <v>1055</v>
      </c>
      <c r="J16" s="388"/>
    </row>
    <row r="17" spans="1:10" s="273" customFormat="1" ht="36" x14ac:dyDescent="0.25">
      <c r="A17" s="476"/>
      <c r="B17" s="476"/>
      <c r="C17" s="478"/>
      <c r="D17" s="478"/>
      <c r="E17" s="478"/>
      <c r="F17" s="478"/>
      <c r="G17" s="488"/>
      <c r="H17" s="196" t="s">
        <v>1448</v>
      </c>
      <c r="I17" s="279" t="s">
        <v>1466</v>
      </c>
      <c r="J17" s="388"/>
    </row>
    <row r="18" spans="1:10" s="273" customFormat="1" ht="24" x14ac:dyDescent="0.25">
      <c r="A18" s="475"/>
      <c r="B18" s="475"/>
      <c r="C18" s="479"/>
      <c r="D18" s="479"/>
      <c r="E18" s="479"/>
      <c r="F18" s="479"/>
      <c r="G18" s="489"/>
      <c r="H18" s="275" t="s">
        <v>1470</v>
      </c>
      <c r="I18" s="287" t="s">
        <v>4182</v>
      </c>
      <c r="J18" s="388"/>
    </row>
    <row r="19" spans="1:10" s="273" customFormat="1" ht="24" x14ac:dyDescent="0.25">
      <c r="A19" s="474">
        <v>6</v>
      </c>
      <c r="B19" s="474" t="s">
        <v>39</v>
      </c>
      <c r="C19" s="477" t="s">
        <v>1475</v>
      </c>
      <c r="D19" s="477" t="s">
        <v>1476</v>
      </c>
      <c r="E19" s="477" t="s">
        <v>72</v>
      </c>
      <c r="F19" s="487" t="s">
        <v>1477</v>
      </c>
      <c r="G19" s="487" t="s">
        <v>1470</v>
      </c>
      <c r="H19" s="258" t="s">
        <v>1456</v>
      </c>
      <c r="I19" s="258" t="s">
        <v>1055</v>
      </c>
      <c r="J19" s="386"/>
    </row>
    <row r="20" spans="1:10" s="273" customFormat="1" ht="24" x14ac:dyDescent="0.25">
      <c r="A20" s="476"/>
      <c r="B20" s="476"/>
      <c r="C20" s="478"/>
      <c r="D20" s="478"/>
      <c r="E20" s="478"/>
      <c r="F20" s="488"/>
      <c r="G20" s="488"/>
      <c r="H20" s="283" t="s">
        <v>1458</v>
      </c>
      <c r="I20" s="275" t="s">
        <v>1478</v>
      </c>
      <c r="J20" s="386"/>
    </row>
    <row r="21" spans="1:10" s="273" customFormat="1" ht="24" x14ac:dyDescent="0.25">
      <c r="A21" s="475"/>
      <c r="B21" s="475"/>
      <c r="C21" s="479"/>
      <c r="D21" s="479"/>
      <c r="E21" s="479"/>
      <c r="F21" s="489"/>
      <c r="G21" s="489"/>
      <c r="H21" s="275" t="s">
        <v>1470</v>
      </c>
      <c r="I21" s="287" t="s">
        <v>4182</v>
      </c>
      <c r="J21" s="386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5"/>
    </row>
    <row r="23" spans="1:10" s="273" customFormat="1" ht="60" customHeight="1" x14ac:dyDescent="0.25">
      <c r="A23" s="490">
        <v>8</v>
      </c>
      <c r="B23" s="490" t="s">
        <v>39</v>
      </c>
      <c r="C23" s="492" t="s">
        <v>1484</v>
      </c>
      <c r="D23" s="492" t="s">
        <v>1485</v>
      </c>
      <c r="E23" s="492" t="s">
        <v>72</v>
      </c>
      <c r="F23" s="492" t="s">
        <v>1486</v>
      </c>
      <c r="G23" s="494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491"/>
      <c r="B24" s="491"/>
      <c r="C24" s="493"/>
      <c r="D24" s="493"/>
      <c r="E24" s="493"/>
      <c r="F24" s="493"/>
      <c r="G24" s="495"/>
      <c r="H24" s="275" t="s">
        <v>1470</v>
      </c>
      <c r="I24" s="287" t="s">
        <v>4182</v>
      </c>
      <c r="J24" s="185"/>
    </row>
    <row r="25" spans="1:10" s="273" customFormat="1" ht="24" customHeight="1" x14ac:dyDescent="0.25">
      <c r="A25" s="474">
        <v>9</v>
      </c>
      <c r="B25" s="474" t="s">
        <v>40</v>
      </c>
      <c r="C25" s="477" t="s">
        <v>1487</v>
      </c>
      <c r="D25" s="477" t="s">
        <v>1488</v>
      </c>
      <c r="E25" s="477" t="s">
        <v>72</v>
      </c>
      <c r="F25" s="477" t="s">
        <v>1489</v>
      </c>
      <c r="G25" s="480" t="s">
        <v>1455</v>
      </c>
      <c r="H25" s="282" t="s">
        <v>385</v>
      </c>
      <c r="I25" s="275" t="s">
        <v>1490</v>
      </c>
      <c r="J25" s="388"/>
    </row>
    <row r="26" spans="1:10" s="273" customFormat="1" ht="36" x14ac:dyDescent="0.25">
      <c r="A26" s="476"/>
      <c r="B26" s="476"/>
      <c r="C26" s="478"/>
      <c r="D26" s="478"/>
      <c r="E26" s="478"/>
      <c r="F26" s="478"/>
      <c r="G26" s="481"/>
      <c r="H26" s="258" t="s">
        <v>1471</v>
      </c>
      <c r="I26" s="258" t="s">
        <v>1055</v>
      </c>
      <c r="J26" s="388"/>
    </row>
    <row r="27" spans="1:10" s="273" customFormat="1" ht="24" x14ac:dyDescent="0.25">
      <c r="A27" s="475"/>
      <c r="B27" s="475"/>
      <c r="C27" s="479"/>
      <c r="D27" s="479"/>
      <c r="E27" s="479"/>
      <c r="F27" s="479"/>
      <c r="G27" s="482"/>
      <c r="H27" s="275" t="s">
        <v>1470</v>
      </c>
      <c r="I27" s="287" t="s">
        <v>4182</v>
      </c>
      <c r="J27" s="388"/>
    </row>
    <row r="28" spans="1:10" s="273" customFormat="1" ht="36" x14ac:dyDescent="0.25">
      <c r="A28" s="474">
        <v>10</v>
      </c>
      <c r="B28" s="474" t="s">
        <v>40</v>
      </c>
      <c r="C28" s="500" t="s">
        <v>1491</v>
      </c>
      <c r="D28" s="477" t="s">
        <v>1492</v>
      </c>
      <c r="E28" s="477" t="s">
        <v>72</v>
      </c>
      <c r="F28" s="477" t="s">
        <v>1493</v>
      </c>
      <c r="G28" s="487" t="s">
        <v>1470</v>
      </c>
      <c r="H28" s="258" t="s">
        <v>1471</v>
      </c>
      <c r="I28" s="258" t="s">
        <v>1055</v>
      </c>
      <c r="J28" s="386"/>
    </row>
    <row r="29" spans="1:10" s="273" customFormat="1" ht="36" x14ac:dyDescent="0.25">
      <c r="A29" s="476"/>
      <c r="B29" s="476"/>
      <c r="C29" s="500"/>
      <c r="D29" s="478"/>
      <c r="E29" s="478"/>
      <c r="F29" s="478"/>
      <c r="G29" s="488"/>
      <c r="H29" s="196" t="s">
        <v>1448</v>
      </c>
      <c r="I29" s="279" t="s">
        <v>1466</v>
      </c>
      <c r="J29" s="386"/>
    </row>
    <row r="30" spans="1:10" s="273" customFormat="1" ht="24" x14ac:dyDescent="0.25">
      <c r="A30" s="475"/>
      <c r="B30" s="475"/>
      <c r="C30" s="500"/>
      <c r="D30" s="479"/>
      <c r="E30" s="479"/>
      <c r="F30" s="479"/>
      <c r="G30" s="489"/>
      <c r="H30" s="275" t="s">
        <v>1470</v>
      </c>
      <c r="I30" s="287" t="s">
        <v>4182</v>
      </c>
      <c r="J30" s="386"/>
    </row>
    <row r="31" spans="1:10" s="273" customFormat="1" ht="36" x14ac:dyDescent="0.25">
      <c r="A31" s="474">
        <v>11</v>
      </c>
      <c r="B31" s="474" t="s">
        <v>40</v>
      </c>
      <c r="C31" s="483" t="s">
        <v>1494</v>
      </c>
      <c r="D31" s="477" t="s">
        <v>1495</v>
      </c>
      <c r="E31" s="477" t="s">
        <v>72</v>
      </c>
      <c r="F31" s="477" t="s">
        <v>1496</v>
      </c>
      <c r="G31" s="480" t="s">
        <v>1446</v>
      </c>
      <c r="H31" s="283" t="s">
        <v>385</v>
      </c>
      <c r="I31" s="275" t="s">
        <v>1497</v>
      </c>
      <c r="J31" s="386"/>
    </row>
    <row r="32" spans="1:10" s="273" customFormat="1" ht="36" x14ac:dyDescent="0.25">
      <c r="A32" s="475"/>
      <c r="B32" s="475"/>
      <c r="C32" s="484"/>
      <c r="D32" s="479"/>
      <c r="E32" s="479"/>
      <c r="F32" s="479"/>
      <c r="G32" s="482"/>
      <c r="H32" s="196" t="s">
        <v>1448</v>
      </c>
      <c r="I32" s="279" t="s">
        <v>1466</v>
      </c>
      <c r="J32" s="386"/>
    </row>
    <row r="33" spans="1:10" s="273" customFormat="1" ht="36" x14ac:dyDescent="0.25">
      <c r="A33" s="474">
        <v>12</v>
      </c>
      <c r="B33" s="474" t="s">
        <v>40</v>
      </c>
      <c r="C33" s="477" t="s">
        <v>1498</v>
      </c>
      <c r="D33" s="477" t="s">
        <v>1499</v>
      </c>
      <c r="E33" s="477" t="s">
        <v>72</v>
      </c>
      <c r="F33" s="477" t="s">
        <v>4183</v>
      </c>
      <c r="G33" s="506" t="s">
        <v>1446</v>
      </c>
      <c r="H33" s="284" t="s">
        <v>385</v>
      </c>
      <c r="I33" s="258" t="s">
        <v>1500</v>
      </c>
      <c r="J33" s="386"/>
    </row>
    <row r="34" spans="1:10" s="273" customFormat="1" ht="24" x14ac:dyDescent="0.25">
      <c r="A34" s="476"/>
      <c r="B34" s="476"/>
      <c r="C34" s="478"/>
      <c r="D34" s="478"/>
      <c r="E34" s="478"/>
      <c r="F34" s="478"/>
      <c r="G34" s="521"/>
      <c r="H34" s="283" t="s">
        <v>1501</v>
      </c>
      <c r="I34" s="275" t="s">
        <v>1502</v>
      </c>
      <c r="J34" s="386"/>
    </row>
    <row r="35" spans="1:10" s="273" customFormat="1" ht="36" x14ac:dyDescent="0.25">
      <c r="A35" s="475"/>
      <c r="B35" s="475"/>
      <c r="C35" s="479"/>
      <c r="D35" s="479"/>
      <c r="E35" s="479"/>
      <c r="F35" s="479"/>
      <c r="G35" s="507"/>
      <c r="H35" s="196" t="s">
        <v>1448</v>
      </c>
      <c r="I35" s="279" t="s">
        <v>1466</v>
      </c>
      <c r="J35" s="386"/>
    </row>
    <row r="36" spans="1:10" s="273" customFormat="1" ht="36" x14ac:dyDescent="0.25">
      <c r="A36" s="474">
        <v>13</v>
      </c>
      <c r="B36" s="474" t="s">
        <v>40</v>
      </c>
      <c r="C36" s="522" t="s">
        <v>1503</v>
      </c>
      <c r="D36" s="477" t="s">
        <v>1504</v>
      </c>
      <c r="E36" s="477" t="s">
        <v>72</v>
      </c>
      <c r="F36" s="477" t="s">
        <v>1505</v>
      </c>
      <c r="G36" s="480" t="s">
        <v>1446</v>
      </c>
      <c r="H36" s="284" t="s">
        <v>385</v>
      </c>
      <c r="I36" s="258" t="s">
        <v>1500</v>
      </c>
      <c r="J36" s="388"/>
    </row>
    <row r="37" spans="1:10" s="273" customFormat="1" ht="36" x14ac:dyDescent="0.25">
      <c r="A37" s="475"/>
      <c r="B37" s="475"/>
      <c r="C37" s="523"/>
      <c r="D37" s="479"/>
      <c r="E37" s="479"/>
      <c r="F37" s="479"/>
      <c r="G37" s="482"/>
      <c r="H37" s="196" t="s">
        <v>1448</v>
      </c>
      <c r="I37" s="279" t="s">
        <v>1466</v>
      </c>
      <c r="J37" s="388"/>
    </row>
    <row r="38" spans="1:10" s="273" customFormat="1" ht="36" x14ac:dyDescent="0.25">
      <c r="A38" s="474">
        <v>14</v>
      </c>
      <c r="B38" s="474" t="s">
        <v>40</v>
      </c>
      <c r="C38" s="477" t="s">
        <v>1506</v>
      </c>
      <c r="D38" s="480" t="s">
        <v>1507</v>
      </c>
      <c r="E38" s="477" t="s">
        <v>72</v>
      </c>
      <c r="F38" s="477" t="s">
        <v>1508</v>
      </c>
      <c r="G38" s="480" t="s">
        <v>1446</v>
      </c>
      <c r="H38" s="284" t="s">
        <v>385</v>
      </c>
      <c r="I38" s="258" t="s">
        <v>1500</v>
      </c>
      <c r="J38" s="386"/>
    </row>
    <row r="39" spans="1:10" s="273" customFormat="1" ht="36" x14ac:dyDescent="0.25">
      <c r="A39" s="475"/>
      <c r="B39" s="475"/>
      <c r="C39" s="479"/>
      <c r="D39" s="482"/>
      <c r="E39" s="479"/>
      <c r="F39" s="479"/>
      <c r="G39" s="482"/>
      <c r="H39" s="196" t="s">
        <v>1448</v>
      </c>
      <c r="I39" s="279" t="s">
        <v>1466</v>
      </c>
      <c r="J39" s="386"/>
    </row>
    <row r="40" spans="1:10" s="273" customFormat="1" ht="36" x14ac:dyDescent="0.25">
      <c r="A40" s="474">
        <v>15</v>
      </c>
      <c r="B40" s="474" t="s">
        <v>39</v>
      </c>
      <c r="C40" s="477" t="s">
        <v>1509</v>
      </c>
      <c r="D40" s="477" t="s">
        <v>1510</v>
      </c>
      <c r="E40" s="477" t="s">
        <v>72</v>
      </c>
      <c r="F40" s="477" t="s">
        <v>1511</v>
      </c>
      <c r="G40" s="487" t="s">
        <v>1470</v>
      </c>
      <c r="H40" s="258" t="s">
        <v>1471</v>
      </c>
      <c r="I40" s="258" t="s">
        <v>1055</v>
      </c>
      <c r="J40" s="388"/>
    </row>
    <row r="41" spans="1:10" s="273" customFormat="1" ht="36" x14ac:dyDescent="0.25">
      <c r="A41" s="475"/>
      <c r="B41" s="475"/>
      <c r="C41" s="479"/>
      <c r="D41" s="479"/>
      <c r="E41" s="479"/>
      <c r="F41" s="479"/>
      <c r="G41" s="489"/>
      <c r="H41" s="196" t="s">
        <v>1448</v>
      </c>
      <c r="I41" s="279" t="s">
        <v>1466</v>
      </c>
      <c r="J41" s="388"/>
    </row>
    <row r="42" spans="1:10" s="273" customFormat="1" ht="36" x14ac:dyDescent="0.25">
      <c r="A42" s="474">
        <v>16</v>
      </c>
      <c r="B42" s="474" t="s">
        <v>40</v>
      </c>
      <c r="C42" s="477" t="s">
        <v>1512</v>
      </c>
      <c r="D42" s="477" t="s">
        <v>1513</v>
      </c>
      <c r="E42" s="477" t="s">
        <v>72</v>
      </c>
      <c r="F42" s="477" t="s">
        <v>1514</v>
      </c>
      <c r="G42" s="480" t="s">
        <v>1446</v>
      </c>
      <c r="H42" s="284" t="s">
        <v>385</v>
      </c>
      <c r="I42" s="258" t="s">
        <v>1500</v>
      </c>
      <c r="J42" s="388"/>
    </row>
    <row r="43" spans="1:10" s="273" customFormat="1" ht="36" x14ac:dyDescent="0.25">
      <c r="A43" s="475"/>
      <c r="B43" s="475"/>
      <c r="C43" s="479"/>
      <c r="D43" s="479"/>
      <c r="E43" s="479"/>
      <c r="F43" s="479"/>
      <c r="G43" s="482"/>
      <c r="H43" s="196" t="s">
        <v>1448</v>
      </c>
      <c r="I43" s="279" t="s">
        <v>1466</v>
      </c>
      <c r="J43" s="388"/>
    </row>
    <row r="44" spans="1:10" s="273" customFormat="1" ht="36" x14ac:dyDescent="0.25">
      <c r="A44" s="474">
        <v>17</v>
      </c>
      <c r="B44" s="474" t="s">
        <v>40</v>
      </c>
      <c r="C44" s="477" t="s">
        <v>1515</v>
      </c>
      <c r="D44" s="477" t="s">
        <v>1516</v>
      </c>
      <c r="E44" s="477" t="s">
        <v>72</v>
      </c>
      <c r="F44" s="477" t="s">
        <v>1517</v>
      </c>
      <c r="G44" s="480" t="s">
        <v>1455</v>
      </c>
      <c r="H44" s="283" t="s">
        <v>1471</v>
      </c>
      <c r="I44" s="275" t="s">
        <v>1518</v>
      </c>
      <c r="J44" s="388"/>
    </row>
    <row r="45" spans="1:10" s="273" customFormat="1" ht="36" x14ac:dyDescent="0.25">
      <c r="A45" s="476"/>
      <c r="B45" s="476"/>
      <c r="C45" s="478"/>
      <c r="D45" s="478"/>
      <c r="E45" s="478"/>
      <c r="F45" s="478"/>
      <c r="G45" s="481"/>
      <c r="H45" s="196" t="s">
        <v>1448</v>
      </c>
      <c r="I45" s="279" t="s">
        <v>1466</v>
      </c>
      <c r="J45" s="388"/>
    </row>
    <row r="46" spans="1:10" s="273" customFormat="1" ht="24" x14ac:dyDescent="0.25">
      <c r="A46" s="475"/>
      <c r="B46" s="475"/>
      <c r="C46" s="479"/>
      <c r="D46" s="479"/>
      <c r="E46" s="479"/>
      <c r="F46" s="479"/>
      <c r="G46" s="482"/>
      <c r="H46" s="275" t="s">
        <v>1470</v>
      </c>
      <c r="I46" s="287" t="s">
        <v>4182</v>
      </c>
      <c r="J46" s="388"/>
    </row>
    <row r="47" spans="1:10" s="273" customFormat="1" ht="24" x14ac:dyDescent="0.25">
      <c r="A47" s="474">
        <v>18</v>
      </c>
      <c r="B47" s="474" t="s">
        <v>40</v>
      </c>
      <c r="C47" s="477" t="s">
        <v>1519</v>
      </c>
      <c r="D47" s="477" t="s">
        <v>1520</v>
      </c>
      <c r="E47" s="477" t="s">
        <v>72</v>
      </c>
      <c r="F47" s="477" t="s">
        <v>1521</v>
      </c>
      <c r="G47" s="480" t="s">
        <v>1455</v>
      </c>
      <c r="H47" s="283" t="s">
        <v>1456</v>
      </c>
      <c r="I47" s="275" t="s">
        <v>1478</v>
      </c>
      <c r="J47" s="386"/>
    </row>
    <row r="48" spans="1:10" s="273" customFormat="1" ht="36" x14ac:dyDescent="0.25">
      <c r="A48" s="476"/>
      <c r="B48" s="476"/>
      <c r="C48" s="478"/>
      <c r="D48" s="478"/>
      <c r="E48" s="478"/>
      <c r="F48" s="478"/>
      <c r="G48" s="481"/>
      <c r="H48" s="258" t="s">
        <v>1471</v>
      </c>
      <c r="I48" s="258" t="s">
        <v>1055</v>
      </c>
      <c r="J48" s="386"/>
    </row>
    <row r="49" spans="1:10" s="273" customFormat="1" ht="12" x14ac:dyDescent="0.25">
      <c r="A49" s="476"/>
      <c r="B49" s="508"/>
      <c r="C49" s="509"/>
      <c r="D49" s="509"/>
      <c r="E49" s="509"/>
      <c r="F49" s="509"/>
      <c r="G49" s="509"/>
      <c r="H49" s="517" t="s">
        <v>1448</v>
      </c>
      <c r="I49" s="519" t="s">
        <v>1466</v>
      </c>
      <c r="J49" s="386"/>
    </row>
    <row r="50" spans="1:10" s="273" customFormat="1" ht="12" x14ac:dyDescent="0.25">
      <c r="A50" s="475"/>
      <c r="B50" s="510"/>
      <c r="C50" s="486"/>
      <c r="D50" s="486"/>
      <c r="E50" s="486"/>
      <c r="F50" s="486"/>
      <c r="G50" s="486"/>
      <c r="H50" s="518"/>
      <c r="I50" s="520"/>
      <c r="J50" s="386"/>
    </row>
    <row r="51" spans="1:10" s="273" customFormat="1" ht="24" x14ac:dyDescent="0.25">
      <c r="A51" s="474">
        <v>19</v>
      </c>
      <c r="B51" s="474" t="s">
        <v>40</v>
      </c>
      <c r="C51" s="477" t="s">
        <v>1522</v>
      </c>
      <c r="D51" s="477" t="s">
        <v>1523</v>
      </c>
      <c r="E51" s="477" t="s">
        <v>72</v>
      </c>
      <c r="F51" s="477" t="s">
        <v>1524</v>
      </c>
      <c r="G51" s="480" t="s">
        <v>1470</v>
      </c>
      <c r="H51" s="285" t="s">
        <v>1456</v>
      </c>
      <c r="I51" s="258" t="s">
        <v>1525</v>
      </c>
      <c r="J51" s="386"/>
    </row>
    <row r="52" spans="1:10" s="273" customFormat="1" ht="24" x14ac:dyDescent="0.25">
      <c r="A52" s="475"/>
      <c r="B52" s="475"/>
      <c r="C52" s="479"/>
      <c r="D52" s="479"/>
      <c r="E52" s="479"/>
      <c r="F52" s="479"/>
      <c r="G52" s="482"/>
      <c r="H52" s="258" t="s">
        <v>1458</v>
      </c>
      <c r="I52" s="258" t="s">
        <v>1055</v>
      </c>
      <c r="J52" s="386"/>
    </row>
    <row r="53" spans="1:10" s="273" customFormat="1" ht="36" x14ac:dyDescent="0.25">
      <c r="A53" s="474">
        <v>20</v>
      </c>
      <c r="B53" s="474" t="s">
        <v>40</v>
      </c>
      <c r="C53" s="474" t="s">
        <v>1526</v>
      </c>
      <c r="D53" s="477" t="s">
        <v>1527</v>
      </c>
      <c r="E53" s="477" t="s">
        <v>72</v>
      </c>
      <c r="F53" s="477" t="s">
        <v>1462</v>
      </c>
      <c r="G53" s="480" t="s">
        <v>1446</v>
      </c>
      <c r="H53" s="285" t="s">
        <v>385</v>
      </c>
      <c r="I53" s="258" t="s">
        <v>1500</v>
      </c>
      <c r="J53" s="386"/>
    </row>
    <row r="54" spans="1:10" s="273" customFormat="1" ht="36" x14ac:dyDescent="0.25">
      <c r="A54" s="475"/>
      <c r="B54" s="475"/>
      <c r="C54" s="475"/>
      <c r="D54" s="479"/>
      <c r="E54" s="479"/>
      <c r="F54" s="479"/>
      <c r="G54" s="482"/>
      <c r="H54" s="196" t="s">
        <v>1448</v>
      </c>
      <c r="I54" s="279" t="s">
        <v>1466</v>
      </c>
      <c r="J54" s="386"/>
    </row>
    <row r="55" spans="1:10" s="273" customFormat="1" ht="20.25" customHeight="1" x14ac:dyDescent="0.25">
      <c r="A55" s="474">
        <v>21</v>
      </c>
      <c r="B55" s="474" t="s">
        <v>39</v>
      </c>
      <c r="C55" s="477" t="s">
        <v>1528</v>
      </c>
      <c r="D55" s="477" t="s">
        <v>1529</v>
      </c>
      <c r="E55" s="477" t="s">
        <v>72</v>
      </c>
      <c r="F55" s="477" t="s">
        <v>1530</v>
      </c>
      <c r="G55" s="480" t="s">
        <v>1531</v>
      </c>
      <c r="H55" s="258" t="s">
        <v>108</v>
      </c>
      <c r="I55" s="258" t="s">
        <v>299</v>
      </c>
      <c r="J55" s="387"/>
    </row>
    <row r="56" spans="1:10" s="273" customFormat="1" ht="24" x14ac:dyDescent="0.25">
      <c r="A56" s="475"/>
      <c r="B56" s="475"/>
      <c r="C56" s="479"/>
      <c r="D56" s="479"/>
      <c r="E56" s="479"/>
      <c r="F56" s="479"/>
      <c r="G56" s="482"/>
      <c r="H56" s="275" t="s">
        <v>1470</v>
      </c>
      <c r="I56" s="287" t="s">
        <v>4182</v>
      </c>
      <c r="J56" s="387"/>
    </row>
    <row r="57" spans="1:10" s="273" customFormat="1" ht="84" x14ac:dyDescent="0.25">
      <c r="A57" s="474">
        <v>22</v>
      </c>
      <c r="B57" s="474" t="s">
        <v>40</v>
      </c>
      <c r="C57" s="477" t="s">
        <v>1532</v>
      </c>
      <c r="D57" s="477" t="s">
        <v>1533</v>
      </c>
      <c r="E57" s="477" t="s">
        <v>72</v>
      </c>
      <c r="F57" s="477" t="s">
        <v>1534</v>
      </c>
      <c r="G57" s="480" t="s">
        <v>1455</v>
      </c>
      <c r="H57" s="275" t="s">
        <v>1535</v>
      </c>
      <c r="I57" s="275" t="s">
        <v>1536</v>
      </c>
      <c r="J57" s="385"/>
    </row>
    <row r="58" spans="1:10" s="273" customFormat="1" ht="24" x14ac:dyDescent="0.25">
      <c r="A58" s="475"/>
      <c r="B58" s="475"/>
      <c r="C58" s="479"/>
      <c r="D58" s="479"/>
      <c r="E58" s="479"/>
      <c r="F58" s="479"/>
      <c r="G58" s="482"/>
      <c r="H58" s="275" t="s">
        <v>1470</v>
      </c>
      <c r="I58" s="287" t="s">
        <v>4182</v>
      </c>
      <c r="J58" s="385"/>
    </row>
    <row r="59" spans="1:10" s="273" customFormat="1" ht="24" x14ac:dyDescent="0.25">
      <c r="A59" s="474">
        <v>23</v>
      </c>
      <c r="B59" s="474" t="s">
        <v>40</v>
      </c>
      <c r="C59" s="477" t="s">
        <v>1537</v>
      </c>
      <c r="D59" s="485" t="s">
        <v>1538</v>
      </c>
      <c r="E59" s="477" t="s">
        <v>72</v>
      </c>
      <c r="F59" s="477" t="s">
        <v>1530</v>
      </c>
      <c r="G59" s="477" t="s">
        <v>1539</v>
      </c>
      <c r="H59" s="285" t="s">
        <v>385</v>
      </c>
      <c r="I59" s="278" t="s">
        <v>1540</v>
      </c>
      <c r="J59" s="386"/>
    </row>
    <row r="60" spans="1:10" s="273" customFormat="1" ht="36" x14ac:dyDescent="0.25">
      <c r="A60" s="475"/>
      <c r="B60" s="475"/>
      <c r="C60" s="479"/>
      <c r="D60" s="486"/>
      <c r="E60" s="479"/>
      <c r="F60" s="479"/>
      <c r="G60" s="479"/>
      <c r="H60" s="196" t="s">
        <v>1448</v>
      </c>
      <c r="I60" s="279" t="s">
        <v>1466</v>
      </c>
      <c r="J60" s="386"/>
    </row>
    <row r="61" spans="1:10" s="273" customFormat="1" ht="72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74">
        <v>25</v>
      </c>
      <c r="B62" s="474" t="s">
        <v>40</v>
      </c>
      <c r="C62" s="477" t="s">
        <v>1545</v>
      </c>
      <c r="D62" s="477" t="s">
        <v>1546</v>
      </c>
      <c r="E62" s="477" t="s">
        <v>72</v>
      </c>
      <c r="F62" s="477" t="s">
        <v>1547</v>
      </c>
      <c r="G62" s="480" t="s">
        <v>1455</v>
      </c>
      <c r="H62" s="285" t="s">
        <v>1456</v>
      </c>
      <c r="I62" s="258" t="s">
        <v>1525</v>
      </c>
      <c r="J62" s="388"/>
    </row>
    <row r="63" spans="1:10" s="273" customFormat="1" ht="24" x14ac:dyDescent="0.25">
      <c r="A63" s="476"/>
      <c r="B63" s="476"/>
      <c r="C63" s="478"/>
      <c r="D63" s="478"/>
      <c r="E63" s="478"/>
      <c r="F63" s="478"/>
      <c r="G63" s="481"/>
      <c r="H63" s="286" t="s">
        <v>1458</v>
      </c>
      <c r="I63" s="279" t="s">
        <v>1548</v>
      </c>
      <c r="J63" s="388"/>
    </row>
    <row r="64" spans="1:10" s="273" customFormat="1" ht="24" x14ac:dyDescent="0.25">
      <c r="A64" s="475"/>
      <c r="B64" s="475"/>
      <c r="C64" s="479"/>
      <c r="D64" s="479"/>
      <c r="E64" s="479"/>
      <c r="F64" s="479"/>
      <c r="G64" s="482"/>
      <c r="H64" s="275" t="s">
        <v>1470</v>
      </c>
      <c r="I64" s="287" t="s">
        <v>4182</v>
      </c>
      <c r="J64" s="388"/>
    </row>
    <row r="65" spans="1:10" s="273" customFormat="1" ht="24" x14ac:dyDescent="0.25">
      <c r="A65" s="474">
        <v>26</v>
      </c>
      <c r="B65" s="474" t="s">
        <v>40</v>
      </c>
      <c r="C65" s="477" t="s">
        <v>1549</v>
      </c>
      <c r="D65" s="480" t="s">
        <v>1550</v>
      </c>
      <c r="E65" s="477" t="s">
        <v>72</v>
      </c>
      <c r="F65" s="477" t="s">
        <v>205</v>
      </c>
      <c r="G65" s="506" t="s">
        <v>1455</v>
      </c>
      <c r="H65" s="285" t="s">
        <v>1456</v>
      </c>
      <c r="I65" s="278" t="s">
        <v>1551</v>
      </c>
      <c r="J65" s="386"/>
    </row>
    <row r="66" spans="1:10" s="273" customFormat="1" ht="24" x14ac:dyDescent="0.25">
      <c r="A66" s="475"/>
      <c r="B66" s="475"/>
      <c r="C66" s="479"/>
      <c r="D66" s="482"/>
      <c r="E66" s="479"/>
      <c r="F66" s="479"/>
      <c r="G66" s="507"/>
      <c r="H66" s="283" t="s">
        <v>1458</v>
      </c>
      <c r="I66" s="287" t="s">
        <v>1552</v>
      </c>
      <c r="J66" s="386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5"/>
    </row>
    <row r="68" spans="1:10" s="273" customFormat="1" ht="36" x14ac:dyDescent="0.25">
      <c r="A68" s="474">
        <v>28</v>
      </c>
      <c r="B68" s="474" t="s">
        <v>40</v>
      </c>
      <c r="C68" s="477" t="s">
        <v>1555</v>
      </c>
      <c r="D68" s="477" t="s">
        <v>1556</v>
      </c>
      <c r="E68" s="477" t="s">
        <v>72</v>
      </c>
      <c r="F68" s="478" t="s">
        <v>1557</v>
      </c>
      <c r="G68" s="488" t="s">
        <v>1455</v>
      </c>
      <c r="H68" s="196" t="s">
        <v>1448</v>
      </c>
      <c r="I68" s="279" t="s">
        <v>1466</v>
      </c>
      <c r="J68" s="386"/>
    </row>
    <row r="69" spans="1:10" s="273" customFormat="1" ht="36" x14ac:dyDescent="0.25">
      <c r="A69" s="475"/>
      <c r="B69" s="475"/>
      <c r="C69" s="479"/>
      <c r="D69" s="479"/>
      <c r="E69" s="479"/>
      <c r="F69" s="479"/>
      <c r="G69" s="489"/>
      <c r="H69" s="258" t="s">
        <v>1471</v>
      </c>
      <c r="I69" s="258" t="s">
        <v>1055</v>
      </c>
      <c r="J69" s="386"/>
    </row>
    <row r="70" spans="1:10" s="273" customFormat="1" ht="36" x14ac:dyDescent="0.25">
      <c r="A70" s="474">
        <v>29</v>
      </c>
      <c r="B70" s="474" t="s">
        <v>40</v>
      </c>
      <c r="C70" s="477" t="s">
        <v>1558</v>
      </c>
      <c r="D70" s="485" t="s">
        <v>1559</v>
      </c>
      <c r="E70" s="477" t="s">
        <v>72</v>
      </c>
      <c r="F70" s="477" t="s">
        <v>1560</v>
      </c>
      <c r="G70" s="480" t="s">
        <v>1470</v>
      </c>
      <c r="H70" s="283" t="s">
        <v>1561</v>
      </c>
      <c r="I70" s="287" t="s">
        <v>1562</v>
      </c>
      <c r="J70" s="386"/>
    </row>
    <row r="71" spans="1:10" s="273" customFormat="1" ht="36" x14ac:dyDescent="0.25">
      <c r="A71" s="475"/>
      <c r="B71" s="475"/>
      <c r="C71" s="479"/>
      <c r="D71" s="486"/>
      <c r="E71" s="479"/>
      <c r="F71" s="479"/>
      <c r="G71" s="482"/>
      <c r="H71" s="196" t="s">
        <v>1448</v>
      </c>
      <c r="I71" s="279" t="s">
        <v>1466</v>
      </c>
      <c r="J71" s="386"/>
    </row>
    <row r="72" spans="1:10" s="273" customFormat="1" ht="24" x14ac:dyDescent="0.25">
      <c r="A72" s="474">
        <v>30</v>
      </c>
      <c r="B72" s="474" t="s">
        <v>40</v>
      </c>
      <c r="C72" s="477" t="s">
        <v>1563</v>
      </c>
      <c r="D72" s="477" t="s">
        <v>1564</v>
      </c>
      <c r="E72" s="477" t="s">
        <v>72</v>
      </c>
      <c r="F72" s="477" t="s">
        <v>1565</v>
      </c>
      <c r="G72" s="480" t="s">
        <v>1446</v>
      </c>
      <c r="H72" s="285" t="s">
        <v>385</v>
      </c>
      <c r="I72" s="278" t="s">
        <v>1566</v>
      </c>
      <c r="J72" s="388"/>
    </row>
    <row r="73" spans="1:10" s="273" customFormat="1" ht="36" x14ac:dyDescent="0.25">
      <c r="A73" s="475"/>
      <c r="B73" s="475"/>
      <c r="C73" s="479"/>
      <c r="D73" s="479"/>
      <c r="E73" s="479"/>
      <c r="F73" s="479"/>
      <c r="G73" s="482"/>
      <c r="H73" s="196" t="s">
        <v>1448</v>
      </c>
      <c r="I73" s="279" t="s">
        <v>1466</v>
      </c>
      <c r="J73" s="388"/>
    </row>
    <row r="74" spans="1:10" s="273" customFormat="1" ht="24" x14ac:dyDescent="0.25">
      <c r="A74" s="474">
        <v>31</v>
      </c>
      <c r="B74" s="474" t="s">
        <v>40</v>
      </c>
      <c r="C74" s="477" t="s">
        <v>1567</v>
      </c>
      <c r="D74" s="500" t="s">
        <v>1568</v>
      </c>
      <c r="E74" s="477" t="s">
        <v>72</v>
      </c>
      <c r="F74" s="477" t="s">
        <v>1569</v>
      </c>
      <c r="G74" s="480" t="s">
        <v>1455</v>
      </c>
      <c r="H74" s="285" t="s">
        <v>1456</v>
      </c>
      <c r="I74" s="289" t="s">
        <v>1570</v>
      </c>
      <c r="J74" s="388"/>
    </row>
    <row r="75" spans="1:10" s="273" customFormat="1" ht="36" x14ac:dyDescent="0.25">
      <c r="A75" s="476"/>
      <c r="B75" s="476"/>
      <c r="C75" s="478"/>
      <c r="D75" s="500"/>
      <c r="E75" s="478"/>
      <c r="F75" s="478"/>
      <c r="G75" s="481"/>
      <c r="H75" s="196" t="s">
        <v>1448</v>
      </c>
      <c r="I75" s="279" t="s">
        <v>1466</v>
      </c>
      <c r="J75" s="388"/>
    </row>
    <row r="76" spans="1:10" s="273" customFormat="1" ht="24" x14ac:dyDescent="0.25">
      <c r="A76" s="510"/>
      <c r="B76" s="510"/>
      <c r="C76" s="486"/>
      <c r="D76" s="498"/>
      <c r="E76" s="486"/>
      <c r="F76" s="486"/>
      <c r="G76" s="486"/>
      <c r="H76" s="258" t="s">
        <v>1458</v>
      </c>
      <c r="I76" s="258" t="s">
        <v>1055</v>
      </c>
      <c r="J76" s="388"/>
    </row>
    <row r="77" spans="1:10" s="273" customFormat="1" ht="36" x14ac:dyDescent="0.25">
      <c r="A77" s="474">
        <v>32</v>
      </c>
      <c r="B77" s="474" t="s">
        <v>40</v>
      </c>
      <c r="C77" s="474" t="s">
        <v>1571</v>
      </c>
      <c r="D77" s="485" t="s">
        <v>1572</v>
      </c>
      <c r="E77" s="477" t="s">
        <v>72</v>
      </c>
      <c r="F77" s="477" t="s">
        <v>1573</v>
      </c>
      <c r="G77" s="506" t="s">
        <v>1455</v>
      </c>
      <c r="H77" s="258" t="s">
        <v>1561</v>
      </c>
      <c r="I77" s="289" t="s">
        <v>1574</v>
      </c>
      <c r="J77" s="388"/>
    </row>
    <row r="78" spans="1:10" s="273" customFormat="1" ht="36" x14ac:dyDescent="0.25">
      <c r="A78" s="475"/>
      <c r="B78" s="475"/>
      <c r="C78" s="475"/>
      <c r="D78" s="486"/>
      <c r="E78" s="479"/>
      <c r="F78" s="479"/>
      <c r="G78" s="507"/>
      <c r="H78" s="196" t="s">
        <v>1448</v>
      </c>
      <c r="I78" s="279" t="s">
        <v>1466</v>
      </c>
      <c r="J78" s="388"/>
    </row>
    <row r="79" spans="1:10" s="273" customFormat="1" ht="24" x14ac:dyDescent="0.25">
      <c r="A79" s="474">
        <v>33</v>
      </c>
      <c r="B79" s="474" t="s">
        <v>40</v>
      </c>
      <c r="C79" s="477" t="s">
        <v>1575</v>
      </c>
      <c r="D79" s="485" t="s">
        <v>1576</v>
      </c>
      <c r="E79" s="477" t="s">
        <v>72</v>
      </c>
      <c r="F79" s="477" t="s">
        <v>1577</v>
      </c>
      <c r="G79" s="477" t="s">
        <v>1578</v>
      </c>
      <c r="H79" s="275" t="s">
        <v>385</v>
      </c>
      <c r="I79" s="290" t="s">
        <v>1579</v>
      </c>
      <c r="J79" s="388"/>
    </row>
    <row r="80" spans="1:10" s="273" customFormat="1" ht="36" x14ac:dyDescent="0.25">
      <c r="A80" s="476"/>
      <c r="B80" s="476"/>
      <c r="C80" s="478"/>
      <c r="D80" s="509"/>
      <c r="E80" s="478"/>
      <c r="F80" s="478"/>
      <c r="G80" s="478"/>
      <c r="H80" s="196" t="s">
        <v>1448</v>
      </c>
      <c r="I80" s="279" t="s">
        <v>1466</v>
      </c>
      <c r="J80" s="388"/>
    </row>
    <row r="81" spans="1:10" s="273" customFormat="1" ht="24" x14ac:dyDescent="0.25">
      <c r="A81" s="508"/>
      <c r="B81" s="508"/>
      <c r="C81" s="509"/>
      <c r="D81" s="509"/>
      <c r="E81" s="509"/>
      <c r="F81" s="509"/>
      <c r="G81" s="509"/>
      <c r="H81" s="258" t="s">
        <v>1456</v>
      </c>
      <c r="I81" s="278" t="s">
        <v>1580</v>
      </c>
      <c r="J81" s="388"/>
    </row>
    <row r="82" spans="1:10" s="273" customFormat="1" ht="24" x14ac:dyDescent="0.25">
      <c r="A82" s="508"/>
      <c r="B82" s="508"/>
      <c r="C82" s="509"/>
      <c r="D82" s="509"/>
      <c r="E82" s="509"/>
      <c r="F82" s="509"/>
      <c r="G82" s="509"/>
      <c r="H82" s="282" t="s">
        <v>1458</v>
      </c>
      <c r="I82" s="291" t="s">
        <v>1581</v>
      </c>
      <c r="J82" s="388"/>
    </row>
    <row r="83" spans="1:10" s="273" customFormat="1" ht="24" x14ac:dyDescent="0.25">
      <c r="A83" s="497">
        <v>34</v>
      </c>
      <c r="B83" s="497" t="s">
        <v>40</v>
      </c>
      <c r="C83" s="500" t="s">
        <v>1582</v>
      </c>
      <c r="D83" s="498" t="s">
        <v>1583</v>
      </c>
      <c r="E83" s="500" t="s">
        <v>72</v>
      </c>
      <c r="F83" s="477" t="s">
        <v>1584</v>
      </c>
      <c r="G83" s="502" t="s">
        <v>1446</v>
      </c>
      <c r="H83" s="285" t="s">
        <v>385</v>
      </c>
      <c r="I83" s="278" t="s">
        <v>1585</v>
      </c>
      <c r="J83" s="386"/>
    </row>
    <row r="84" spans="1:10" s="273" customFormat="1" ht="36" x14ac:dyDescent="0.25">
      <c r="A84" s="503"/>
      <c r="B84" s="503"/>
      <c r="C84" s="503"/>
      <c r="D84" s="516"/>
      <c r="E84" s="503"/>
      <c r="F84" s="510"/>
      <c r="G84" s="503"/>
      <c r="H84" s="196" t="s">
        <v>1448</v>
      </c>
      <c r="I84" s="279" t="s">
        <v>1466</v>
      </c>
      <c r="J84" s="386"/>
    </row>
    <row r="85" spans="1:10" s="273" customFormat="1" ht="24" x14ac:dyDescent="0.25">
      <c r="A85" s="474">
        <v>35</v>
      </c>
      <c r="B85" s="474" t="s">
        <v>40</v>
      </c>
      <c r="C85" s="477" t="s">
        <v>1586</v>
      </c>
      <c r="D85" s="500" t="s">
        <v>1587</v>
      </c>
      <c r="E85" s="477" t="s">
        <v>72</v>
      </c>
      <c r="F85" s="477" t="s">
        <v>1588</v>
      </c>
      <c r="G85" s="477" t="s">
        <v>1589</v>
      </c>
      <c r="H85" s="285" t="s">
        <v>385</v>
      </c>
      <c r="I85" s="278" t="s">
        <v>1585</v>
      </c>
      <c r="J85" s="386"/>
    </row>
    <row r="86" spans="1:10" s="273" customFormat="1" ht="36" x14ac:dyDescent="0.25">
      <c r="A86" s="475"/>
      <c r="B86" s="475"/>
      <c r="C86" s="486"/>
      <c r="D86" s="498"/>
      <c r="E86" s="486"/>
      <c r="F86" s="486"/>
      <c r="G86" s="486"/>
      <c r="H86" s="196" t="s">
        <v>1448</v>
      </c>
      <c r="I86" s="279" t="s">
        <v>1466</v>
      </c>
      <c r="J86" s="386"/>
    </row>
    <row r="87" spans="1:10" s="273" customFormat="1" ht="24" x14ac:dyDescent="0.25">
      <c r="A87" s="474">
        <v>36</v>
      </c>
      <c r="B87" s="474" t="s">
        <v>40</v>
      </c>
      <c r="C87" s="477" t="s">
        <v>1590</v>
      </c>
      <c r="D87" s="498" t="s">
        <v>1591</v>
      </c>
      <c r="E87" s="477" t="s">
        <v>72</v>
      </c>
      <c r="F87" s="477" t="s">
        <v>205</v>
      </c>
      <c r="G87" s="480" t="s">
        <v>1446</v>
      </c>
      <c r="H87" s="285" t="s">
        <v>385</v>
      </c>
      <c r="I87" s="278" t="s">
        <v>1585</v>
      </c>
      <c r="J87" s="388"/>
    </row>
    <row r="88" spans="1:10" s="273" customFormat="1" ht="36" x14ac:dyDescent="0.25">
      <c r="A88" s="475"/>
      <c r="B88" s="475"/>
      <c r="C88" s="486"/>
      <c r="D88" s="498"/>
      <c r="E88" s="486"/>
      <c r="F88" s="486"/>
      <c r="G88" s="482"/>
      <c r="H88" s="196" t="s">
        <v>1448</v>
      </c>
      <c r="I88" s="279" t="s">
        <v>1466</v>
      </c>
      <c r="J88" s="388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74">
        <v>38</v>
      </c>
      <c r="B90" s="474" t="s">
        <v>40</v>
      </c>
      <c r="C90" s="477" t="s">
        <v>1596</v>
      </c>
      <c r="D90" s="477" t="s">
        <v>1597</v>
      </c>
      <c r="E90" s="477" t="s">
        <v>72</v>
      </c>
      <c r="F90" s="477" t="s">
        <v>205</v>
      </c>
      <c r="G90" s="502" t="s">
        <v>1446</v>
      </c>
      <c r="H90" s="285" t="s">
        <v>385</v>
      </c>
      <c r="I90" s="278" t="s">
        <v>1585</v>
      </c>
      <c r="J90" s="389"/>
    </row>
    <row r="91" spans="1:10" s="273" customFormat="1" ht="36" x14ac:dyDescent="0.25">
      <c r="A91" s="475"/>
      <c r="B91" s="475"/>
      <c r="C91" s="486"/>
      <c r="D91" s="486"/>
      <c r="E91" s="486"/>
      <c r="F91" s="486"/>
      <c r="G91" s="502"/>
      <c r="H91" s="196" t="s">
        <v>1448</v>
      </c>
      <c r="I91" s="279" t="s">
        <v>1466</v>
      </c>
      <c r="J91" s="389"/>
    </row>
    <row r="92" spans="1:10" s="273" customFormat="1" ht="24" x14ac:dyDescent="0.25">
      <c r="A92" s="474">
        <v>39</v>
      </c>
      <c r="B92" s="474" t="s">
        <v>40</v>
      </c>
      <c r="C92" s="477" t="s">
        <v>1598</v>
      </c>
      <c r="D92" s="477" t="s">
        <v>1599</v>
      </c>
      <c r="E92" s="477" t="s">
        <v>72</v>
      </c>
      <c r="F92" s="477" t="s">
        <v>205</v>
      </c>
      <c r="G92" s="480" t="s">
        <v>1446</v>
      </c>
      <c r="H92" s="258" t="s">
        <v>385</v>
      </c>
      <c r="I92" s="278" t="s">
        <v>1585</v>
      </c>
      <c r="J92" s="389"/>
    </row>
    <row r="93" spans="1:10" s="273" customFormat="1" ht="36" x14ac:dyDescent="0.25">
      <c r="A93" s="475"/>
      <c r="B93" s="475"/>
      <c r="C93" s="486"/>
      <c r="D93" s="486"/>
      <c r="E93" s="486"/>
      <c r="F93" s="486"/>
      <c r="G93" s="486"/>
      <c r="H93" s="196" t="s">
        <v>1448</v>
      </c>
      <c r="I93" s="279" t="s">
        <v>1466</v>
      </c>
      <c r="J93" s="389"/>
    </row>
    <row r="94" spans="1:10" s="273" customFormat="1" ht="24" x14ac:dyDescent="0.25">
      <c r="A94" s="474">
        <v>40</v>
      </c>
      <c r="B94" s="474" t="s">
        <v>40</v>
      </c>
      <c r="C94" s="477" t="s">
        <v>1600</v>
      </c>
      <c r="D94" s="477" t="s">
        <v>1601</v>
      </c>
      <c r="E94" s="477" t="s">
        <v>72</v>
      </c>
      <c r="F94" s="477" t="s">
        <v>1602</v>
      </c>
      <c r="G94" s="480" t="s">
        <v>1446</v>
      </c>
      <c r="H94" s="258" t="s">
        <v>385</v>
      </c>
      <c r="I94" s="278" t="s">
        <v>1585</v>
      </c>
      <c r="J94" s="389"/>
    </row>
    <row r="95" spans="1:10" s="273" customFormat="1" ht="36" x14ac:dyDescent="0.25">
      <c r="A95" s="475"/>
      <c r="B95" s="475"/>
      <c r="C95" s="479"/>
      <c r="D95" s="486"/>
      <c r="E95" s="486"/>
      <c r="F95" s="479"/>
      <c r="G95" s="482"/>
      <c r="H95" s="196" t="s">
        <v>1448</v>
      </c>
      <c r="I95" s="279" t="s">
        <v>1466</v>
      </c>
      <c r="J95" s="389"/>
    </row>
    <row r="96" spans="1:10" s="273" customFormat="1" ht="24" x14ac:dyDescent="0.25">
      <c r="A96" s="474">
        <v>41</v>
      </c>
      <c r="B96" s="474" t="s">
        <v>40</v>
      </c>
      <c r="C96" s="477" t="s">
        <v>1603</v>
      </c>
      <c r="D96" s="477" t="s">
        <v>1604</v>
      </c>
      <c r="E96" s="477" t="s">
        <v>72</v>
      </c>
      <c r="F96" s="477" t="s">
        <v>205</v>
      </c>
      <c r="G96" s="480" t="s">
        <v>1446</v>
      </c>
      <c r="H96" s="258" t="s">
        <v>385</v>
      </c>
      <c r="I96" s="278" t="s">
        <v>1585</v>
      </c>
      <c r="J96" s="389"/>
    </row>
    <row r="97" spans="1:11" s="273" customFormat="1" ht="36" x14ac:dyDescent="0.25">
      <c r="A97" s="475"/>
      <c r="B97" s="475"/>
      <c r="C97" s="486"/>
      <c r="D97" s="486"/>
      <c r="E97" s="486"/>
      <c r="F97" s="486"/>
      <c r="G97" s="482"/>
      <c r="H97" s="196" t="s">
        <v>1448</v>
      </c>
      <c r="I97" s="279" t="s">
        <v>1466</v>
      </c>
      <c r="J97" s="389"/>
    </row>
    <row r="98" spans="1:11" s="273" customFormat="1" ht="36" x14ac:dyDescent="0.25">
      <c r="A98" s="474">
        <v>42</v>
      </c>
      <c r="B98" s="474" t="s">
        <v>40</v>
      </c>
      <c r="C98" s="477" t="s">
        <v>1605</v>
      </c>
      <c r="D98" s="485" t="s">
        <v>1606</v>
      </c>
      <c r="E98" s="477" t="s">
        <v>72</v>
      </c>
      <c r="F98" s="477" t="s">
        <v>1607</v>
      </c>
      <c r="G98" s="480" t="s">
        <v>1455</v>
      </c>
      <c r="H98" s="196" t="s">
        <v>1448</v>
      </c>
      <c r="I98" s="279" t="s">
        <v>1466</v>
      </c>
      <c r="J98" s="389"/>
    </row>
    <row r="99" spans="1:11" s="273" customFormat="1" ht="24" x14ac:dyDescent="0.25">
      <c r="A99" s="476"/>
      <c r="B99" s="476"/>
      <c r="C99" s="478"/>
      <c r="D99" s="509"/>
      <c r="E99" s="509"/>
      <c r="F99" s="509"/>
      <c r="G99" s="481"/>
      <c r="H99" s="258" t="s">
        <v>1456</v>
      </c>
      <c r="I99" s="278" t="s">
        <v>1608</v>
      </c>
      <c r="J99" s="389"/>
    </row>
    <row r="100" spans="1:11" s="273" customFormat="1" ht="24" x14ac:dyDescent="0.25">
      <c r="A100" s="476"/>
      <c r="B100" s="476"/>
      <c r="C100" s="478"/>
      <c r="D100" s="509"/>
      <c r="E100" s="509"/>
      <c r="F100" s="509"/>
      <c r="G100" s="481"/>
      <c r="H100" s="258" t="s">
        <v>1458</v>
      </c>
      <c r="I100" s="278" t="s">
        <v>1609</v>
      </c>
      <c r="J100" s="389"/>
    </row>
    <row r="101" spans="1:11" s="273" customFormat="1" ht="24" x14ac:dyDescent="0.25">
      <c r="A101" s="474">
        <v>43</v>
      </c>
      <c r="B101" s="474" t="s">
        <v>41</v>
      </c>
      <c r="C101" s="504" t="s">
        <v>1610</v>
      </c>
      <c r="D101" s="504" t="s">
        <v>1611</v>
      </c>
      <c r="E101" s="504" t="s">
        <v>72</v>
      </c>
      <c r="F101" s="477" t="s">
        <v>1612</v>
      </c>
      <c r="G101" s="477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76"/>
      <c r="B102" s="476"/>
      <c r="C102" s="505"/>
      <c r="D102" s="505"/>
      <c r="E102" s="505"/>
      <c r="F102" s="478"/>
      <c r="G102" s="478"/>
      <c r="H102" s="282" t="s">
        <v>1501</v>
      </c>
      <c r="I102" s="292" t="s">
        <v>1614</v>
      </c>
    </row>
    <row r="103" spans="1:11" s="273" customFormat="1" ht="15" customHeight="1" x14ac:dyDescent="0.25">
      <c r="A103" s="496">
        <v>44</v>
      </c>
      <c r="B103" s="497" t="s">
        <v>39</v>
      </c>
      <c r="C103" s="496" t="s">
        <v>1615</v>
      </c>
      <c r="D103" s="498" t="s">
        <v>1616</v>
      </c>
      <c r="E103" s="499" t="s">
        <v>72</v>
      </c>
      <c r="F103" s="498" t="s">
        <v>1617</v>
      </c>
      <c r="G103" s="500" t="s">
        <v>1618</v>
      </c>
      <c r="H103" s="501" t="s">
        <v>385</v>
      </c>
      <c r="I103" s="501" t="s">
        <v>1619</v>
      </c>
      <c r="J103" s="389"/>
    </row>
    <row r="104" spans="1:11" s="273" customFormat="1" ht="12" x14ac:dyDescent="0.25">
      <c r="A104" s="496"/>
      <c r="B104" s="497"/>
      <c r="C104" s="496"/>
      <c r="D104" s="498"/>
      <c r="E104" s="499"/>
      <c r="F104" s="498"/>
      <c r="G104" s="500"/>
      <c r="H104" s="501"/>
      <c r="I104" s="501"/>
      <c r="J104" s="389"/>
    </row>
    <row r="105" spans="1:11" x14ac:dyDescent="0.25">
      <c r="A105" s="496">
        <v>45</v>
      </c>
      <c r="B105" s="497" t="s">
        <v>39</v>
      </c>
      <c r="C105" s="496" t="s">
        <v>4153</v>
      </c>
      <c r="D105" s="498" t="s">
        <v>4150</v>
      </c>
      <c r="E105" s="499" t="s">
        <v>72</v>
      </c>
      <c r="F105" s="498" t="s">
        <v>4155</v>
      </c>
      <c r="G105" s="500" t="s">
        <v>1618</v>
      </c>
      <c r="H105" s="501" t="s">
        <v>4154</v>
      </c>
      <c r="I105" s="501" t="s">
        <v>4156</v>
      </c>
      <c r="J105" s="390"/>
      <c r="K105" s="263"/>
    </row>
    <row r="106" spans="1:11" x14ac:dyDescent="0.25">
      <c r="A106" s="496"/>
      <c r="B106" s="497"/>
      <c r="C106" s="496"/>
      <c r="D106" s="498"/>
      <c r="E106" s="499"/>
      <c r="F106" s="498"/>
      <c r="G106" s="500"/>
      <c r="H106" s="501"/>
      <c r="I106" s="501"/>
      <c r="J106" s="390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</mergeCells>
  <hyperlinks>
    <hyperlink ref="I77" r:id="rId1" display="http://fsvps.ru/fsvps/download/direction/1572"/>
    <hyperlink ref="I11" r:id="rId2" display="https://argus.vetrf.ru/pub/operatorui?_action=downloadEnterpriseStatusDirection&amp;pk=656"/>
    <hyperlink ref="I12" r:id="rId3" display="https://argus.vetrf.ru/pub/operatorui?_action=downloadEnterpriseStatusDirection&amp;pk=2884"/>
    <hyperlink ref="I29" r:id="rId4" display="https://argus.vetrf.ru/pub/operatorui?_action=downloadEnterpriseStatusDirection&amp;pk=2884"/>
    <hyperlink ref="I32" r:id="rId5" display="https://argus.vetrf.ru/pub/operatorui?_action=downloadEnterpriseStatusDirection&amp;pk=2884"/>
    <hyperlink ref="I35" r:id="rId6" display="https://argus.vetrf.ru/pub/operatorui?_action=downloadEnterpriseStatusDirection&amp;pk=2884"/>
    <hyperlink ref="I37" r:id="rId7" display="https://argus.vetrf.ru/pub/operatorui?_action=downloadEnterpriseStatusDirection&amp;pk=2884"/>
    <hyperlink ref="I39" r:id="rId8" display="https://argus.vetrf.ru/pub/operatorui?_action=downloadEnterpriseStatusDirection&amp;pk=2884"/>
    <hyperlink ref="I43" r:id="rId9" display="https://argus.vetrf.ru/pub/operatorui?_action=downloadEnterpriseStatusDirection&amp;pk=2884"/>
    <hyperlink ref="I45" r:id="rId10" display="https://argus.vetrf.ru/pub/operatorui?_action=downloadEnterpriseStatusDirection&amp;pk=2884"/>
    <hyperlink ref="I54" r:id="rId11" display="https://argus.vetrf.ru/pub/operatorui?_action=downloadEnterpriseStatusDirection&amp;pk=2884"/>
    <hyperlink ref="I59" r:id="rId12" display="https://argus.vetrf.ru/pub/operatorui?_action=downloadEnterpriseStatusDirection&amp;pk=2002"/>
    <hyperlink ref="I60" r:id="rId13" display="https://argus.vetrf.ru/pub/operatorui?_action=downloadEnterpriseStatusDirection&amp;pk=2884"/>
    <hyperlink ref="I63" r:id="rId14" display="https://argus.vetrf.ru/pub/operatorui?_action=downloadEnterpriseStatusDirection&amp;pk=2081"/>
    <hyperlink ref="I65" r:id="rId15" display="https://argus.vetrf.ru/pub/operatorui?_action=downloadEnterpriseStatusDirection&amp;pk=491"/>
    <hyperlink ref="I66" r:id="rId16" display="https://argus.vetrf.ru/pub/operatorui?_action=downloadEnterpriseStatusDirection&amp;pk=4109"/>
    <hyperlink ref="I68" r:id="rId17" display="https://argus.vetrf.ru/pub/operatorui?_action=downloadEnterpriseStatusDirection&amp;pk=2884"/>
    <hyperlink ref="I70" r:id="rId18" display="https://argus.vetrf.ru/pub/operatorui?_action=downloadEnterpriseStatusDirection&amp;pk=2690"/>
    <hyperlink ref="I71" r:id="rId19" display="https://argus.vetrf.ru/pub/operatorui?_action=downloadEnterpriseStatusDirection&amp;pk=2884"/>
    <hyperlink ref="I72" r:id="rId20" display="https://argus.vetrf.ru/pub/operatorui?_action=downloadEnterpriseStatusDirection&amp;pk=656"/>
    <hyperlink ref="I73" r:id="rId21" display="https://argus.vetrf.ru/pub/operatorui?_action=downloadEnterpriseStatusDirection&amp;pk=2884"/>
    <hyperlink ref="I75" r:id="rId22" display="https://argus.vetrf.ru/pub/operatorui?_action=downloadEnterpriseStatusDirection&amp;pk=2884"/>
    <hyperlink ref="I78" r:id="rId23" display="https://argus.vetrf.ru/pub/operatorui?_action=downloadEnterpriseStatusDirection&amp;pk=2884"/>
    <hyperlink ref="I80" r:id="rId24" display="https://argus.vetrf.ru/pub/operatorui?_action=downloadEnterpriseStatusDirection&amp;pk=2884"/>
    <hyperlink ref="I81" r:id="rId25" display="https://argus.vetrf.ru/pub/operatorui?_action=downloadEnterpriseStatusDirection&amp;pk=491"/>
    <hyperlink ref="I82" r:id="rId26" display="https://argus.vetrf.ru/pub/operatorui?_action=downloadEnterpriseStatusDirection&amp;pk=2921"/>
    <hyperlink ref="I83" r:id="rId27" display="https://argus.vetrf.ru/pub/operatorui?_action=downloadEnterpriseStatusDirection&amp;pk=656"/>
    <hyperlink ref="I84" r:id="rId28" display="https://argus.vetrf.ru/pub/operatorui?_action=downloadEnterpriseStatusDirection&amp;pk=2884"/>
    <hyperlink ref="I85" r:id="rId29" display="https://argus.vetrf.ru/pub/operatorui?_action=downloadEnterpriseStatusDirection&amp;pk=656"/>
    <hyperlink ref="I86" r:id="rId30" display="https://argus.vetrf.ru/pub/operatorui?_action=downloadEnterpriseStatusDirection&amp;pk=2884"/>
    <hyperlink ref="I87" r:id="rId31" display="https://argus.vetrf.ru/pub/operatorui?_action=downloadEnterpriseStatusDirection&amp;pk=656"/>
    <hyperlink ref="I88" r:id="rId32" display="https://argus.vetrf.ru/pub/operatorui?_action=downloadEnterpriseStatusDirection&amp;pk=2884"/>
    <hyperlink ref="I90" r:id="rId33" display="https://argus.vetrf.ru/pub/operatorui?_action=downloadEnterpriseStatusDirection&amp;pk=656"/>
    <hyperlink ref="I91" r:id="rId34" display="https://argus.vetrf.ru/pub/operatorui?_action=downloadEnterpriseStatusDirection&amp;pk=2884"/>
    <hyperlink ref="I92" r:id="rId35" display="https://argus.vetrf.ru/pub/operatorui?_action=downloadEnterpriseStatusDirection&amp;pk=656"/>
    <hyperlink ref="I93" r:id="rId36" display="https://argus.vetrf.ru/pub/operatorui?_action=downloadEnterpriseStatusDirection&amp;pk=2884"/>
    <hyperlink ref="I94" r:id="rId37" display="https://argus.vetrf.ru/pub/operatorui?_action=downloadEnterpriseStatusDirection&amp;pk=656"/>
    <hyperlink ref="I95" r:id="rId38" display="https://argus.vetrf.ru/pub/operatorui?_action=downloadEnterpriseStatusDirection&amp;pk=2884"/>
    <hyperlink ref="I96" r:id="rId39" display="https://argus.vetrf.ru/pub/operatorui?_action=downloadEnterpriseStatusDirection&amp;pk=656"/>
    <hyperlink ref="I97" r:id="rId40" display="https://argus.vetrf.ru/pub/operatorui?_action=downloadEnterpriseStatusDirection&amp;pk=2884"/>
    <hyperlink ref="I49" r:id="rId41" display="https://argus.vetrf.ru/pub/operatorui?_action=downloadEnterpriseStatusDirection&amp;pk=2884"/>
    <hyperlink ref="I98" r:id="rId42" display="https://argus.vetrf.ru/pub/operatorui?_action=downloadEnterpriseStatusDirection&amp;pk=2884"/>
    <hyperlink ref="I99" r:id="rId43" display="https://argus.vetrf.ru/pub/operatorui?_action=downloadEnterpriseStatusDirection&amp;pk=2640"/>
    <hyperlink ref="I100" r:id="rId44" display="https://argus.vetrf.ru/pub/operatorui?_action=downloadEnterpriseStatusDirection&amp;pk=2257"/>
    <hyperlink ref="I17" r:id="rId45" display="https://argus.vetrf.ru/pub/operatorui?_action=downloadEnterpriseStatusDirection&amp;pk=2884"/>
    <hyperlink ref="I14" r:id="rId46" display="https://argus.vetrf.ru/pub/operatorui?_action=downloadEnterpriseStatusDirection&amp;pk=2884"/>
    <hyperlink ref="I102" r:id="rId47" display="https://argus.vetrf.ru/pub/operatorui?_action=downloadEnterpriseStatusDirection&amp;pk=6162"/>
    <hyperlink ref="I41" r:id="rId48" display="https://argus.vetrf.ru/pub/operatorui?_action=downloadEnterpriseStatusDirection&amp;pk=2884"/>
  </hyperlinks>
  <pageMargins left="0.7" right="0.7" top="0.75" bottom="0.75" header="0.3" footer="0.3"/>
  <pageSetup paperSize="9" orientation="portrait" verticalDpi="0" r:id="rId49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24" t="s">
        <v>1620</v>
      </c>
      <c r="B5" s="525"/>
      <c r="C5" s="525"/>
      <c r="D5" s="525"/>
      <c r="E5" s="525"/>
      <c r="F5" s="525"/>
      <c r="G5" s="525"/>
      <c r="H5" s="525"/>
      <c r="I5" s="525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50">
        <v>2</v>
      </c>
      <c r="B7" s="450" t="s">
        <v>40</v>
      </c>
      <c r="C7" s="450">
        <v>10</v>
      </c>
      <c r="D7" s="450" t="s">
        <v>1625</v>
      </c>
      <c r="E7" s="450" t="s">
        <v>73</v>
      </c>
      <c r="F7" s="450" t="s">
        <v>1626</v>
      </c>
      <c r="G7" s="532" t="s">
        <v>1627</v>
      </c>
      <c r="H7" s="526" t="s">
        <v>1628</v>
      </c>
      <c r="I7" s="530" t="s">
        <v>1629</v>
      </c>
    </row>
    <row r="8" spans="1:14" ht="36.75" customHeight="1" x14ac:dyDescent="0.25">
      <c r="A8" s="451"/>
      <c r="B8" s="451"/>
      <c r="C8" s="451"/>
      <c r="D8" s="451"/>
      <c r="E8" s="451"/>
      <c r="F8" s="451"/>
      <c r="G8" s="533"/>
      <c r="H8" s="527"/>
      <c r="I8" s="531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50">
        <v>7</v>
      </c>
      <c r="B13" s="450" t="s">
        <v>40</v>
      </c>
      <c r="C13" s="450" t="s">
        <v>1639</v>
      </c>
      <c r="D13" s="450" t="s">
        <v>1640</v>
      </c>
      <c r="E13" s="450" t="s">
        <v>73</v>
      </c>
      <c r="F13" s="450"/>
      <c r="G13" s="450" t="s">
        <v>1620</v>
      </c>
      <c r="H13" s="528" t="s">
        <v>1641</v>
      </c>
      <c r="I13" s="528" t="s">
        <v>1642</v>
      </c>
    </row>
    <row r="14" spans="1:14" x14ac:dyDescent="0.25">
      <c r="A14" s="451"/>
      <c r="B14" s="451"/>
      <c r="C14" s="451"/>
      <c r="D14" s="451"/>
      <c r="E14" s="451"/>
      <c r="F14" s="451"/>
      <c r="G14" s="451"/>
      <c r="H14" s="529"/>
      <c r="I14" s="529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B1:H1"/>
    <mergeCell ref="A2:I2"/>
    <mergeCell ref="I7:I8"/>
    <mergeCell ref="F7:F8"/>
    <mergeCell ref="G7:G8"/>
    <mergeCell ref="C7:C8"/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21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33" t="s">
        <v>1655</v>
      </c>
      <c r="B5" s="434"/>
      <c r="C5" s="434"/>
      <c r="D5" s="434"/>
      <c r="E5" s="434"/>
      <c r="F5" s="434"/>
      <c r="G5" s="434"/>
      <c r="H5" s="434"/>
      <c r="I5" s="434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4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33" t="s">
        <v>1714</v>
      </c>
      <c r="B19" s="434"/>
      <c r="C19" s="434"/>
      <c r="D19" s="434"/>
      <c r="E19" s="434"/>
      <c r="F19" s="434"/>
      <c r="G19" s="434"/>
      <c r="H19" s="434"/>
      <c r="I19" s="434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33" t="s">
        <v>4121</v>
      </c>
      <c r="B24" s="434"/>
      <c r="C24" s="434"/>
      <c r="D24" s="434"/>
      <c r="E24" s="434"/>
      <c r="F24" s="434"/>
      <c r="G24" s="434"/>
      <c r="H24" s="434"/>
      <c r="I24" s="434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33" t="s">
        <v>323</v>
      </c>
      <c r="B28" s="434"/>
      <c r="C28" s="434"/>
      <c r="D28" s="434"/>
      <c r="E28" s="434"/>
      <c r="F28" s="434"/>
      <c r="G28" s="434"/>
      <c r="H28" s="434"/>
      <c r="I28" s="434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40">
        <v>2</v>
      </c>
      <c r="B30" s="440" t="s">
        <v>40</v>
      </c>
      <c r="C30" s="437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42"/>
      <c r="B31" s="442"/>
      <c r="C31" s="439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40">
        <v>3</v>
      </c>
      <c r="B32" s="440" t="s">
        <v>40</v>
      </c>
      <c r="C32" s="437" t="s">
        <v>1732</v>
      </c>
      <c r="D32" s="437" t="s">
        <v>1733</v>
      </c>
      <c r="E32" s="437" t="s">
        <v>74</v>
      </c>
      <c r="F32" s="437"/>
      <c r="G32" s="437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42"/>
      <c r="B33" s="442"/>
      <c r="C33" s="439"/>
      <c r="D33" s="439"/>
      <c r="E33" s="439"/>
      <c r="F33" s="439"/>
      <c r="G33" s="439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33" t="s">
        <v>1748</v>
      </c>
      <c r="B38" s="434"/>
      <c r="C38" s="434"/>
      <c r="D38" s="434"/>
      <c r="E38" s="434"/>
      <c r="F38" s="434"/>
      <c r="G38" s="434"/>
      <c r="H38" s="434"/>
      <c r="I38" s="434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33" t="s">
        <v>426</v>
      </c>
      <c r="B54" s="434"/>
      <c r="C54" s="434"/>
      <c r="D54" s="434"/>
      <c r="E54" s="434"/>
      <c r="F54" s="434"/>
      <c r="G54" s="434"/>
      <c r="H54" s="434"/>
      <c r="I54" s="434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33" t="s">
        <v>27</v>
      </c>
      <c r="B62" s="434"/>
      <c r="C62" s="434"/>
      <c r="D62" s="434"/>
      <c r="E62" s="434"/>
      <c r="F62" s="434"/>
      <c r="G62" s="434"/>
      <c r="H62" s="434"/>
      <c r="I62" s="434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33" t="s">
        <v>4120</v>
      </c>
      <c r="B64" s="434"/>
      <c r="C64" s="434"/>
      <c r="D64" s="434"/>
      <c r="E64" s="434"/>
      <c r="F64" s="434"/>
      <c r="G64" s="434"/>
      <c r="H64" s="434"/>
      <c r="I64" s="434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B1:H1"/>
    <mergeCell ref="A2:I2"/>
    <mergeCell ref="A5:I5"/>
    <mergeCell ref="A19:I19"/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  <mergeCell ref="D32:D33"/>
    <mergeCell ref="E32:E33"/>
    <mergeCell ref="F32:F33"/>
    <mergeCell ref="G32:G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21" t="s">
        <v>1192</v>
      </c>
      <c r="B5" s="422"/>
      <c r="C5" s="422"/>
      <c r="D5" s="422"/>
      <c r="E5" s="422"/>
      <c r="F5" s="422"/>
      <c r="G5" s="422"/>
      <c r="H5" s="422"/>
      <c r="I5" s="423"/>
    </row>
    <row r="6" spans="1:14" x14ac:dyDescent="0.25">
      <c r="A6" s="534">
        <v>1</v>
      </c>
      <c r="B6" s="534" t="s">
        <v>40</v>
      </c>
      <c r="C6" s="534" t="s">
        <v>1799</v>
      </c>
      <c r="D6" s="534" t="s">
        <v>1800</v>
      </c>
      <c r="E6" s="534" t="s">
        <v>75</v>
      </c>
      <c r="F6" s="534" t="s">
        <v>1801</v>
      </c>
      <c r="G6" s="534" t="s">
        <v>602</v>
      </c>
      <c r="H6" s="535" t="s">
        <v>108</v>
      </c>
      <c r="I6" s="535" t="s">
        <v>1802</v>
      </c>
    </row>
    <row r="7" spans="1:14" x14ac:dyDescent="0.25">
      <c r="A7" s="534"/>
      <c r="B7" s="534"/>
      <c r="C7" s="534"/>
      <c r="D7" s="534"/>
      <c r="E7" s="534"/>
      <c r="F7" s="534"/>
      <c r="G7" s="534"/>
      <c r="H7" s="535"/>
      <c r="I7" s="535"/>
    </row>
    <row r="8" spans="1:14" x14ac:dyDescent="0.25">
      <c r="A8" s="534"/>
      <c r="B8" s="534"/>
      <c r="C8" s="534"/>
      <c r="D8" s="534"/>
      <c r="E8" s="534"/>
      <c r="F8" s="534"/>
      <c r="G8" s="534"/>
      <c r="H8" s="535"/>
      <c r="I8" s="535"/>
    </row>
    <row r="9" spans="1:14" x14ac:dyDescent="0.25">
      <c r="A9" s="534"/>
      <c r="B9" s="534"/>
      <c r="C9" s="534"/>
      <c r="D9" s="534"/>
      <c r="E9" s="534"/>
      <c r="F9" s="534"/>
      <c r="G9" s="534"/>
      <c r="H9" s="535"/>
      <c r="I9" s="535"/>
    </row>
    <row r="10" spans="1:14" x14ac:dyDescent="0.25">
      <c r="A10" s="534"/>
      <c r="B10" s="534"/>
      <c r="C10" s="534"/>
      <c r="D10" s="534"/>
      <c r="E10" s="534"/>
      <c r="F10" s="534"/>
      <c r="G10" s="534"/>
      <c r="H10" s="535"/>
      <c r="I10" s="535"/>
    </row>
    <row r="11" spans="1:14" ht="15" customHeight="1" x14ac:dyDescent="0.25">
      <c r="A11" s="421" t="s">
        <v>15</v>
      </c>
      <c r="B11" s="422"/>
      <c r="C11" s="422"/>
      <c r="D11" s="422"/>
      <c r="E11" s="422"/>
      <c r="F11" s="422"/>
      <c r="G11" s="422"/>
      <c r="H11" s="422"/>
      <c r="I11" s="423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21" t="s">
        <v>26</v>
      </c>
      <c r="B14" s="422"/>
      <c r="C14" s="422"/>
      <c r="D14" s="422"/>
      <c r="E14" s="422"/>
      <c r="F14" s="422"/>
      <c r="G14" s="422"/>
      <c r="H14" s="422"/>
      <c r="I14" s="423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21" t="s">
        <v>473</v>
      </c>
      <c r="B16" s="422"/>
      <c r="C16" s="422"/>
      <c r="D16" s="422"/>
      <c r="E16" s="422"/>
      <c r="F16" s="422"/>
      <c r="G16" s="422"/>
      <c r="H16" s="422"/>
      <c r="I16" s="423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B1:H1"/>
    <mergeCell ref="A2:I2"/>
    <mergeCell ref="A6:A10"/>
    <mergeCell ref="B6:B10"/>
    <mergeCell ref="C6:C10"/>
    <mergeCell ref="E6:E10"/>
    <mergeCell ref="F6:F10"/>
    <mergeCell ref="A16:I16"/>
    <mergeCell ref="A14:I14"/>
    <mergeCell ref="A11:I11"/>
    <mergeCell ref="A5:I5"/>
    <mergeCell ref="D6:D10"/>
    <mergeCell ref="G6:G10"/>
    <mergeCell ref="H6:H10"/>
    <mergeCell ref="I6:I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25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33" t="s">
        <v>972</v>
      </c>
      <c r="B5" s="434"/>
      <c r="C5" s="434"/>
      <c r="D5" s="434"/>
      <c r="E5" s="434"/>
      <c r="F5" s="434"/>
      <c r="G5" s="434"/>
      <c r="H5" s="434"/>
      <c r="I5" s="434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33" t="s">
        <v>1826</v>
      </c>
      <c r="B7" s="434"/>
      <c r="C7" s="434"/>
      <c r="D7" s="434"/>
      <c r="E7" s="434"/>
      <c r="F7" s="434"/>
      <c r="G7" s="434"/>
      <c r="H7" s="434"/>
      <c r="I7" s="434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3" t="s">
        <v>262</v>
      </c>
      <c r="B5" s="434"/>
      <c r="C5" s="434"/>
      <c r="D5" s="434"/>
      <c r="E5" s="434"/>
      <c r="F5" s="434"/>
      <c r="G5" s="434"/>
      <c r="H5" s="434"/>
      <c r="I5" s="446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33" t="s">
        <v>1834</v>
      </c>
      <c r="B7" s="434"/>
      <c r="C7" s="434"/>
      <c r="D7" s="434"/>
      <c r="E7" s="434"/>
      <c r="F7" s="434"/>
      <c r="G7" s="434"/>
      <c r="H7" s="434"/>
      <c r="I7" s="446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33" t="s">
        <v>130</v>
      </c>
      <c r="B10" s="434"/>
      <c r="C10" s="434"/>
      <c r="D10" s="434"/>
      <c r="E10" s="434"/>
      <c r="F10" s="434"/>
      <c r="G10" s="434"/>
      <c r="H10" s="434"/>
      <c r="I10" s="446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58" t="s">
        <v>1844</v>
      </c>
      <c r="B5" s="559"/>
      <c r="C5" s="559"/>
      <c r="D5" s="559"/>
      <c r="E5" s="559"/>
      <c r="F5" s="559"/>
      <c r="G5" s="559"/>
      <c r="H5" s="559"/>
      <c r="I5" s="559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33" t="s">
        <v>385</v>
      </c>
      <c r="B277" s="434"/>
      <c r="C277" s="434"/>
      <c r="D277" s="434"/>
      <c r="E277" s="434"/>
      <c r="F277" s="434"/>
      <c r="G277" s="434"/>
      <c r="H277" s="434"/>
      <c r="I277" s="434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63" t="s">
        <v>2561</v>
      </c>
      <c r="B464" s="564"/>
      <c r="C464" s="564"/>
      <c r="D464" s="564"/>
      <c r="E464" s="564"/>
      <c r="F464" s="564"/>
      <c r="G464" s="564"/>
      <c r="H464" s="564"/>
      <c r="I464" s="564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58" t="s">
        <v>2710</v>
      </c>
      <c r="B644" s="559"/>
      <c r="C644" s="559"/>
      <c r="D644" s="559"/>
      <c r="E644" s="559"/>
      <c r="F644" s="559"/>
      <c r="G644" s="559"/>
      <c r="H644" s="559"/>
      <c r="I644" s="559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65" t="s">
        <v>2791</v>
      </c>
      <c r="B744" s="566"/>
      <c r="C744" s="566"/>
      <c r="D744" s="566"/>
      <c r="E744" s="566"/>
      <c r="F744" s="566"/>
      <c r="G744" s="566"/>
      <c r="H744" s="566"/>
      <c r="I744" s="566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63" t="s">
        <v>2829</v>
      </c>
      <c r="B842" s="564"/>
      <c r="C842" s="564"/>
      <c r="D842" s="564"/>
      <c r="E842" s="564"/>
      <c r="F842" s="564"/>
      <c r="G842" s="564"/>
      <c r="H842" s="564"/>
      <c r="I842" s="564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33" t="s">
        <v>2840</v>
      </c>
      <c r="B853" s="434"/>
      <c r="C853" s="434"/>
      <c r="D853" s="434"/>
      <c r="E853" s="434"/>
      <c r="F853" s="434"/>
      <c r="G853" s="434"/>
      <c r="H853" s="434"/>
      <c r="I853" s="434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33" t="s">
        <v>460</v>
      </c>
      <c r="B863" s="434"/>
      <c r="C863" s="434"/>
      <c r="D863" s="434"/>
      <c r="E863" s="434"/>
      <c r="F863" s="434"/>
      <c r="G863" s="434"/>
      <c r="H863" s="434"/>
      <c r="I863" s="434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33" t="s">
        <v>2857</v>
      </c>
      <c r="B873" s="434"/>
      <c r="C873" s="434"/>
      <c r="D873" s="434"/>
      <c r="E873" s="434"/>
      <c r="F873" s="434"/>
      <c r="G873" s="434"/>
      <c r="H873" s="434"/>
      <c r="I873" s="434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33" t="s">
        <v>2865</v>
      </c>
      <c r="B884" s="434"/>
      <c r="C884" s="434"/>
      <c r="D884" s="434"/>
      <c r="E884" s="434"/>
      <c r="F884" s="434"/>
      <c r="G884" s="434"/>
      <c r="H884" s="434"/>
      <c r="I884" s="434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33" t="s">
        <v>2866</v>
      </c>
      <c r="B894" s="434"/>
      <c r="C894" s="434"/>
      <c r="D894" s="434"/>
      <c r="E894" s="434"/>
      <c r="F894" s="434"/>
      <c r="G894" s="434"/>
      <c r="H894" s="434"/>
      <c r="I894" s="434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33" t="s">
        <v>2871</v>
      </c>
      <c r="B904" s="434"/>
      <c r="C904" s="434"/>
      <c r="D904" s="434"/>
      <c r="E904" s="434"/>
      <c r="F904" s="434"/>
      <c r="G904" s="434"/>
      <c r="H904" s="434"/>
      <c r="I904" s="434"/>
      <c r="J904" s="325"/>
      <c r="K904" s="110"/>
    </row>
    <row r="905" spans="1:11" x14ac:dyDescent="0.25">
      <c r="A905" s="540">
        <v>1</v>
      </c>
      <c r="B905" s="537" t="s">
        <v>40</v>
      </c>
      <c r="C905" s="540">
        <v>19451</v>
      </c>
      <c r="D905" s="540" t="s">
        <v>2090</v>
      </c>
      <c r="E905" s="537" t="s">
        <v>78</v>
      </c>
      <c r="F905" s="553" t="s">
        <v>2872</v>
      </c>
      <c r="G905" s="537" t="s">
        <v>2873</v>
      </c>
      <c r="H905" s="547" t="s">
        <v>108</v>
      </c>
      <c r="I905" s="567" t="s">
        <v>2864</v>
      </c>
      <c r="J905" s="546"/>
      <c r="K905" s="110"/>
    </row>
    <row r="906" spans="1:11" x14ac:dyDescent="0.25">
      <c r="A906" s="541"/>
      <c r="B906" s="541"/>
      <c r="C906" s="541"/>
      <c r="D906" s="541"/>
      <c r="E906" s="541"/>
      <c r="F906" s="554"/>
      <c r="G906" s="538"/>
      <c r="H906" s="548"/>
      <c r="I906" s="567"/>
      <c r="J906" s="546"/>
      <c r="K906" s="110"/>
    </row>
    <row r="907" spans="1:11" x14ac:dyDescent="0.25">
      <c r="A907" s="542"/>
      <c r="B907" s="542"/>
      <c r="C907" s="542"/>
      <c r="D907" s="542"/>
      <c r="E907" s="542"/>
      <c r="F907" s="555"/>
      <c r="G907" s="539"/>
      <c r="H907" s="549"/>
      <c r="I907" s="567"/>
      <c r="J907" s="546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37">
        <v>3</v>
      </c>
      <c r="B909" s="537" t="s">
        <v>40</v>
      </c>
      <c r="C909" s="537" t="s">
        <v>2878</v>
      </c>
      <c r="D909" s="537" t="s">
        <v>2842</v>
      </c>
      <c r="E909" s="537" t="s">
        <v>78</v>
      </c>
      <c r="F909" s="568" t="s">
        <v>2879</v>
      </c>
      <c r="G909" s="537" t="s">
        <v>2880</v>
      </c>
      <c r="H909" s="547" t="s">
        <v>108</v>
      </c>
      <c r="I909" s="560" t="s">
        <v>2881</v>
      </c>
      <c r="J909" s="546"/>
      <c r="K909" s="110"/>
    </row>
    <row r="910" spans="1:11" x14ac:dyDescent="0.25">
      <c r="A910" s="538"/>
      <c r="B910" s="538"/>
      <c r="C910" s="538"/>
      <c r="D910" s="538"/>
      <c r="E910" s="538"/>
      <c r="F910" s="569"/>
      <c r="G910" s="538"/>
      <c r="H910" s="548"/>
      <c r="I910" s="561"/>
      <c r="J910" s="546"/>
      <c r="K910" s="110"/>
    </row>
    <row r="911" spans="1:11" x14ac:dyDescent="0.25">
      <c r="A911" s="539"/>
      <c r="B911" s="539"/>
      <c r="C911" s="539"/>
      <c r="D911" s="539"/>
      <c r="E911" s="539"/>
      <c r="F911" s="570"/>
      <c r="G911" s="539"/>
      <c r="H911" s="549"/>
      <c r="I911" s="562"/>
      <c r="J911" s="546"/>
      <c r="K911" s="110"/>
    </row>
    <row r="912" spans="1:11" x14ac:dyDescent="0.25">
      <c r="A912" s="540">
        <v>4</v>
      </c>
      <c r="B912" s="537" t="s">
        <v>40</v>
      </c>
      <c r="C912" s="540" t="s">
        <v>2882</v>
      </c>
      <c r="D912" s="540" t="s">
        <v>2842</v>
      </c>
      <c r="E912" s="537" t="s">
        <v>78</v>
      </c>
      <c r="F912" s="553" t="s">
        <v>2883</v>
      </c>
      <c r="G912" s="537" t="s">
        <v>2880</v>
      </c>
      <c r="H912" s="547" t="s">
        <v>108</v>
      </c>
      <c r="I912" s="543" t="s">
        <v>2853</v>
      </c>
      <c r="J912" s="546"/>
      <c r="K912" s="110"/>
    </row>
    <row r="913" spans="1:11" x14ac:dyDescent="0.25">
      <c r="A913" s="541"/>
      <c r="B913" s="541"/>
      <c r="C913" s="541"/>
      <c r="D913" s="541"/>
      <c r="E913" s="541"/>
      <c r="F913" s="554"/>
      <c r="G913" s="538"/>
      <c r="H913" s="548"/>
      <c r="I913" s="544"/>
      <c r="J913" s="546"/>
      <c r="K913" s="110"/>
    </row>
    <row r="914" spans="1:11" x14ac:dyDescent="0.25">
      <c r="A914" s="542"/>
      <c r="B914" s="542"/>
      <c r="C914" s="542"/>
      <c r="D914" s="542"/>
      <c r="E914" s="542"/>
      <c r="F914" s="555"/>
      <c r="G914" s="539"/>
      <c r="H914" s="549"/>
      <c r="I914" s="545"/>
      <c r="J914" s="546"/>
      <c r="K914" s="110"/>
    </row>
    <row r="915" spans="1:11" x14ac:dyDescent="0.25">
      <c r="A915" s="540">
        <v>5</v>
      </c>
      <c r="B915" s="537" t="s">
        <v>40</v>
      </c>
      <c r="C915" s="540" t="s">
        <v>2884</v>
      </c>
      <c r="D915" s="540" t="s">
        <v>2885</v>
      </c>
      <c r="E915" s="537" t="s">
        <v>78</v>
      </c>
      <c r="F915" s="553" t="s">
        <v>2886</v>
      </c>
      <c r="G915" s="537" t="s">
        <v>2887</v>
      </c>
      <c r="H915" s="547" t="s">
        <v>108</v>
      </c>
      <c r="I915" s="543" t="s">
        <v>2853</v>
      </c>
      <c r="J915" s="546"/>
      <c r="K915" s="110"/>
    </row>
    <row r="916" spans="1:11" x14ac:dyDescent="0.25">
      <c r="A916" s="541"/>
      <c r="B916" s="541"/>
      <c r="C916" s="541"/>
      <c r="D916" s="541"/>
      <c r="E916" s="541"/>
      <c r="F916" s="554"/>
      <c r="G916" s="538"/>
      <c r="H916" s="548"/>
      <c r="I916" s="544"/>
      <c r="J916" s="546"/>
      <c r="K916" s="110"/>
    </row>
    <row r="917" spans="1:11" x14ac:dyDescent="0.25">
      <c r="A917" s="542"/>
      <c r="B917" s="542"/>
      <c r="C917" s="542"/>
      <c r="D917" s="542"/>
      <c r="E917" s="542"/>
      <c r="F917" s="555"/>
      <c r="G917" s="539"/>
      <c r="H917" s="549"/>
      <c r="I917" s="545"/>
      <c r="J917" s="546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40">
        <v>7</v>
      </c>
      <c r="B919" s="537" t="s">
        <v>40</v>
      </c>
      <c r="C919" s="540">
        <v>34625</v>
      </c>
      <c r="D919" s="540" t="s">
        <v>2846</v>
      </c>
      <c r="E919" s="537" t="s">
        <v>78</v>
      </c>
      <c r="F919" s="553" t="s">
        <v>2890</v>
      </c>
      <c r="G919" s="537" t="s">
        <v>2887</v>
      </c>
      <c r="H919" s="547" t="s">
        <v>108</v>
      </c>
      <c r="I919" s="543" t="s">
        <v>2853</v>
      </c>
      <c r="J919" s="546"/>
      <c r="K919" s="110"/>
    </row>
    <row r="920" spans="1:11" x14ac:dyDescent="0.25">
      <c r="A920" s="541"/>
      <c r="B920" s="541"/>
      <c r="C920" s="541"/>
      <c r="D920" s="541"/>
      <c r="E920" s="541"/>
      <c r="F920" s="554"/>
      <c r="G920" s="538"/>
      <c r="H920" s="548"/>
      <c r="I920" s="544"/>
      <c r="J920" s="546"/>
      <c r="K920" s="110"/>
    </row>
    <row r="921" spans="1:11" x14ac:dyDescent="0.25">
      <c r="A921" s="542"/>
      <c r="B921" s="542"/>
      <c r="C921" s="542"/>
      <c r="D921" s="542"/>
      <c r="E921" s="542"/>
      <c r="F921" s="555"/>
      <c r="G921" s="539"/>
      <c r="H921" s="549"/>
      <c r="I921" s="545"/>
      <c r="J921" s="546"/>
      <c r="K921" s="110"/>
    </row>
    <row r="922" spans="1:11" x14ac:dyDescent="0.25">
      <c r="A922" s="540">
        <v>8</v>
      </c>
      <c r="B922" s="537" t="s">
        <v>40</v>
      </c>
      <c r="C922" s="540">
        <v>18675</v>
      </c>
      <c r="D922" s="540" t="s">
        <v>2847</v>
      </c>
      <c r="E922" s="537" t="s">
        <v>78</v>
      </c>
      <c r="F922" s="553" t="s">
        <v>2891</v>
      </c>
      <c r="G922" s="537" t="s">
        <v>2887</v>
      </c>
      <c r="H922" s="547" t="s">
        <v>108</v>
      </c>
      <c r="I922" s="543" t="s">
        <v>2853</v>
      </c>
      <c r="J922" s="546"/>
      <c r="K922" s="110"/>
    </row>
    <row r="923" spans="1:11" x14ac:dyDescent="0.25">
      <c r="A923" s="541"/>
      <c r="B923" s="541"/>
      <c r="C923" s="541"/>
      <c r="D923" s="541"/>
      <c r="E923" s="541"/>
      <c r="F923" s="554"/>
      <c r="G923" s="538"/>
      <c r="H923" s="548"/>
      <c r="I923" s="544"/>
      <c r="J923" s="546"/>
      <c r="K923" s="110"/>
    </row>
    <row r="924" spans="1:11" x14ac:dyDescent="0.25">
      <c r="A924" s="542"/>
      <c r="B924" s="542"/>
      <c r="C924" s="542"/>
      <c r="D924" s="542"/>
      <c r="E924" s="542"/>
      <c r="F924" s="555"/>
      <c r="G924" s="539"/>
      <c r="H924" s="549"/>
      <c r="I924" s="545"/>
      <c r="J924" s="546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40">
        <v>10</v>
      </c>
      <c r="B926" s="537" t="s">
        <v>40</v>
      </c>
      <c r="C926" s="540" t="s">
        <v>2896</v>
      </c>
      <c r="D926" s="540" t="s">
        <v>2849</v>
      </c>
      <c r="E926" s="537" t="s">
        <v>78</v>
      </c>
      <c r="F926" s="553" t="s">
        <v>2897</v>
      </c>
      <c r="G926" s="537" t="s">
        <v>2880</v>
      </c>
      <c r="H926" s="547" t="s">
        <v>108</v>
      </c>
      <c r="I926" s="543" t="s">
        <v>2853</v>
      </c>
      <c r="J926" s="546"/>
      <c r="K926" s="110"/>
    </row>
    <row r="927" spans="1:11" x14ac:dyDescent="0.25">
      <c r="A927" s="541"/>
      <c r="B927" s="541"/>
      <c r="C927" s="541"/>
      <c r="D927" s="541"/>
      <c r="E927" s="541"/>
      <c r="F927" s="554"/>
      <c r="G927" s="538"/>
      <c r="H927" s="548"/>
      <c r="I927" s="544"/>
      <c r="J927" s="546"/>
      <c r="K927" s="110"/>
    </row>
    <row r="928" spans="1:11" x14ac:dyDescent="0.25">
      <c r="A928" s="542"/>
      <c r="B928" s="542"/>
      <c r="C928" s="542"/>
      <c r="D928" s="542"/>
      <c r="E928" s="542"/>
      <c r="F928" s="555"/>
      <c r="G928" s="539"/>
      <c r="H928" s="549"/>
      <c r="I928" s="545"/>
      <c r="J928" s="546"/>
      <c r="K928" s="110"/>
    </row>
    <row r="929" spans="1:11" x14ac:dyDescent="0.25">
      <c r="A929" s="540">
        <v>11</v>
      </c>
      <c r="B929" s="537" t="s">
        <v>40</v>
      </c>
      <c r="C929" s="540">
        <v>7723</v>
      </c>
      <c r="D929" s="540" t="s">
        <v>2126</v>
      </c>
      <c r="E929" s="537" t="s">
        <v>78</v>
      </c>
      <c r="F929" s="553" t="s">
        <v>2898</v>
      </c>
      <c r="G929" s="537" t="s">
        <v>2899</v>
      </c>
      <c r="H929" s="547" t="s">
        <v>108</v>
      </c>
      <c r="I929" s="550" t="s">
        <v>2864</v>
      </c>
      <c r="J929" s="546"/>
      <c r="K929" s="110"/>
    </row>
    <row r="930" spans="1:11" x14ac:dyDescent="0.25">
      <c r="A930" s="541"/>
      <c r="B930" s="541"/>
      <c r="C930" s="541"/>
      <c r="D930" s="541"/>
      <c r="E930" s="541"/>
      <c r="F930" s="554"/>
      <c r="G930" s="538"/>
      <c r="H930" s="548"/>
      <c r="I930" s="551"/>
      <c r="J930" s="546"/>
      <c r="K930" s="110"/>
    </row>
    <row r="931" spans="1:11" x14ac:dyDescent="0.25">
      <c r="A931" s="542"/>
      <c r="B931" s="542"/>
      <c r="C931" s="542"/>
      <c r="D931" s="542"/>
      <c r="E931" s="542"/>
      <c r="F931" s="555"/>
      <c r="G931" s="539"/>
      <c r="H931" s="549"/>
      <c r="I931" s="552"/>
      <c r="J931" s="546"/>
      <c r="K931" s="110"/>
    </row>
    <row r="932" spans="1:11" x14ac:dyDescent="0.25">
      <c r="A932" s="540">
        <v>12</v>
      </c>
      <c r="B932" s="537" t="s">
        <v>40</v>
      </c>
      <c r="C932" s="540">
        <v>34671</v>
      </c>
      <c r="D932" s="540" t="s">
        <v>2127</v>
      </c>
      <c r="E932" s="537" t="s">
        <v>78</v>
      </c>
      <c r="F932" s="553" t="s">
        <v>2900</v>
      </c>
      <c r="G932" s="540" t="s">
        <v>2901</v>
      </c>
      <c r="H932" s="547" t="s">
        <v>108</v>
      </c>
      <c r="I932" s="550" t="s">
        <v>2641</v>
      </c>
      <c r="J932" s="546"/>
      <c r="K932" s="110"/>
    </row>
    <row r="933" spans="1:11" x14ac:dyDescent="0.25">
      <c r="A933" s="541"/>
      <c r="B933" s="541"/>
      <c r="C933" s="541"/>
      <c r="D933" s="541"/>
      <c r="E933" s="541"/>
      <c r="F933" s="554"/>
      <c r="G933" s="541"/>
      <c r="H933" s="548"/>
      <c r="I933" s="551"/>
      <c r="J933" s="546"/>
      <c r="K933" s="110"/>
    </row>
    <row r="934" spans="1:11" x14ac:dyDescent="0.25">
      <c r="A934" s="542"/>
      <c r="B934" s="542"/>
      <c r="C934" s="542"/>
      <c r="D934" s="542"/>
      <c r="E934" s="542"/>
      <c r="F934" s="555"/>
      <c r="G934" s="542"/>
      <c r="H934" s="549"/>
      <c r="I934" s="552"/>
      <c r="J934" s="546"/>
      <c r="K934" s="110"/>
    </row>
    <row r="935" spans="1:11" x14ac:dyDescent="0.25">
      <c r="A935" s="540">
        <v>13</v>
      </c>
      <c r="B935" s="537" t="s">
        <v>40</v>
      </c>
      <c r="C935" s="540" t="s">
        <v>2902</v>
      </c>
      <c r="D935" s="540" t="s">
        <v>1984</v>
      </c>
      <c r="E935" s="537" t="s">
        <v>78</v>
      </c>
      <c r="F935" s="553" t="s">
        <v>2903</v>
      </c>
      <c r="G935" s="537" t="s">
        <v>2904</v>
      </c>
      <c r="H935" s="547" t="s">
        <v>108</v>
      </c>
      <c r="I935" s="550" t="s">
        <v>2864</v>
      </c>
      <c r="J935" s="546"/>
      <c r="K935" s="110"/>
    </row>
    <row r="936" spans="1:11" x14ac:dyDescent="0.25">
      <c r="A936" s="541"/>
      <c r="B936" s="541"/>
      <c r="C936" s="541"/>
      <c r="D936" s="541"/>
      <c r="E936" s="541"/>
      <c r="F936" s="554"/>
      <c r="G936" s="538"/>
      <c r="H936" s="548"/>
      <c r="I936" s="551"/>
      <c r="J936" s="546"/>
      <c r="K936" s="110"/>
    </row>
    <row r="937" spans="1:11" x14ac:dyDescent="0.25">
      <c r="A937" s="542"/>
      <c r="B937" s="542"/>
      <c r="C937" s="542"/>
      <c r="D937" s="542"/>
      <c r="E937" s="542"/>
      <c r="F937" s="555"/>
      <c r="G937" s="539"/>
      <c r="H937" s="549"/>
      <c r="I937" s="552"/>
      <c r="J937" s="546"/>
      <c r="K937" s="110"/>
    </row>
    <row r="938" spans="1:11" x14ac:dyDescent="0.25">
      <c r="A938" s="540">
        <v>14</v>
      </c>
      <c r="B938" s="537" t="s">
        <v>40</v>
      </c>
      <c r="C938" s="540">
        <v>34829</v>
      </c>
      <c r="D938" s="540" t="s">
        <v>2850</v>
      </c>
      <c r="E938" s="537" t="s">
        <v>78</v>
      </c>
      <c r="F938" s="553" t="s">
        <v>2905</v>
      </c>
      <c r="G938" s="537" t="s">
        <v>2887</v>
      </c>
      <c r="H938" s="547" t="s">
        <v>108</v>
      </c>
      <c r="I938" s="543" t="s">
        <v>2853</v>
      </c>
      <c r="J938" s="546"/>
      <c r="K938" s="110"/>
    </row>
    <row r="939" spans="1:11" x14ac:dyDescent="0.25">
      <c r="A939" s="541"/>
      <c r="B939" s="541"/>
      <c r="C939" s="541"/>
      <c r="D939" s="541"/>
      <c r="E939" s="541"/>
      <c r="F939" s="554"/>
      <c r="G939" s="538"/>
      <c r="H939" s="548"/>
      <c r="I939" s="544"/>
      <c r="J939" s="546"/>
      <c r="K939" s="110"/>
    </row>
    <row r="940" spans="1:11" x14ac:dyDescent="0.25">
      <c r="A940" s="542"/>
      <c r="B940" s="542"/>
      <c r="C940" s="542"/>
      <c r="D940" s="542"/>
      <c r="E940" s="542"/>
      <c r="F940" s="555"/>
      <c r="G940" s="539"/>
      <c r="H940" s="549"/>
      <c r="I940" s="545"/>
      <c r="J940" s="546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40">
        <v>16</v>
      </c>
      <c r="B942" s="537" t="s">
        <v>40</v>
      </c>
      <c r="C942" s="540" t="s">
        <v>2167</v>
      </c>
      <c r="D942" s="540" t="s">
        <v>2168</v>
      </c>
      <c r="E942" s="537" t="s">
        <v>78</v>
      </c>
      <c r="F942" s="553" t="s">
        <v>2907</v>
      </c>
      <c r="G942" s="537" t="s">
        <v>2908</v>
      </c>
      <c r="H942" s="547" t="s">
        <v>108</v>
      </c>
      <c r="I942" s="550" t="s">
        <v>2864</v>
      </c>
      <c r="J942" s="546"/>
      <c r="K942" s="110"/>
    </row>
    <row r="943" spans="1:11" x14ac:dyDescent="0.25">
      <c r="A943" s="541"/>
      <c r="B943" s="541"/>
      <c r="C943" s="541"/>
      <c r="D943" s="541"/>
      <c r="E943" s="541"/>
      <c r="F943" s="554"/>
      <c r="G943" s="538"/>
      <c r="H943" s="548"/>
      <c r="I943" s="551"/>
      <c r="J943" s="546"/>
      <c r="K943" s="110"/>
    </row>
    <row r="944" spans="1:11" x14ac:dyDescent="0.25">
      <c r="A944" s="542"/>
      <c r="B944" s="542"/>
      <c r="C944" s="542"/>
      <c r="D944" s="542"/>
      <c r="E944" s="542"/>
      <c r="F944" s="555"/>
      <c r="G944" s="539"/>
      <c r="H944" s="549"/>
      <c r="I944" s="552"/>
      <c r="J944" s="546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40">
        <v>20</v>
      </c>
      <c r="B948" s="537" t="s">
        <v>40</v>
      </c>
      <c r="C948" s="540" t="s">
        <v>2185</v>
      </c>
      <c r="D948" s="540" t="s">
        <v>2186</v>
      </c>
      <c r="E948" s="537" t="s">
        <v>78</v>
      </c>
      <c r="F948" s="553" t="s">
        <v>2914</v>
      </c>
      <c r="G948" s="537" t="s">
        <v>2908</v>
      </c>
      <c r="H948" s="547" t="s">
        <v>108</v>
      </c>
      <c r="I948" s="550" t="s">
        <v>2864</v>
      </c>
      <c r="J948" s="546"/>
      <c r="K948" s="110"/>
    </row>
    <row r="949" spans="1:11" x14ac:dyDescent="0.25">
      <c r="A949" s="541"/>
      <c r="B949" s="541"/>
      <c r="C949" s="541"/>
      <c r="D949" s="541"/>
      <c r="E949" s="541"/>
      <c r="F949" s="554"/>
      <c r="G949" s="538"/>
      <c r="H949" s="548"/>
      <c r="I949" s="551"/>
      <c r="J949" s="546"/>
      <c r="K949" s="110"/>
    </row>
    <row r="950" spans="1:11" x14ac:dyDescent="0.25">
      <c r="A950" s="542"/>
      <c r="B950" s="542"/>
      <c r="C950" s="542"/>
      <c r="D950" s="542"/>
      <c r="E950" s="542"/>
      <c r="F950" s="555"/>
      <c r="G950" s="539"/>
      <c r="H950" s="549"/>
      <c r="I950" s="552"/>
      <c r="J950" s="546"/>
      <c r="K950" s="110"/>
    </row>
    <row r="951" spans="1:11" x14ac:dyDescent="0.25">
      <c r="A951" s="540">
        <v>21</v>
      </c>
      <c r="B951" s="537" t="s">
        <v>40</v>
      </c>
      <c r="C951" s="540" t="s">
        <v>2213</v>
      </c>
      <c r="D951" s="540" t="s">
        <v>2058</v>
      </c>
      <c r="E951" s="537" t="s">
        <v>78</v>
      </c>
      <c r="F951" s="553" t="s">
        <v>2915</v>
      </c>
      <c r="G951" s="537" t="s">
        <v>2916</v>
      </c>
      <c r="H951" s="547" t="s">
        <v>108</v>
      </c>
      <c r="I951" s="550" t="s">
        <v>2864</v>
      </c>
      <c r="J951" s="546"/>
      <c r="K951" s="110"/>
    </row>
    <row r="952" spans="1:11" x14ac:dyDescent="0.25">
      <c r="A952" s="541"/>
      <c r="B952" s="541"/>
      <c r="C952" s="541"/>
      <c r="D952" s="541"/>
      <c r="E952" s="541"/>
      <c r="F952" s="554"/>
      <c r="G952" s="538"/>
      <c r="H952" s="548"/>
      <c r="I952" s="551"/>
      <c r="J952" s="546"/>
      <c r="K952" s="111"/>
    </row>
    <row r="953" spans="1:11" x14ac:dyDescent="0.25">
      <c r="A953" s="542"/>
      <c r="B953" s="542"/>
      <c r="C953" s="542"/>
      <c r="D953" s="542"/>
      <c r="E953" s="542"/>
      <c r="F953" s="555"/>
      <c r="G953" s="539"/>
      <c r="H953" s="549"/>
      <c r="I953" s="552"/>
      <c r="J953" s="546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40">
        <v>23</v>
      </c>
      <c r="B955" s="537" t="s">
        <v>40</v>
      </c>
      <c r="C955" s="553">
        <v>18161</v>
      </c>
      <c r="D955" s="540" t="s">
        <v>2851</v>
      </c>
      <c r="E955" s="537" t="s">
        <v>78</v>
      </c>
      <c r="F955" s="553" t="s">
        <v>2919</v>
      </c>
      <c r="G955" s="537" t="s">
        <v>2887</v>
      </c>
      <c r="H955" s="547" t="s">
        <v>108</v>
      </c>
      <c r="I955" s="543" t="s">
        <v>2853</v>
      </c>
      <c r="J955" s="546"/>
      <c r="K955" s="111"/>
    </row>
    <row r="956" spans="1:11" x14ac:dyDescent="0.25">
      <c r="A956" s="541"/>
      <c r="B956" s="541"/>
      <c r="C956" s="554"/>
      <c r="D956" s="541"/>
      <c r="E956" s="541"/>
      <c r="F956" s="554"/>
      <c r="G956" s="538"/>
      <c r="H956" s="548"/>
      <c r="I956" s="544"/>
      <c r="J956" s="546"/>
      <c r="K956" s="111"/>
    </row>
    <row r="957" spans="1:11" x14ac:dyDescent="0.25">
      <c r="A957" s="542"/>
      <c r="B957" s="542"/>
      <c r="C957" s="555"/>
      <c r="D957" s="542"/>
      <c r="E957" s="542"/>
      <c r="F957" s="555"/>
      <c r="G957" s="539"/>
      <c r="H957" s="549"/>
      <c r="I957" s="545"/>
      <c r="J957" s="546"/>
      <c r="K957" s="111"/>
    </row>
    <row r="958" spans="1:11" x14ac:dyDescent="0.25">
      <c r="A958" s="540">
        <v>24</v>
      </c>
      <c r="B958" s="537" t="s">
        <v>40</v>
      </c>
      <c r="C958" s="553">
        <v>18707</v>
      </c>
      <c r="D958" s="540" t="s">
        <v>2851</v>
      </c>
      <c r="E958" s="537" t="s">
        <v>78</v>
      </c>
      <c r="F958" s="553" t="s">
        <v>2920</v>
      </c>
      <c r="G958" s="537" t="s">
        <v>2887</v>
      </c>
      <c r="H958" s="547" t="s">
        <v>108</v>
      </c>
      <c r="I958" s="543" t="s">
        <v>2853</v>
      </c>
      <c r="J958" s="546"/>
      <c r="K958" s="111"/>
    </row>
    <row r="959" spans="1:11" x14ac:dyDescent="0.25">
      <c r="A959" s="541"/>
      <c r="B959" s="541"/>
      <c r="C959" s="554"/>
      <c r="D959" s="541"/>
      <c r="E959" s="541"/>
      <c r="F959" s="554"/>
      <c r="G959" s="538"/>
      <c r="H959" s="548"/>
      <c r="I959" s="544"/>
      <c r="J959" s="546"/>
      <c r="K959" s="111"/>
    </row>
    <row r="960" spans="1:11" x14ac:dyDescent="0.25">
      <c r="A960" s="542"/>
      <c r="B960" s="542"/>
      <c r="C960" s="555"/>
      <c r="D960" s="542"/>
      <c r="E960" s="542"/>
      <c r="F960" s="555"/>
      <c r="G960" s="539"/>
      <c r="H960" s="549"/>
      <c r="I960" s="545"/>
      <c r="J960" s="546"/>
      <c r="K960" s="111"/>
    </row>
    <row r="961" spans="1:11" x14ac:dyDescent="0.25">
      <c r="A961" s="433" t="s">
        <v>412</v>
      </c>
      <c r="B961" s="434"/>
      <c r="C961" s="434"/>
      <c r="D961" s="434"/>
      <c r="E961" s="434"/>
      <c r="F961" s="434"/>
      <c r="G961" s="434"/>
      <c r="H961" s="434"/>
      <c r="I961" s="434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33" t="s">
        <v>2951</v>
      </c>
      <c r="B976" s="434"/>
      <c r="C976" s="434"/>
      <c r="D976" s="434"/>
      <c r="E976" s="434"/>
      <c r="F976" s="434"/>
      <c r="G976" s="434"/>
      <c r="H976" s="434"/>
      <c r="I976" s="434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33" t="s">
        <v>2971</v>
      </c>
      <c r="B984" s="434"/>
      <c r="C984" s="434"/>
      <c r="D984" s="434"/>
      <c r="E984" s="434"/>
      <c r="F984" s="434"/>
      <c r="G984" s="434"/>
      <c r="H984" s="434"/>
      <c r="I984" s="434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56" t="s">
        <v>3096</v>
      </c>
      <c r="B1159" s="557"/>
      <c r="C1159" s="557"/>
      <c r="D1159" s="557"/>
      <c r="E1159" s="557"/>
      <c r="F1159" s="557"/>
      <c r="G1159" s="557"/>
      <c r="H1159" s="557"/>
      <c r="I1159" s="557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33" t="s">
        <v>3167</v>
      </c>
      <c r="B1195" s="434"/>
      <c r="C1195" s="434"/>
      <c r="D1195" s="434"/>
      <c r="E1195" s="434"/>
      <c r="F1195" s="434"/>
      <c r="G1195" s="434"/>
      <c r="H1195" s="434"/>
      <c r="I1195" s="434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36" t="s">
        <v>3182</v>
      </c>
      <c r="B1231" s="536"/>
      <c r="C1231" s="536"/>
      <c r="D1231" s="536"/>
      <c r="E1231" s="536"/>
      <c r="F1231" s="536"/>
      <c r="G1231" s="536"/>
      <c r="H1231" s="536"/>
      <c r="I1231" s="536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56" t="s">
        <v>3202</v>
      </c>
      <c r="B1253" s="557"/>
      <c r="C1253" s="557"/>
      <c r="D1253" s="557"/>
      <c r="E1253" s="557"/>
      <c r="F1253" s="557"/>
      <c r="G1253" s="557"/>
      <c r="H1253" s="557"/>
      <c r="I1253" s="557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58" t="s">
        <v>3212</v>
      </c>
      <c r="B1268" s="559"/>
      <c r="C1268" s="559"/>
      <c r="D1268" s="559"/>
      <c r="E1268" s="559"/>
      <c r="F1268" s="559"/>
      <c r="G1268" s="559"/>
      <c r="H1268" s="559"/>
      <c r="I1268" s="559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</mergeCells>
  <hyperlinks>
    <hyperlink ref="I462" r:id="rId1" display="http://fsvps.ru/fsvps/download/direction/2245"/>
    <hyperlink ref="I463" r:id="rId2" display="http://fsvps.ru/fsvps/download/direction/3019"/>
    <hyperlink ref="I82" r:id="rId3" display="http://fsvps.ru/fsvps/download/direction/7243"/>
    <hyperlink ref="I86" r:id="rId4" display="http://fsvps.ru/fsvps/download/direction/7243"/>
    <hyperlink ref="I465" r:id="rId5" display="http://fsvps.ru/fsvps/download/direction/4042"/>
    <hyperlink ref="I1273" r:id="rId6" display="ФЕДЕРАЛЬНАЯ СЛУЖБА "/>
    <hyperlink ref="I1274" r:id="rId7" display="ФЕДЕРАЛЬНАЯ СЛУЖБА "/>
    <hyperlink ref="I1275" r:id="rId8" display="ФЕДЕРАЛЬНАЯ СЛУЖБА "/>
    <hyperlink ref="I1276" r:id="rId9" display="ФЕДЕРАЛЬНАЯ СЛУЖБА "/>
    <hyperlink ref="I1277" r:id="rId10" display="ФЕДЕРАЛЬНАЯ СЛУЖБА "/>
    <hyperlink ref="I1278" r:id="rId11" display="ФЕДЕРАЛЬНАЯ СЛУЖБА "/>
    <hyperlink ref="I1279" r:id="rId12" display="ФЕДЕРАЛЬНАЯ СЛУЖБА "/>
    <hyperlink ref="I1323" r:id="rId13" display="http://fsvps.ru/fsvps/download/direction/1547"/>
    <hyperlink ref="I1324" r:id="rId14" display="http://fsvps.ru/fsvps/download/direction/2888"/>
    <hyperlink ref="I1325" r:id="rId15" display="http://fsvps.ru/fsvps/download/direction/874"/>
    <hyperlink ref="I1340" r:id="rId16" display="http://fsvps.ru/fsvps/download/direction/1736"/>
    <hyperlink ref="I1347" r:id="rId17" display="http://fsvps.ru/fsvps/download/direction/1948"/>
    <hyperlink ref="I1362" r:id="rId18" display="http://fsvps.ru/fsvps/download/direction/1547"/>
    <hyperlink ref="I1364" r:id="rId19" display="http://fsvps.ru/fsvps/download/direction/1938"/>
    <hyperlink ref="I1365" r:id="rId20" display="http://fsvps.ru/fsvps/download/direction/1938"/>
    <hyperlink ref="I1366" r:id="rId21" display="http://fsvps.ru/fsvps/download/direction/1547"/>
    <hyperlink ref="I1367" r:id="rId22" display="http://fsvps.ru/fsvps/download/direction/1842"/>
    <hyperlink ref="I1368" r:id="rId23" display="http://fsvps.ru/fsvps/download/direction/1910"/>
    <hyperlink ref="I1369" r:id="rId24" display="http://fsvps.ru/fsvps/download/direction/2140"/>
    <hyperlink ref="I1370" r:id="rId25" display="http://fsvps.ru/fsvps/download/direction/2347"/>
    <hyperlink ref="I1372" r:id="rId26" display="http://fsvps.ru/fsvps/download/direction/1938"/>
    <hyperlink ref="I1373" r:id="rId27" display="http://fsvps.ru/fsvps/download/direction/2216"/>
    <hyperlink ref="I1375" r:id="rId28" display="http://fsvps.ru/fsvps/download/direction/903"/>
    <hyperlink ref="I1376" r:id="rId29" display="http://fsvps.ru/fsvps/download/direction/945"/>
    <hyperlink ref="I1378" r:id="rId30" display="http://fsvps.ru/fsvps/download/direction/4157"/>
    <hyperlink ref="I1379" r:id="rId31" display="http://fsvps.ru/fsvps/download/direction/904"/>
    <hyperlink ref="I1388" r:id="rId32" display="http://fsvps.ru/fsvps/download/direction/2946"/>
    <hyperlink ref="I1389" r:id="rId33" display="http://fsvps.ru/fsvps/download/direction/2659"/>
    <hyperlink ref="I1402" r:id="rId34" display="http://fsvps.ru/fsvps/download/direction/1521"/>
    <hyperlink ref="I1404" r:id="rId35" display="http://fsvps.ru/fsvps/download/direction/905"/>
    <hyperlink ref="I1405" r:id="rId36" display="http://fsvps.ru/fsvps/download/direction/1458"/>
    <hyperlink ref="I1407" r:id="rId37" display="http://fsvps.ru/fsvps/download/direction/1326"/>
    <hyperlink ref="I1408" r:id="rId38" display="http://fsvps.ru/fsvps/download/direction/1326"/>
    <hyperlink ref="I1410" r:id="rId39" display="http://fsvps.ru/fsvps/download/direction/1992"/>
    <hyperlink ref="I1411" r:id="rId40" display="http://fsvps.ru/fsvps/download/direction/2050"/>
    <hyperlink ref="I1412" r:id="rId41" display="http://fsvps.ru/fsvps/download/direction/1948"/>
    <hyperlink ref="I1413" r:id="rId42" display="http://fsvps.ru/fsvps/download/direction/1612"/>
    <hyperlink ref="I1414" r:id="rId43" display="http://fsvps.ru/fsvps/download/direction/1612"/>
    <hyperlink ref="I1415" r:id="rId44" display="http://fsvps.ru/fsvps/download/direction/1612"/>
    <hyperlink ref="I1417" r:id="rId45" display="http://fsvps.ru/fsvps/download/direction/2316"/>
    <hyperlink ref="I1422" r:id="rId46" display="http://fsvps.ru/fsvps/download/direction/157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6" t="s">
        <v>96</v>
      </c>
      <c r="C1" s="426"/>
      <c r="D1" s="426"/>
      <c r="E1" s="426"/>
      <c r="F1" s="426"/>
      <c r="G1" s="426"/>
      <c r="H1" s="426"/>
      <c r="I1" s="22"/>
    </row>
    <row r="2" spans="1:10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4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8" t="s">
        <v>198</v>
      </c>
      <c r="B5" s="429"/>
      <c r="C5" s="429"/>
      <c r="D5" s="429"/>
      <c r="E5" s="429"/>
      <c r="F5" s="429"/>
      <c r="G5" s="429"/>
      <c r="H5" s="429"/>
      <c r="I5" s="429"/>
    </row>
    <row r="6" spans="1:10" ht="56.25" x14ac:dyDescent="0.25">
      <c r="A6" s="29">
        <v>1</v>
      </c>
      <c r="B6" s="29" t="s">
        <v>39</v>
      </c>
      <c r="C6" s="29" t="s">
        <v>4146</v>
      </c>
      <c r="D6" s="29" t="s">
        <v>4147</v>
      </c>
      <c r="E6" s="29" t="s">
        <v>4145</v>
      </c>
      <c r="F6" s="29" t="s">
        <v>4148</v>
      </c>
      <c r="G6" s="25" t="s">
        <v>3651</v>
      </c>
      <c r="H6" s="35" t="s">
        <v>108</v>
      </c>
      <c r="I6" s="30" t="s">
        <v>4149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4" workbookViewId="0">
      <selection activeCell="I11" sqref="I11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6" width="38.5703125" style="134" customWidth="1"/>
    <col min="7" max="7" width="14.5703125" style="134" customWidth="1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1" t="s">
        <v>20</v>
      </c>
      <c r="B5" s="422"/>
      <c r="C5" s="422"/>
      <c r="D5" s="422"/>
      <c r="E5" s="422"/>
      <c r="F5" s="422"/>
      <c r="G5" s="422"/>
      <c r="H5" s="422"/>
      <c r="I5" s="423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33.7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s="161" customFormat="1" ht="76.5" customHeight="1" x14ac:dyDescent="0.25">
      <c r="A10" s="398">
        <v>5</v>
      </c>
      <c r="B10" s="398" t="s">
        <v>39</v>
      </c>
      <c r="C10" s="398" t="s">
        <v>4206</v>
      </c>
      <c r="D10" s="25" t="s">
        <v>4201</v>
      </c>
      <c r="E10" s="398" t="s">
        <v>79</v>
      </c>
      <c r="F10" s="398" t="s">
        <v>4204</v>
      </c>
      <c r="G10" s="398" t="s">
        <v>4209</v>
      </c>
      <c r="H10" s="148" t="s">
        <v>4213</v>
      </c>
      <c r="I10" s="399" t="s">
        <v>4214</v>
      </c>
      <c r="J10" s="22"/>
    </row>
    <row r="11" spans="1:14" s="161" customFormat="1" ht="52.5" customHeight="1" x14ac:dyDescent="0.25">
      <c r="A11" s="398">
        <v>6</v>
      </c>
      <c r="B11" s="398" t="s">
        <v>39</v>
      </c>
      <c r="C11" s="398" t="s">
        <v>4207</v>
      </c>
      <c r="D11" s="25" t="s">
        <v>4202</v>
      </c>
      <c r="E11" s="398" t="s">
        <v>79</v>
      </c>
      <c r="F11" s="400" t="s">
        <v>4212</v>
      </c>
      <c r="G11" s="398" t="s">
        <v>4210</v>
      </c>
      <c r="H11" s="148" t="s">
        <v>4213</v>
      </c>
      <c r="I11" s="404" t="s">
        <v>4214</v>
      </c>
      <c r="J11" s="22"/>
    </row>
    <row r="12" spans="1:14" s="161" customFormat="1" ht="76.5" customHeight="1" x14ac:dyDescent="0.25">
      <c r="A12" s="401">
        <v>7</v>
      </c>
      <c r="B12" s="403" t="s">
        <v>39</v>
      </c>
      <c r="C12" s="403" t="s">
        <v>4208</v>
      </c>
      <c r="D12" s="402" t="s">
        <v>4203</v>
      </c>
      <c r="E12" s="398" t="s">
        <v>79</v>
      </c>
      <c r="F12" s="402" t="s">
        <v>4205</v>
      </c>
      <c r="G12" s="402" t="s">
        <v>4211</v>
      </c>
      <c r="H12" s="148" t="s">
        <v>4213</v>
      </c>
      <c r="I12" s="404" t="s">
        <v>4214</v>
      </c>
      <c r="J12" s="22"/>
    </row>
    <row r="13" spans="1:14" x14ac:dyDescent="0.25">
      <c r="A13" s="421" t="s">
        <v>385</v>
      </c>
      <c r="B13" s="422"/>
      <c r="C13" s="422"/>
      <c r="D13" s="422"/>
      <c r="E13" s="422"/>
      <c r="F13" s="422"/>
      <c r="G13" s="422"/>
      <c r="H13" s="422"/>
      <c r="I13" s="423"/>
      <c r="J13" s="111"/>
    </row>
    <row r="14" spans="1:14" s="161" customFormat="1" ht="45" x14ac:dyDescent="0.25">
      <c r="A14" s="12">
        <v>1</v>
      </c>
      <c r="B14" s="12" t="s">
        <v>40</v>
      </c>
      <c r="C14" s="12" t="s">
        <v>3403</v>
      </c>
      <c r="D14" s="25" t="s">
        <v>3404</v>
      </c>
      <c r="E14" s="12" t="s">
        <v>79</v>
      </c>
      <c r="F14" s="12"/>
      <c r="G14" s="12" t="s">
        <v>385</v>
      </c>
      <c r="H14" s="30" t="s">
        <v>108</v>
      </c>
      <c r="I14" s="14" t="s">
        <v>3405</v>
      </c>
      <c r="J14" s="22"/>
    </row>
    <row r="15" spans="1:14" s="161" customFormat="1" ht="45" x14ac:dyDescent="0.25">
      <c r="A15" s="12">
        <v>2</v>
      </c>
      <c r="B15" s="12" t="s">
        <v>40</v>
      </c>
      <c r="C15" s="12" t="s">
        <v>3406</v>
      </c>
      <c r="D15" s="25" t="s">
        <v>3407</v>
      </c>
      <c r="E15" s="12" t="s">
        <v>79</v>
      </c>
      <c r="F15" s="12"/>
      <c r="G15" s="12" t="s">
        <v>385</v>
      </c>
      <c r="H15" s="127" t="s">
        <v>3408</v>
      </c>
      <c r="I15" s="191" t="s">
        <v>3409</v>
      </c>
      <c r="J15" s="22"/>
    </row>
    <row r="16" spans="1:14" s="161" customFormat="1" ht="45" x14ac:dyDescent="0.25">
      <c r="A16" s="12">
        <v>3</v>
      </c>
      <c r="B16" s="12" t="s">
        <v>40</v>
      </c>
      <c r="C16" s="12" t="s">
        <v>3410</v>
      </c>
      <c r="D16" s="25" t="s">
        <v>3411</v>
      </c>
      <c r="E16" s="12" t="s">
        <v>79</v>
      </c>
      <c r="F16" s="12"/>
      <c r="G16" s="12" t="s">
        <v>385</v>
      </c>
      <c r="H16" s="30" t="s">
        <v>108</v>
      </c>
      <c r="I16" s="14" t="s">
        <v>2373</v>
      </c>
      <c r="J16" s="22"/>
    </row>
    <row r="17" spans="1:9" s="161" customFormat="1" ht="22.5" x14ac:dyDescent="0.25">
      <c r="A17" s="12">
        <v>4</v>
      </c>
      <c r="B17" s="12" t="s">
        <v>40</v>
      </c>
      <c r="C17" s="12" t="s">
        <v>3412</v>
      </c>
      <c r="D17" s="25" t="s">
        <v>3413</v>
      </c>
      <c r="E17" s="12" t="s">
        <v>79</v>
      </c>
      <c r="F17" s="12"/>
      <c r="G17" s="12" t="s">
        <v>385</v>
      </c>
      <c r="H17" s="30" t="s">
        <v>108</v>
      </c>
      <c r="I17" s="14" t="s">
        <v>3414</v>
      </c>
    </row>
    <row r="18" spans="1:9" s="161" customFormat="1" ht="33.75" x14ac:dyDescent="0.25">
      <c r="A18" s="12">
        <v>5</v>
      </c>
      <c r="B18" s="12" t="s">
        <v>40</v>
      </c>
      <c r="C18" s="12" t="s">
        <v>3415</v>
      </c>
      <c r="D18" s="25" t="s">
        <v>3416</v>
      </c>
      <c r="E18" s="12" t="s">
        <v>79</v>
      </c>
      <c r="F18" s="12"/>
      <c r="G18" s="12" t="s">
        <v>385</v>
      </c>
      <c r="H18" s="30" t="s">
        <v>108</v>
      </c>
      <c r="I18" s="14" t="s">
        <v>3417</v>
      </c>
    </row>
    <row r="19" spans="1:9" s="161" customFormat="1" ht="45" x14ac:dyDescent="0.25">
      <c r="A19" s="12">
        <v>6</v>
      </c>
      <c r="B19" s="12" t="s">
        <v>40</v>
      </c>
      <c r="C19" s="12" t="s">
        <v>3418</v>
      </c>
      <c r="D19" s="25" t="s">
        <v>3419</v>
      </c>
      <c r="E19" s="12" t="s">
        <v>79</v>
      </c>
      <c r="F19" s="12" t="s">
        <v>3420</v>
      </c>
      <c r="G19" s="12" t="s">
        <v>385</v>
      </c>
      <c r="H19" s="148" t="s">
        <v>3421</v>
      </c>
      <c r="I19" s="188" t="s">
        <v>3422</v>
      </c>
    </row>
    <row r="20" spans="1:9" s="161" customFormat="1" ht="15" customHeight="1" x14ac:dyDescent="0.25">
      <c r="A20" s="421" t="s">
        <v>225</v>
      </c>
      <c r="B20" s="422"/>
      <c r="C20" s="422"/>
      <c r="D20" s="422"/>
      <c r="E20" s="422"/>
      <c r="F20" s="422"/>
      <c r="G20" s="422"/>
      <c r="H20" s="422"/>
      <c r="I20" s="423"/>
    </row>
    <row r="21" spans="1:9" s="161" customFormat="1" ht="33.75" x14ac:dyDescent="0.25">
      <c r="A21" s="12">
        <v>1</v>
      </c>
      <c r="B21" s="12" t="s">
        <v>40</v>
      </c>
      <c r="C21" s="12" t="s">
        <v>3423</v>
      </c>
      <c r="D21" s="25" t="s">
        <v>3424</v>
      </c>
      <c r="E21" s="12" t="s">
        <v>79</v>
      </c>
      <c r="F21" s="12"/>
      <c r="G21" s="12" t="s">
        <v>225</v>
      </c>
      <c r="H21" s="127" t="s">
        <v>288</v>
      </c>
      <c r="I21" s="191" t="s">
        <v>3425</v>
      </c>
    </row>
    <row r="22" spans="1:9" s="161" customFormat="1" ht="56.25" x14ac:dyDescent="0.25">
      <c r="A22" s="12">
        <v>2</v>
      </c>
      <c r="B22" s="12" t="s">
        <v>40</v>
      </c>
      <c r="C22" s="12" t="s">
        <v>3426</v>
      </c>
      <c r="D22" s="25" t="s">
        <v>3427</v>
      </c>
      <c r="E22" s="12" t="s">
        <v>79</v>
      </c>
      <c r="F22" s="12"/>
      <c r="G22" s="12" t="s">
        <v>225</v>
      </c>
      <c r="H22" s="127" t="s">
        <v>288</v>
      </c>
      <c r="I22" s="191" t="s">
        <v>3428</v>
      </c>
    </row>
    <row r="23" spans="1:9" s="161" customFormat="1" x14ac:dyDescent="0.25"/>
  </sheetData>
  <mergeCells count="5">
    <mergeCell ref="A5:I5"/>
    <mergeCell ref="A13:I13"/>
    <mergeCell ref="A20:I20"/>
    <mergeCell ref="B1:H1"/>
    <mergeCell ref="A2:I2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I11" sqref="I11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4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8" t="s">
        <v>4220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21" t="s">
        <v>3429</v>
      </c>
      <c r="B5" s="422"/>
      <c r="C5" s="422"/>
      <c r="D5" s="422"/>
      <c r="E5" s="422"/>
      <c r="F5" s="422"/>
      <c r="G5" s="422"/>
      <c r="H5" s="422"/>
      <c r="I5" s="423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4163</v>
      </c>
      <c r="F6" s="347" t="s">
        <v>3431</v>
      </c>
      <c r="G6" s="347" t="s">
        <v>3429</v>
      </c>
      <c r="H6" s="30" t="s">
        <v>108</v>
      </c>
      <c r="I6" s="14" t="s">
        <v>4159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4163</v>
      </c>
      <c r="F7" s="347" t="s">
        <v>3433</v>
      </c>
      <c r="G7" s="347" t="s">
        <v>3429</v>
      </c>
      <c r="H7" s="30" t="s">
        <v>108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4160</v>
      </c>
      <c r="D8" s="347" t="s">
        <v>4157</v>
      </c>
      <c r="E8" s="347" t="s">
        <v>4163</v>
      </c>
      <c r="F8" s="347" t="s">
        <v>4158</v>
      </c>
      <c r="G8" s="347" t="s">
        <v>1618</v>
      </c>
      <c r="H8" s="30" t="s">
        <v>108</v>
      </c>
      <c r="I8" s="30" t="s">
        <v>4164</v>
      </c>
    </row>
    <row r="9" spans="1:14" ht="48" customHeight="1" x14ac:dyDescent="0.25">
      <c r="A9" s="347">
        <v>4</v>
      </c>
      <c r="B9" s="347" t="s">
        <v>39</v>
      </c>
      <c r="C9" s="383" t="s">
        <v>4161</v>
      </c>
      <c r="D9" s="383" t="s">
        <v>4181</v>
      </c>
      <c r="E9" s="347" t="s">
        <v>4163</v>
      </c>
      <c r="F9" s="383" t="s">
        <v>4162</v>
      </c>
      <c r="G9" s="383" t="s">
        <v>4167</v>
      </c>
      <c r="H9" s="30" t="s">
        <v>108</v>
      </c>
      <c r="I9" s="30" t="s">
        <v>4164</v>
      </c>
    </row>
    <row r="10" spans="1:14" ht="33.75" x14ac:dyDescent="0.25">
      <c r="A10" s="347">
        <v>5</v>
      </c>
      <c r="B10" s="347" t="s">
        <v>39</v>
      </c>
      <c r="C10" s="66"/>
      <c r="D10" s="58" t="s">
        <v>4166</v>
      </c>
      <c r="E10" s="58" t="s">
        <v>4163</v>
      </c>
      <c r="F10" s="58" t="s">
        <v>4165</v>
      </c>
      <c r="G10" s="58" t="s">
        <v>3434</v>
      </c>
      <c r="H10" s="30" t="s">
        <v>108</v>
      </c>
      <c r="I10" s="30" t="s">
        <v>3435</v>
      </c>
    </row>
    <row r="11" spans="1:14" ht="78.75" x14ac:dyDescent="0.25">
      <c r="A11" s="347">
        <v>6</v>
      </c>
      <c r="B11" s="347" t="s">
        <v>39</v>
      </c>
      <c r="C11" s="347" t="s">
        <v>4215</v>
      </c>
      <c r="D11" s="347" t="s">
        <v>4216</v>
      </c>
      <c r="E11" s="347" t="s">
        <v>4163</v>
      </c>
      <c r="F11" s="347" t="s">
        <v>4217</v>
      </c>
      <c r="G11" s="347" t="s">
        <v>4218</v>
      </c>
      <c r="H11" s="30" t="s">
        <v>108</v>
      </c>
      <c r="I11" s="30" t="s">
        <v>4219</v>
      </c>
    </row>
    <row r="13" spans="1:14" ht="18.75" x14ac:dyDescent="0.3">
      <c r="C13" s="391"/>
    </row>
    <row r="16" spans="1:14" ht="18.75" x14ac:dyDescent="0.3">
      <c r="C16" s="391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82" workbookViewId="0">
      <selection activeCell="G90" sqref="G90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49">
        <v>1</v>
      </c>
      <c r="B4" s="349">
        <v>2</v>
      </c>
      <c r="C4" s="349">
        <v>3</v>
      </c>
      <c r="D4" s="349">
        <v>4</v>
      </c>
      <c r="E4" s="349">
        <v>5</v>
      </c>
      <c r="F4" s="349">
        <v>6</v>
      </c>
      <c r="G4" s="349">
        <v>7</v>
      </c>
      <c r="H4" s="349">
        <v>8</v>
      </c>
      <c r="I4" s="349">
        <v>9</v>
      </c>
    </row>
    <row r="5" spans="1:13" x14ac:dyDescent="0.25">
      <c r="A5" s="571" t="s">
        <v>970</v>
      </c>
      <c r="B5" s="572"/>
      <c r="C5" s="572"/>
      <c r="D5" s="572"/>
      <c r="E5" s="572"/>
      <c r="F5" s="572"/>
      <c r="G5" s="572"/>
      <c r="H5" s="572"/>
      <c r="I5" s="572"/>
    </row>
    <row r="6" spans="1:13" s="357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7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7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7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7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7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7" customFormat="1" ht="12.75" x14ac:dyDescent="0.25">
      <c r="A12" s="464">
        <v>7</v>
      </c>
      <c r="B12" s="573" t="s">
        <v>39</v>
      </c>
      <c r="C12" s="573" t="s">
        <v>3455</v>
      </c>
      <c r="D12" s="573" t="s">
        <v>3456</v>
      </c>
      <c r="E12" s="464" t="s">
        <v>81</v>
      </c>
      <c r="F12" s="573" t="s">
        <v>3457</v>
      </c>
      <c r="G12" s="464" t="s">
        <v>970</v>
      </c>
      <c r="H12" s="576" t="s">
        <v>108</v>
      </c>
      <c r="I12" s="576" t="s">
        <v>661</v>
      </c>
    </row>
    <row r="13" spans="1:13" s="357" customFormat="1" ht="12.75" x14ac:dyDescent="0.25">
      <c r="A13" s="468"/>
      <c r="B13" s="574"/>
      <c r="C13" s="574"/>
      <c r="D13" s="574"/>
      <c r="E13" s="468"/>
      <c r="F13" s="574"/>
      <c r="G13" s="468"/>
      <c r="H13" s="577"/>
      <c r="I13" s="577"/>
    </row>
    <row r="14" spans="1:13" s="357" customFormat="1" ht="51" x14ac:dyDescent="0.25">
      <c r="A14" s="230">
        <v>8</v>
      </c>
      <c r="B14" s="352" t="s">
        <v>39</v>
      </c>
      <c r="C14" s="352" t="s">
        <v>3458</v>
      </c>
      <c r="D14" s="352" t="s">
        <v>3459</v>
      </c>
      <c r="E14" s="230" t="s">
        <v>81</v>
      </c>
      <c r="F14" s="352" t="s">
        <v>3460</v>
      </c>
      <c r="G14" s="230" t="s">
        <v>970</v>
      </c>
      <c r="H14" s="180" t="s">
        <v>108</v>
      </c>
      <c r="I14" s="180" t="s">
        <v>661</v>
      </c>
    </row>
    <row r="15" spans="1:13" s="357" customFormat="1" ht="38.25" x14ac:dyDescent="0.25">
      <c r="A15" s="230">
        <v>9</v>
      </c>
      <c r="B15" s="352" t="s">
        <v>39</v>
      </c>
      <c r="C15" s="352" t="s">
        <v>3461</v>
      </c>
      <c r="D15" s="352" t="s">
        <v>3462</v>
      </c>
      <c r="E15" s="230" t="s">
        <v>81</v>
      </c>
      <c r="F15" s="352" t="s">
        <v>3463</v>
      </c>
      <c r="G15" s="230" t="s">
        <v>970</v>
      </c>
      <c r="H15" s="180" t="s">
        <v>108</v>
      </c>
      <c r="I15" s="180" t="s">
        <v>661</v>
      </c>
    </row>
    <row r="16" spans="1:13" s="357" customFormat="1" ht="63.75" x14ac:dyDescent="0.25">
      <c r="A16" s="266">
        <v>10</v>
      </c>
      <c r="B16" s="352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7" customFormat="1" ht="25.5" x14ac:dyDescent="0.25">
      <c r="A17" s="230">
        <v>11</v>
      </c>
      <c r="B17" s="352" t="s">
        <v>39</v>
      </c>
      <c r="C17" s="352" t="s">
        <v>3469</v>
      </c>
      <c r="D17" s="352" t="s">
        <v>3470</v>
      </c>
      <c r="E17" s="230" t="s">
        <v>81</v>
      </c>
      <c r="F17" s="352" t="s">
        <v>3471</v>
      </c>
      <c r="G17" s="230" t="s">
        <v>970</v>
      </c>
      <c r="H17" s="180" t="s">
        <v>108</v>
      </c>
      <c r="I17" s="180" t="s">
        <v>661</v>
      </c>
    </row>
    <row r="18" spans="1:9" s="357" customFormat="1" ht="25.5" x14ac:dyDescent="0.25">
      <c r="A18" s="230">
        <v>12</v>
      </c>
      <c r="B18" s="352" t="s">
        <v>39</v>
      </c>
      <c r="C18" s="352" t="s">
        <v>3472</v>
      </c>
      <c r="D18" s="352" t="s">
        <v>3473</v>
      </c>
      <c r="E18" s="230" t="s">
        <v>81</v>
      </c>
      <c r="F18" s="352" t="s">
        <v>3474</v>
      </c>
      <c r="G18" s="230" t="s">
        <v>970</v>
      </c>
      <c r="H18" s="180" t="s">
        <v>108</v>
      </c>
      <c r="I18" s="180" t="s">
        <v>661</v>
      </c>
    </row>
    <row r="19" spans="1:9" s="357" customFormat="1" ht="25.5" x14ac:dyDescent="0.25">
      <c r="A19" s="230">
        <v>13</v>
      </c>
      <c r="B19" s="352" t="s">
        <v>39</v>
      </c>
      <c r="C19" s="352" t="s">
        <v>3475</v>
      </c>
      <c r="D19" s="352" t="s">
        <v>3476</v>
      </c>
      <c r="E19" s="230" t="s">
        <v>81</v>
      </c>
      <c r="F19" s="352" t="s">
        <v>3477</v>
      </c>
      <c r="G19" s="230" t="s">
        <v>970</v>
      </c>
      <c r="H19" s="180" t="s">
        <v>108</v>
      </c>
      <c r="I19" s="180" t="s">
        <v>661</v>
      </c>
    </row>
    <row r="20" spans="1:9" s="357" customFormat="1" ht="38.25" x14ac:dyDescent="0.25">
      <c r="A20" s="230">
        <v>14</v>
      </c>
      <c r="B20" s="352" t="s">
        <v>39</v>
      </c>
      <c r="C20" s="352" t="s">
        <v>3478</v>
      </c>
      <c r="D20" s="352" t="s">
        <v>3479</v>
      </c>
      <c r="E20" s="230" t="s">
        <v>81</v>
      </c>
      <c r="F20" s="352" t="s">
        <v>3480</v>
      </c>
      <c r="G20" s="230" t="s">
        <v>970</v>
      </c>
      <c r="H20" s="180" t="s">
        <v>108</v>
      </c>
      <c r="I20" s="180" t="s">
        <v>661</v>
      </c>
    </row>
    <row r="21" spans="1:9" s="357" customFormat="1" ht="38.25" x14ac:dyDescent="0.25">
      <c r="A21" s="266">
        <v>15</v>
      </c>
      <c r="B21" s="352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7" customFormat="1" ht="15.75" x14ac:dyDescent="0.25">
      <c r="A22" s="578" t="s">
        <v>2561</v>
      </c>
      <c r="B22" s="579"/>
      <c r="C22" s="579"/>
      <c r="D22" s="579"/>
      <c r="E22" s="579"/>
      <c r="F22" s="579"/>
      <c r="G22" s="579"/>
      <c r="H22" s="579"/>
      <c r="I22" s="579"/>
    </row>
    <row r="23" spans="1:9" s="357" customFormat="1" ht="38.25" x14ac:dyDescent="0.25">
      <c r="A23" s="266">
        <v>1</v>
      </c>
      <c r="B23" s="353" t="s">
        <v>40</v>
      </c>
      <c r="C23" s="354" t="s">
        <v>4127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7" customFormat="1" ht="38.25" x14ac:dyDescent="0.25">
      <c r="A24" s="266">
        <v>2</v>
      </c>
      <c r="B24" s="266" t="s">
        <v>40</v>
      </c>
      <c r="C24" s="355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7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7" customFormat="1" ht="25.5" x14ac:dyDescent="0.25">
      <c r="A26" s="464">
        <v>4</v>
      </c>
      <c r="B26" s="573" t="s">
        <v>39</v>
      </c>
      <c r="C26" s="573" t="s">
        <v>3455</v>
      </c>
      <c r="D26" s="573" t="s">
        <v>3456</v>
      </c>
      <c r="E26" s="464" t="s">
        <v>81</v>
      </c>
      <c r="F26" s="573" t="s">
        <v>3457</v>
      </c>
      <c r="G26" s="573" t="s">
        <v>2561</v>
      </c>
      <c r="H26" s="180" t="s">
        <v>108</v>
      </c>
      <c r="I26" s="180" t="s">
        <v>661</v>
      </c>
    </row>
    <row r="27" spans="1:9" s="357" customFormat="1" ht="25.5" x14ac:dyDescent="0.25">
      <c r="A27" s="468"/>
      <c r="B27" s="574"/>
      <c r="C27" s="574"/>
      <c r="D27" s="574"/>
      <c r="E27" s="468"/>
      <c r="F27" s="574"/>
      <c r="G27" s="574"/>
      <c r="H27" s="180" t="s">
        <v>108</v>
      </c>
      <c r="I27" s="180" t="s">
        <v>661</v>
      </c>
    </row>
    <row r="28" spans="1:9" s="357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7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7" customFormat="1" ht="38.25" x14ac:dyDescent="0.25">
      <c r="A30" s="230">
        <v>7</v>
      </c>
      <c r="B30" s="352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7" customFormat="1" ht="25.5" x14ac:dyDescent="0.25">
      <c r="A31" s="230">
        <v>8</v>
      </c>
      <c r="B31" s="352" t="s">
        <v>39</v>
      </c>
      <c r="C31" s="352" t="s">
        <v>3469</v>
      </c>
      <c r="D31" s="352" t="s">
        <v>3470</v>
      </c>
      <c r="E31" s="230" t="s">
        <v>81</v>
      </c>
      <c r="F31" s="352" t="s">
        <v>3498</v>
      </c>
      <c r="G31" s="230" t="s">
        <v>901</v>
      </c>
      <c r="H31" s="180" t="s">
        <v>108</v>
      </c>
      <c r="I31" s="180" t="s">
        <v>661</v>
      </c>
    </row>
    <row r="32" spans="1:9" s="357" customFormat="1" ht="12.75" customHeight="1" x14ac:dyDescent="0.25">
      <c r="A32" s="571" t="s">
        <v>3499</v>
      </c>
      <c r="B32" s="572"/>
      <c r="C32" s="572"/>
      <c r="D32" s="572"/>
      <c r="E32" s="572"/>
      <c r="F32" s="572"/>
      <c r="G32" s="572"/>
      <c r="H32" s="572"/>
      <c r="I32" s="572"/>
    </row>
    <row r="33" spans="1:9" s="357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7" customFormat="1" ht="38.25" x14ac:dyDescent="0.25">
      <c r="A34" s="230">
        <v>2</v>
      </c>
      <c r="B34" s="352" t="s">
        <v>39</v>
      </c>
      <c r="C34" s="352" t="s">
        <v>3455</v>
      </c>
      <c r="D34" s="352" t="s">
        <v>3456</v>
      </c>
      <c r="E34" s="230" t="s">
        <v>81</v>
      </c>
      <c r="F34" s="352" t="s">
        <v>3457</v>
      </c>
      <c r="G34" s="230" t="s">
        <v>3499</v>
      </c>
      <c r="H34" s="180" t="s">
        <v>108</v>
      </c>
      <c r="I34" s="180" t="s">
        <v>661</v>
      </c>
    </row>
    <row r="35" spans="1:9" s="357" customFormat="1" ht="51" x14ac:dyDescent="0.25">
      <c r="A35" s="230">
        <v>3</v>
      </c>
      <c r="B35" s="352" t="s">
        <v>39</v>
      </c>
      <c r="C35" s="352" t="s">
        <v>3458</v>
      </c>
      <c r="D35" s="352" t="s">
        <v>3459</v>
      </c>
      <c r="E35" s="230" t="s">
        <v>81</v>
      </c>
      <c r="F35" s="352" t="s">
        <v>3460</v>
      </c>
      <c r="G35" s="230" t="s">
        <v>3499</v>
      </c>
      <c r="H35" s="180" t="s">
        <v>108</v>
      </c>
      <c r="I35" s="180" t="s">
        <v>661</v>
      </c>
    </row>
    <row r="36" spans="1:9" s="357" customFormat="1" ht="12.75" x14ac:dyDescent="0.25">
      <c r="A36" s="580" t="s">
        <v>3500</v>
      </c>
      <c r="B36" s="581"/>
      <c r="C36" s="581"/>
      <c r="D36" s="581"/>
      <c r="E36" s="581"/>
      <c r="F36" s="581"/>
      <c r="G36" s="581"/>
      <c r="H36" s="581"/>
      <c r="I36" s="581"/>
    </row>
    <row r="37" spans="1:9" s="357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7" customFormat="1" ht="38.25" x14ac:dyDescent="0.25">
      <c r="A38" s="230">
        <v>2</v>
      </c>
      <c r="B38" s="352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7" customFormat="1" ht="38.25" x14ac:dyDescent="0.25">
      <c r="A39" s="266">
        <v>3</v>
      </c>
      <c r="B39" s="352" t="s">
        <v>39</v>
      </c>
      <c r="C39" s="358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7" customFormat="1" ht="38.25" x14ac:dyDescent="0.25">
      <c r="A40" s="266">
        <v>4</v>
      </c>
      <c r="B40" s="352" t="s">
        <v>39</v>
      </c>
      <c r="C40" s="358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7" customFormat="1" ht="12.75" customHeight="1" x14ac:dyDescent="0.25">
      <c r="A41" s="571" t="s">
        <v>3510</v>
      </c>
      <c r="B41" s="572"/>
      <c r="C41" s="572"/>
      <c r="D41" s="572"/>
      <c r="E41" s="572"/>
      <c r="F41" s="572"/>
      <c r="G41" s="572"/>
      <c r="H41" s="572"/>
      <c r="I41" s="572"/>
    </row>
    <row r="42" spans="1:9" s="357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7" customFormat="1" ht="25.5" x14ac:dyDescent="0.25">
      <c r="A43" s="230">
        <v>2</v>
      </c>
      <c r="B43" s="230" t="s">
        <v>39</v>
      </c>
      <c r="C43" s="230"/>
      <c r="D43" s="352" t="s">
        <v>3515</v>
      </c>
      <c r="E43" s="230" t="s">
        <v>81</v>
      </c>
      <c r="F43" s="352" t="s">
        <v>3516</v>
      </c>
      <c r="G43" s="230" t="s">
        <v>3510</v>
      </c>
      <c r="H43" s="180" t="s">
        <v>108</v>
      </c>
      <c r="I43" s="180" t="s">
        <v>661</v>
      </c>
    </row>
    <row r="44" spans="1:9" s="357" customFormat="1" ht="51" x14ac:dyDescent="0.25">
      <c r="A44" s="230">
        <v>3</v>
      </c>
      <c r="B44" s="352" t="s">
        <v>39</v>
      </c>
      <c r="C44" s="352" t="s">
        <v>3458</v>
      </c>
      <c r="D44" s="352" t="s">
        <v>3459</v>
      </c>
      <c r="E44" s="230" t="s">
        <v>81</v>
      </c>
      <c r="F44" s="352" t="s">
        <v>3460</v>
      </c>
      <c r="G44" s="230" t="s">
        <v>3510</v>
      </c>
      <c r="H44" s="180" t="s">
        <v>108</v>
      </c>
      <c r="I44" s="180" t="s">
        <v>661</v>
      </c>
    </row>
    <row r="45" spans="1:9" s="357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7" customFormat="1" ht="31.5" customHeight="1" x14ac:dyDescent="0.25">
      <c r="A46" s="464">
        <v>5</v>
      </c>
      <c r="B46" s="573" t="s">
        <v>39</v>
      </c>
      <c r="C46" s="573" t="s">
        <v>3520</v>
      </c>
      <c r="D46" s="573" t="s">
        <v>3521</v>
      </c>
      <c r="E46" s="464" t="s">
        <v>81</v>
      </c>
      <c r="F46" s="573"/>
      <c r="G46" s="464" t="s">
        <v>3510</v>
      </c>
      <c r="H46" s="180" t="s">
        <v>108</v>
      </c>
      <c r="I46" s="180" t="s">
        <v>661</v>
      </c>
    </row>
    <row r="47" spans="1:9" s="357" customFormat="1" ht="25.5" x14ac:dyDescent="0.2">
      <c r="A47" s="465"/>
      <c r="B47" s="575"/>
      <c r="C47" s="575"/>
      <c r="D47" s="575"/>
      <c r="E47" s="465"/>
      <c r="F47" s="575"/>
      <c r="G47" s="465"/>
      <c r="H47" s="170" t="s">
        <v>4128</v>
      </c>
      <c r="I47" s="381" t="s">
        <v>4129</v>
      </c>
    </row>
    <row r="48" spans="1:9" s="357" customFormat="1" ht="33.75" customHeight="1" x14ac:dyDescent="0.25">
      <c r="A48" s="468"/>
      <c r="B48" s="574"/>
      <c r="C48" s="574"/>
      <c r="D48" s="574"/>
      <c r="E48" s="468"/>
      <c r="F48" s="574"/>
      <c r="G48" s="468"/>
      <c r="H48" s="380" t="s">
        <v>108</v>
      </c>
      <c r="I48" s="382" t="s">
        <v>4139</v>
      </c>
    </row>
    <row r="49" spans="1:9" s="357" customFormat="1" ht="25.5" x14ac:dyDescent="0.25">
      <c r="A49" s="230">
        <v>6</v>
      </c>
      <c r="B49" s="352" t="s">
        <v>39</v>
      </c>
      <c r="C49" s="230" t="s">
        <v>3522</v>
      </c>
      <c r="D49" s="230" t="s">
        <v>3523</v>
      </c>
      <c r="E49" s="230" t="s">
        <v>81</v>
      </c>
      <c r="F49" s="352" t="s">
        <v>3524</v>
      </c>
      <c r="G49" s="230" t="s">
        <v>3510</v>
      </c>
      <c r="H49" s="180" t="s">
        <v>108</v>
      </c>
      <c r="I49" s="180" t="s">
        <v>661</v>
      </c>
    </row>
    <row r="50" spans="1:9" s="357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2" t="s">
        <v>3528</v>
      </c>
      <c r="H50" s="359" t="s">
        <v>108</v>
      </c>
      <c r="I50" s="359" t="s">
        <v>661</v>
      </c>
    </row>
    <row r="51" spans="1:9" s="357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7" customFormat="1" ht="12.75" customHeight="1" x14ac:dyDescent="0.25">
      <c r="A52" s="571" t="s">
        <v>491</v>
      </c>
      <c r="B52" s="572"/>
      <c r="C52" s="572"/>
      <c r="D52" s="572"/>
      <c r="E52" s="572"/>
      <c r="F52" s="572"/>
      <c r="G52" s="572"/>
      <c r="H52" s="572"/>
      <c r="I52" s="572"/>
    </row>
    <row r="53" spans="1:9" s="357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7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7" customFormat="1" ht="12.75" customHeight="1" x14ac:dyDescent="0.25">
      <c r="A55" s="571" t="s">
        <v>20</v>
      </c>
      <c r="B55" s="572"/>
      <c r="C55" s="572"/>
      <c r="D55" s="572"/>
      <c r="E55" s="572"/>
      <c r="F55" s="572"/>
      <c r="G55" s="572"/>
      <c r="H55" s="572"/>
      <c r="I55" s="572"/>
    </row>
    <row r="56" spans="1:9" s="357" customFormat="1" ht="38.25" x14ac:dyDescent="0.25">
      <c r="A56" s="352">
        <v>1</v>
      </c>
      <c r="B56" s="352" t="s">
        <v>39</v>
      </c>
      <c r="C56" s="352" t="s">
        <v>3539</v>
      </c>
      <c r="D56" s="352" t="s">
        <v>3540</v>
      </c>
      <c r="E56" s="352" t="s">
        <v>81</v>
      </c>
      <c r="F56" s="352" t="s">
        <v>3541</v>
      </c>
      <c r="G56" s="230" t="s">
        <v>20</v>
      </c>
      <c r="H56" s="180" t="s">
        <v>108</v>
      </c>
      <c r="I56" s="180" t="s">
        <v>661</v>
      </c>
    </row>
    <row r="57" spans="1:9" s="357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7" customFormat="1" ht="38.25" x14ac:dyDescent="0.25">
      <c r="A58" s="352">
        <v>3</v>
      </c>
      <c r="B58" s="352" t="s">
        <v>39</v>
      </c>
      <c r="C58" s="352" t="s">
        <v>3546</v>
      </c>
      <c r="D58" s="352" t="s">
        <v>3547</v>
      </c>
      <c r="E58" s="352" t="s">
        <v>81</v>
      </c>
      <c r="F58" s="352" t="s">
        <v>3548</v>
      </c>
      <c r="G58" s="230" t="s">
        <v>20</v>
      </c>
      <c r="H58" s="180" t="s">
        <v>108</v>
      </c>
      <c r="I58" s="180" t="s">
        <v>661</v>
      </c>
    </row>
    <row r="59" spans="1:9" s="357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7" customFormat="1" ht="38.25" x14ac:dyDescent="0.25">
      <c r="A60" s="352">
        <v>5</v>
      </c>
      <c r="B60" s="352" t="s">
        <v>39</v>
      </c>
      <c r="C60" s="352" t="s">
        <v>3552</v>
      </c>
      <c r="D60" s="352" t="s">
        <v>3553</v>
      </c>
      <c r="E60" s="352" t="s">
        <v>81</v>
      </c>
      <c r="F60" s="352" t="s">
        <v>3554</v>
      </c>
      <c r="G60" s="230" t="s">
        <v>20</v>
      </c>
      <c r="H60" s="180" t="s">
        <v>108</v>
      </c>
      <c r="I60" s="180" t="s">
        <v>661</v>
      </c>
    </row>
    <row r="61" spans="1:9" s="357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7" customFormat="1" ht="38.25" x14ac:dyDescent="0.25">
      <c r="A62" s="352">
        <v>7</v>
      </c>
      <c r="B62" s="352" t="s">
        <v>39</v>
      </c>
      <c r="C62" s="352" t="s">
        <v>3558</v>
      </c>
      <c r="D62" s="352" t="s">
        <v>3559</v>
      </c>
      <c r="E62" s="352" t="s">
        <v>81</v>
      </c>
      <c r="F62" s="352" t="s">
        <v>3560</v>
      </c>
      <c r="G62" s="230" t="s">
        <v>20</v>
      </c>
      <c r="H62" s="180" t="s">
        <v>108</v>
      </c>
      <c r="I62" s="180" t="s">
        <v>661</v>
      </c>
    </row>
    <row r="63" spans="1:9" s="357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7" customFormat="1" ht="38.25" x14ac:dyDescent="0.25">
      <c r="A64" s="352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7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7" customFormat="1" ht="25.5" x14ac:dyDescent="0.25">
      <c r="A66" s="352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7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7" customFormat="1" ht="25.5" x14ac:dyDescent="0.25">
      <c r="A68" s="352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7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7" customFormat="1" ht="25.5" x14ac:dyDescent="0.25">
      <c r="A70" s="352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7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7" customFormat="1" ht="38.25" x14ac:dyDescent="0.25">
      <c r="A72" s="352">
        <v>17</v>
      </c>
      <c r="B72" s="230" t="s">
        <v>39</v>
      </c>
      <c r="C72" s="230" t="s">
        <v>3586</v>
      </c>
      <c r="D72" s="352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7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2" t="s">
        <v>3589</v>
      </c>
      <c r="G73" s="230" t="s">
        <v>20</v>
      </c>
      <c r="H73" s="180" t="s">
        <v>108</v>
      </c>
      <c r="I73" s="180" t="s">
        <v>661</v>
      </c>
    </row>
    <row r="74" spans="1:9" s="357" customFormat="1" ht="25.5" x14ac:dyDescent="0.25">
      <c r="A74" s="352">
        <v>19</v>
      </c>
      <c r="B74" s="352" t="s">
        <v>39</v>
      </c>
      <c r="C74" s="352" t="s">
        <v>3590</v>
      </c>
      <c r="D74" s="352" t="s">
        <v>3591</v>
      </c>
      <c r="E74" s="230" t="s">
        <v>81</v>
      </c>
      <c r="F74" s="352" t="s">
        <v>3463</v>
      </c>
      <c r="G74" s="230" t="s">
        <v>20</v>
      </c>
      <c r="H74" s="180" t="s">
        <v>108</v>
      </c>
      <c r="I74" s="180" t="s">
        <v>661</v>
      </c>
    </row>
    <row r="75" spans="1:9" s="357" customFormat="1" ht="25.5" x14ac:dyDescent="0.25">
      <c r="A75" s="264">
        <v>20</v>
      </c>
      <c r="B75" s="352" t="s">
        <v>39</v>
      </c>
      <c r="C75" s="352" t="s">
        <v>3592</v>
      </c>
      <c r="D75" s="352" t="s">
        <v>3593</v>
      </c>
      <c r="E75" s="230" t="s">
        <v>81</v>
      </c>
      <c r="F75" s="352" t="s">
        <v>3594</v>
      </c>
      <c r="G75" s="230" t="s">
        <v>20</v>
      </c>
      <c r="H75" s="180" t="s">
        <v>108</v>
      </c>
      <c r="I75" s="180" t="s">
        <v>661</v>
      </c>
    </row>
    <row r="76" spans="1:9" s="357" customFormat="1" ht="38.25" x14ac:dyDescent="0.25">
      <c r="A76" s="352">
        <v>21</v>
      </c>
      <c r="B76" s="352" t="s">
        <v>39</v>
      </c>
      <c r="C76" s="352" t="s">
        <v>3595</v>
      </c>
      <c r="D76" s="352" t="s">
        <v>3596</v>
      </c>
      <c r="E76" s="230" t="s">
        <v>81</v>
      </c>
      <c r="F76" s="352" t="s">
        <v>3597</v>
      </c>
      <c r="G76" s="230" t="s">
        <v>20</v>
      </c>
      <c r="H76" s="180" t="s">
        <v>108</v>
      </c>
      <c r="I76" s="180" t="s">
        <v>661</v>
      </c>
    </row>
    <row r="77" spans="1:9" s="357" customFormat="1" ht="25.5" x14ac:dyDescent="0.25">
      <c r="A77" s="264">
        <v>22</v>
      </c>
      <c r="B77" s="352" t="s">
        <v>39</v>
      </c>
      <c r="C77" s="352" t="s">
        <v>3598</v>
      </c>
      <c r="D77" s="352" t="s">
        <v>3599</v>
      </c>
      <c r="E77" s="230" t="s">
        <v>81</v>
      </c>
      <c r="F77" s="352" t="s">
        <v>3600</v>
      </c>
      <c r="G77" s="230" t="s">
        <v>20</v>
      </c>
      <c r="H77" s="180" t="s">
        <v>108</v>
      </c>
      <c r="I77" s="180" t="s">
        <v>661</v>
      </c>
    </row>
    <row r="78" spans="1:9" s="357" customFormat="1" ht="25.5" x14ac:dyDescent="0.25">
      <c r="A78" s="352">
        <v>23</v>
      </c>
      <c r="B78" s="352" t="s">
        <v>39</v>
      </c>
      <c r="C78" s="352" t="s">
        <v>3601</v>
      </c>
      <c r="D78" s="352" t="s">
        <v>3602</v>
      </c>
      <c r="E78" s="230" t="s">
        <v>81</v>
      </c>
      <c r="F78" s="352" t="s">
        <v>3603</v>
      </c>
      <c r="G78" s="230" t="s">
        <v>20</v>
      </c>
      <c r="H78" s="180" t="s">
        <v>108</v>
      </c>
      <c r="I78" s="180" t="s">
        <v>661</v>
      </c>
    </row>
    <row r="79" spans="1:9" s="357" customFormat="1" ht="38.25" x14ac:dyDescent="0.25">
      <c r="A79" s="264">
        <v>24</v>
      </c>
      <c r="B79" s="352" t="s">
        <v>39</v>
      </c>
      <c r="C79" s="352" t="s">
        <v>3604</v>
      </c>
      <c r="D79" s="352" t="s">
        <v>3605</v>
      </c>
      <c r="E79" s="230" t="s">
        <v>81</v>
      </c>
      <c r="F79" s="352" t="s">
        <v>3606</v>
      </c>
      <c r="G79" s="230" t="s">
        <v>20</v>
      </c>
      <c r="H79" s="180" t="s">
        <v>108</v>
      </c>
      <c r="I79" s="180" t="s">
        <v>661</v>
      </c>
    </row>
    <row r="80" spans="1:9" s="357" customFormat="1" ht="38.25" x14ac:dyDescent="0.25">
      <c r="A80" s="352">
        <v>25</v>
      </c>
      <c r="B80" s="352" t="s">
        <v>39</v>
      </c>
      <c r="C80" s="352" t="s">
        <v>3607</v>
      </c>
      <c r="D80" s="352" t="s">
        <v>3608</v>
      </c>
      <c r="E80" s="230" t="s">
        <v>81</v>
      </c>
      <c r="F80" s="352" t="s">
        <v>3609</v>
      </c>
      <c r="G80" s="230" t="s">
        <v>20</v>
      </c>
      <c r="H80" s="180" t="s">
        <v>108</v>
      </c>
      <c r="I80" s="180" t="s">
        <v>661</v>
      </c>
    </row>
    <row r="81" spans="1:9" s="357" customFormat="1" ht="38.25" x14ac:dyDescent="0.25">
      <c r="A81" s="264">
        <v>26</v>
      </c>
      <c r="B81" s="352" t="s">
        <v>39</v>
      </c>
      <c r="C81" s="352" t="s">
        <v>3610</v>
      </c>
      <c r="D81" s="352" t="s">
        <v>3608</v>
      </c>
      <c r="E81" s="230" t="s">
        <v>81</v>
      </c>
      <c r="F81" s="352" t="s">
        <v>3611</v>
      </c>
      <c r="G81" s="230" t="s">
        <v>20</v>
      </c>
      <c r="H81" s="180" t="s">
        <v>108</v>
      </c>
      <c r="I81" s="180" t="s">
        <v>661</v>
      </c>
    </row>
    <row r="82" spans="1:9" s="357" customFormat="1" ht="25.5" x14ac:dyDescent="0.25">
      <c r="A82" s="264">
        <v>27</v>
      </c>
      <c r="B82" s="352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7" customFormat="1" ht="38.25" x14ac:dyDescent="0.25">
      <c r="A83" s="264">
        <v>28</v>
      </c>
      <c r="B83" s="352" t="s">
        <v>39</v>
      </c>
      <c r="C83" s="264" t="s">
        <v>3615</v>
      </c>
      <c r="D83" s="360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7" customFormat="1" ht="38.25" x14ac:dyDescent="0.25">
      <c r="A84" s="361">
        <v>30</v>
      </c>
      <c r="B84" s="352" t="s">
        <v>39</v>
      </c>
      <c r="C84" s="362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3" t="s">
        <v>3622</v>
      </c>
    </row>
    <row r="85" spans="1:9" s="357" customFormat="1" ht="51" x14ac:dyDescent="0.25">
      <c r="A85" s="361">
        <v>31</v>
      </c>
      <c r="B85" s="352" t="s">
        <v>39</v>
      </c>
      <c r="C85" s="362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7" customFormat="1" ht="51" x14ac:dyDescent="0.25">
      <c r="A86" s="264">
        <v>32</v>
      </c>
      <c r="B86" s="352" t="s">
        <v>39</v>
      </c>
      <c r="C86" s="348" t="s">
        <v>3627</v>
      </c>
      <c r="D86" s="364" t="s">
        <v>3628</v>
      </c>
      <c r="E86" s="264" t="s">
        <v>81</v>
      </c>
      <c r="F86" s="364" t="s">
        <v>3629</v>
      </c>
      <c r="G86" s="264" t="s">
        <v>3630</v>
      </c>
      <c r="H86" s="180" t="s">
        <v>3505</v>
      </c>
      <c r="I86" s="180" t="s">
        <v>3506</v>
      </c>
    </row>
    <row r="87" spans="1:9" s="357" customFormat="1" ht="51.75" thickBot="1" x14ac:dyDescent="0.3">
      <c r="A87" s="264">
        <v>33</v>
      </c>
      <c r="B87" s="352" t="s">
        <v>39</v>
      </c>
      <c r="C87" s="348" t="s">
        <v>3631</v>
      </c>
      <c r="D87" s="264" t="s">
        <v>4141</v>
      </c>
      <c r="E87" s="264" t="s">
        <v>81</v>
      </c>
      <c r="F87" s="364" t="s">
        <v>3632</v>
      </c>
      <c r="G87" s="264" t="s">
        <v>3633</v>
      </c>
      <c r="H87" s="180" t="s">
        <v>3505</v>
      </c>
      <c r="I87" s="180" t="s">
        <v>3506</v>
      </c>
    </row>
    <row r="88" spans="1:9" s="357" customFormat="1" ht="51" x14ac:dyDescent="0.25">
      <c r="A88" s="361">
        <v>34</v>
      </c>
      <c r="B88" s="352" t="s">
        <v>39</v>
      </c>
      <c r="C88" s="348" t="s">
        <v>3634</v>
      </c>
      <c r="D88" s="356" t="s">
        <v>3635</v>
      </c>
      <c r="E88" s="356" t="s">
        <v>81</v>
      </c>
      <c r="F88" s="356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0"/>
      <c r="C89" s="351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</mergeCells>
  <hyperlinks>
    <hyperlink ref="I24" r:id="rId1" display="http://www.fsvps.ru/fsvps/download/direction/11095"/>
    <hyperlink ref="I84" r:id="rId2" display="http://www.fsvps.ru/fsvps/download/direction/4104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4130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49" t="s">
        <v>3651</v>
      </c>
      <c r="B5" s="449"/>
      <c r="C5" s="449"/>
      <c r="D5" s="449"/>
      <c r="E5" s="449"/>
      <c r="F5" s="449"/>
      <c r="G5" s="449"/>
      <c r="H5" s="449"/>
      <c r="I5" s="449"/>
    </row>
    <row r="6" spans="1:13" ht="22.5" x14ac:dyDescent="0.25">
      <c r="A6" s="12">
        <v>1</v>
      </c>
      <c r="B6" s="12" t="s">
        <v>40</v>
      </c>
      <c r="C6" s="12" t="s">
        <v>3652</v>
      </c>
      <c r="D6" s="12" t="s">
        <v>3653</v>
      </c>
      <c r="E6" s="12" t="s">
        <v>82</v>
      </c>
      <c r="F6" s="12"/>
      <c r="G6" s="12" t="s">
        <v>3651</v>
      </c>
      <c r="H6" s="30" t="s">
        <v>108</v>
      </c>
      <c r="I6" s="14" t="s">
        <v>3654</v>
      </c>
    </row>
    <row r="7" spans="1:13" ht="22.5" x14ac:dyDescent="0.25">
      <c r="A7" s="12">
        <v>2</v>
      </c>
      <c r="B7" s="12" t="s">
        <v>40</v>
      </c>
      <c r="C7" s="12">
        <v>6</v>
      </c>
      <c r="D7" s="12" t="s">
        <v>3655</v>
      </c>
      <c r="E7" s="12" t="s">
        <v>82</v>
      </c>
      <c r="F7" s="12"/>
      <c r="G7" s="12" t="s">
        <v>3651</v>
      </c>
      <c r="H7" s="30" t="s">
        <v>108</v>
      </c>
      <c r="I7" s="14" t="s">
        <v>3656</v>
      </c>
    </row>
    <row r="8" spans="1:13" ht="67.5" x14ac:dyDescent="0.25">
      <c r="A8" s="12">
        <v>3</v>
      </c>
      <c r="B8" s="12" t="s">
        <v>40</v>
      </c>
      <c r="C8" s="12">
        <v>34</v>
      </c>
      <c r="D8" s="12" t="s">
        <v>3657</v>
      </c>
      <c r="E8" s="12" t="s">
        <v>82</v>
      </c>
      <c r="F8" s="12"/>
      <c r="G8" s="12" t="s">
        <v>3651</v>
      </c>
      <c r="H8" s="30" t="s">
        <v>108</v>
      </c>
      <c r="I8" s="14" t="s">
        <v>3658</v>
      </c>
    </row>
    <row r="9" spans="1:13" ht="15" customHeight="1" x14ac:dyDescent="0.25">
      <c r="A9" s="449" t="s">
        <v>203</v>
      </c>
      <c r="B9" s="449"/>
      <c r="C9" s="449"/>
      <c r="D9" s="449"/>
      <c r="E9" s="449"/>
      <c r="F9" s="449"/>
      <c r="G9" s="449"/>
      <c r="H9" s="449"/>
      <c r="I9" s="449"/>
    </row>
    <row r="10" spans="1:13" ht="22.5" x14ac:dyDescent="0.25">
      <c r="A10" s="12">
        <v>1</v>
      </c>
      <c r="B10" s="12" t="s">
        <v>40</v>
      </c>
      <c r="C10" s="12" t="s">
        <v>1621</v>
      </c>
      <c r="D10" s="12" t="s">
        <v>3659</v>
      </c>
      <c r="E10" s="12" t="s">
        <v>82</v>
      </c>
      <c r="F10" s="12"/>
      <c r="G10" s="12" t="s">
        <v>203</v>
      </c>
      <c r="H10" s="30" t="s">
        <v>108</v>
      </c>
      <c r="I10" s="14" t="s">
        <v>3660</v>
      </c>
    </row>
    <row r="11" spans="1:13" ht="15" customHeight="1" x14ac:dyDescent="0.25">
      <c r="A11" s="449" t="s">
        <v>198</v>
      </c>
      <c r="B11" s="449"/>
      <c r="C11" s="449"/>
      <c r="D11" s="449"/>
      <c r="E11" s="449"/>
      <c r="F11" s="449"/>
      <c r="G11" s="449"/>
      <c r="H11" s="449"/>
      <c r="I11" s="449"/>
    </row>
    <row r="12" spans="1:13" s="161" customFormat="1" ht="33.75" x14ac:dyDescent="0.25">
      <c r="A12" s="12">
        <v>1</v>
      </c>
      <c r="B12" s="12" t="s">
        <v>40</v>
      </c>
      <c r="C12" s="66">
        <v>12</v>
      </c>
      <c r="D12" s="12" t="s">
        <v>3661</v>
      </c>
      <c r="E12" s="12" t="s">
        <v>82</v>
      </c>
      <c r="F12" s="12"/>
      <c r="G12" s="12" t="s">
        <v>198</v>
      </c>
      <c r="H12" s="30" t="s">
        <v>108</v>
      </c>
      <c r="I12" s="14" t="s">
        <v>560</v>
      </c>
    </row>
    <row r="13" spans="1:13" s="161" customFormat="1" ht="56.25" x14ac:dyDescent="0.25">
      <c r="A13" s="12">
        <v>2</v>
      </c>
      <c r="B13" s="12" t="s">
        <v>40</v>
      </c>
      <c r="C13" s="66">
        <v>310</v>
      </c>
      <c r="D13" s="12" t="s">
        <v>3662</v>
      </c>
      <c r="E13" s="12" t="s">
        <v>82</v>
      </c>
      <c r="F13" s="12"/>
      <c r="G13" s="12" t="s">
        <v>198</v>
      </c>
      <c r="H13" s="30" t="s">
        <v>108</v>
      </c>
      <c r="I13" s="14" t="s">
        <v>2387</v>
      </c>
    </row>
  </sheetData>
  <mergeCells count="5">
    <mergeCell ref="A5:I5"/>
    <mergeCell ref="A9:I9"/>
    <mergeCell ref="A11:I11"/>
    <mergeCell ref="B1:H1"/>
    <mergeCell ref="A2:I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4131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33" t="s">
        <v>3663</v>
      </c>
      <c r="B5" s="434"/>
      <c r="C5" s="434"/>
      <c r="D5" s="434"/>
      <c r="E5" s="434"/>
      <c r="F5" s="434"/>
      <c r="G5" s="434"/>
      <c r="H5" s="434"/>
      <c r="I5" s="446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7" t="s">
        <v>3688</v>
      </c>
      <c r="H11" s="368" t="s">
        <v>400</v>
      </c>
      <c r="I11" s="369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0"/>
    <col min="3" max="3" width="19.85546875" style="370" customWidth="1"/>
    <col min="4" max="4" width="14" style="370" customWidth="1"/>
    <col min="5" max="5" width="15.28515625" style="370" customWidth="1"/>
    <col min="6" max="6" width="20.28515625" style="370" customWidth="1"/>
    <col min="7" max="7" width="22.7109375" style="370" customWidth="1"/>
    <col min="8" max="9" width="27.28515625" style="370" customWidth="1"/>
    <col min="10" max="10" width="24.140625" style="370" customWidth="1"/>
    <col min="11" max="16384" width="9.140625" style="370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4132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21" t="s">
        <v>28</v>
      </c>
      <c r="B5" s="422"/>
      <c r="C5" s="422"/>
      <c r="D5" s="422"/>
      <c r="E5" s="422"/>
      <c r="F5" s="422"/>
      <c r="G5" s="422"/>
      <c r="H5" s="422"/>
      <c r="I5" s="422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21" t="s">
        <v>3701</v>
      </c>
      <c r="B7" s="422"/>
      <c r="C7" s="422"/>
      <c r="D7" s="422"/>
      <c r="E7" s="422"/>
      <c r="F7" s="422"/>
      <c r="G7" s="422"/>
      <c r="H7" s="422"/>
      <c r="I7" s="422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21" t="s">
        <v>879</v>
      </c>
      <c r="B11" s="422"/>
      <c r="C11" s="422"/>
      <c r="D11" s="422"/>
      <c r="E11" s="422"/>
      <c r="F11" s="422"/>
      <c r="G11" s="422"/>
      <c r="H11" s="422"/>
      <c r="I11" s="422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21" t="s">
        <v>245</v>
      </c>
      <c r="B13" s="422"/>
      <c r="C13" s="422"/>
      <c r="D13" s="422"/>
      <c r="E13" s="422"/>
      <c r="F13" s="422"/>
      <c r="G13" s="422"/>
      <c r="H13" s="422"/>
      <c r="I13" s="422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4133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33" t="s">
        <v>3718</v>
      </c>
      <c r="B5" s="434"/>
      <c r="C5" s="434"/>
      <c r="D5" s="434"/>
      <c r="E5" s="434"/>
      <c r="F5" s="434"/>
      <c r="G5" s="434"/>
      <c r="H5" s="434"/>
      <c r="I5" s="434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33" t="s">
        <v>20</v>
      </c>
      <c r="B8" s="434"/>
      <c r="C8" s="434"/>
      <c r="D8" s="434"/>
      <c r="E8" s="434"/>
      <c r="F8" s="434"/>
      <c r="G8" s="434"/>
      <c r="H8" s="434"/>
      <c r="I8" s="434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33" t="s">
        <v>385</v>
      </c>
      <c r="B87" s="434"/>
      <c r="C87" s="434"/>
      <c r="D87" s="434"/>
      <c r="E87" s="434"/>
      <c r="F87" s="434"/>
      <c r="G87" s="434"/>
      <c r="H87" s="434"/>
      <c r="I87" s="434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33" t="s">
        <v>3972</v>
      </c>
      <c r="B121" s="434"/>
      <c r="C121" s="434"/>
      <c r="D121" s="434"/>
      <c r="E121" s="434"/>
      <c r="F121" s="434"/>
      <c r="G121" s="434"/>
      <c r="H121" s="434"/>
      <c r="I121" s="434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33" t="s">
        <v>262</v>
      </c>
      <c r="B124" s="434"/>
      <c r="C124" s="434"/>
      <c r="D124" s="434"/>
      <c r="E124" s="434"/>
      <c r="F124" s="434"/>
      <c r="G124" s="434"/>
      <c r="H124" s="434"/>
      <c r="I124" s="434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1" t="s">
        <v>3995</v>
      </c>
      <c r="D131" s="373" t="s">
        <v>3996</v>
      </c>
      <c r="E131" s="29" t="s">
        <v>85</v>
      </c>
      <c r="F131" s="25"/>
      <c r="G131" s="372" t="s">
        <v>225</v>
      </c>
      <c r="H131" s="30" t="s">
        <v>38</v>
      </c>
      <c r="I131" s="30" t="s">
        <v>569</v>
      </c>
    </row>
    <row r="132" spans="1:9" x14ac:dyDescent="0.25">
      <c r="A132" s="433" t="s">
        <v>18</v>
      </c>
      <c r="B132" s="434"/>
      <c r="C132" s="434"/>
      <c r="D132" s="434"/>
      <c r="E132" s="434"/>
      <c r="F132" s="434"/>
      <c r="G132" s="434"/>
      <c r="H132" s="434"/>
      <c r="I132" s="434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110" zoomScaleNormal="110" workbookViewId="0">
      <selection activeCell="I15" sqref="I15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75" t="s">
        <v>4135</v>
      </c>
      <c r="K3" s="168"/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x14ac:dyDescent="0.25">
      <c r="A5" s="582" t="s">
        <v>4134</v>
      </c>
      <c r="B5" s="583"/>
      <c r="C5" s="583"/>
      <c r="D5" s="583"/>
      <c r="E5" s="583"/>
      <c r="F5" s="583"/>
      <c r="G5" s="583"/>
      <c r="H5" s="583"/>
      <c r="I5" s="584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82" t="s">
        <v>245</v>
      </c>
      <c r="B7" s="583"/>
      <c r="C7" s="583"/>
      <c r="D7" s="583"/>
      <c r="E7" s="583"/>
      <c r="F7" s="583"/>
      <c r="G7" s="583"/>
      <c r="H7" s="583"/>
      <c r="I7" s="584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82" t="s">
        <v>1834</v>
      </c>
      <c r="B10" s="583"/>
      <c r="C10" s="583"/>
      <c r="D10" s="583"/>
      <c r="E10" s="583"/>
      <c r="F10" s="583"/>
      <c r="G10" s="583"/>
      <c r="H10" s="583"/>
      <c r="I10" s="584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82" t="s">
        <v>4189</v>
      </c>
      <c r="B13" s="583"/>
      <c r="C13" s="583"/>
      <c r="D13" s="583"/>
      <c r="E13" s="583"/>
      <c r="F13" s="583"/>
      <c r="G13" s="583"/>
      <c r="H13" s="583"/>
      <c r="I13" s="584"/>
    </row>
    <row r="14" spans="1:13" ht="78.75" x14ac:dyDescent="0.25">
      <c r="A14" s="12">
        <v>1</v>
      </c>
      <c r="B14" s="12" t="s">
        <v>39</v>
      </c>
      <c r="C14" s="12" t="s">
        <v>4185</v>
      </c>
      <c r="D14" s="25" t="s">
        <v>4184</v>
      </c>
      <c r="E14" s="12" t="s">
        <v>4010</v>
      </c>
      <c r="F14" s="12" t="s">
        <v>4190</v>
      </c>
      <c r="G14" s="12" t="s">
        <v>4186</v>
      </c>
      <c r="H14" s="30" t="s">
        <v>108</v>
      </c>
      <c r="I14" s="256" t="s">
        <v>4192</v>
      </c>
    </row>
    <row r="15" spans="1:13" ht="78.75" x14ac:dyDescent="0.25">
      <c r="A15" s="12">
        <v>2</v>
      </c>
      <c r="B15" s="12" t="s">
        <v>39</v>
      </c>
      <c r="C15" s="12" t="s">
        <v>4187</v>
      </c>
      <c r="D15" s="25" t="s">
        <v>4188</v>
      </c>
      <c r="E15" s="12" t="s">
        <v>4010</v>
      </c>
      <c r="F15" s="12" t="s">
        <v>4191</v>
      </c>
      <c r="G15" s="12" t="s">
        <v>4186</v>
      </c>
      <c r="H15" s="30" t="s">
        <v>108</v>
      </c>
      <c r="I15" s="256" t="s">
        <v>4192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4136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ht="15" customHeight="1" x14ac:dyDescent="0.25">
      <c r="A5" s="421" t="s">
        <v>385</v>
      </c>
      <c r="B5" s="422"/>
      <c r="C5" s="422"/>
      <c r="D5" s="422"/>
      <c r="E5" s="422"/>
      <c r="F5" s="422"/>
      <c r="G5" s="422"/>
      <c r="H5" s="422"/>
      <c r="I5" s="422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50">
        <v>2</v>
      </c>
      <c r="B7" s="450" t="s">
        <v>40</v>
      </c>
      <c r="C7" s="450">
        <v>11012</v>
      </c>
      <c r="D7" s="437" t="s">
        <v>4021</v>
      </c>
      <c r="E7" s="450" t="s">
        <v>87</v>
      </c>
      <c r="F7" s="205"/>
      <c r="G7" s="450" t="s">
        <v>385</v>
      </c>
      <c r="H7" s="127" t="s">
        <v>288</v>
      </c>
      <c r="I7" s="191" t="s">
        <v>4022</v>
      </c>
    </row>
    <row r="8" spans="1:13" ht="22.5" x14ac:dyDescent="0.25">
      <c r="A8" s="451"/>
      <c r="B8" s="451"/>
      <c r="C8" s="451"/>
      <c r="D8" s="439"/>
      <c r="E8" s="451"/>
      <c r="F8" s="376"/>
      <c r="G8" s="451"/>
      <c r="H8" s="30" t="s">
        <v>568</v>
      </c>
      <c r="I8" s="30" t="s">
        <v>4023</v>
      </c>
    </row>
    <row r="9" spans="1:13" x14ac:dyDescent="0.25">
      <c r="A9" s="450">
        <v>4</v>
      </c>
      <c r="B9" s="450" t="s">
        <v>40</v>
      </c>
      <c r="C9" s="450">
        <v>10810</v>
      </c>
      <c r="D9" s="437" t="s">
        <v>4024</v>
      </c>
      <c r="E9" s="450" t="s">
        <v>87</v>
      </c>
      <c r="F9" s="450"/>
      <c r="G9" s="450" t="s">
        <v>385</v>
      </c>
      <c r="H9" s="127" t="s">
        <v>288</v>
      </c>
      <c r="I9" s="191" t="s">
        <v>4025</v>
      </c>
    </row>
    <row r="10" spans="1:13" x14ac:dyDescent="0.25">
      <c r="A10" s="451"/>
      <c r="B10" s="451"/>
      <c r="C10" s="451"/>
      <c r="D10" s="439"/>
      <c r="E10" s="451"/>
      <c r="F10" s="451"/>
      <c r="G10" s="451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21" t="s">
        <v>901</v>
      </c>
      <c r="B13" s="422"/>
      <c r="C13" s="422"/>
      <c r="D13" s="422"/>
      <c r="E13" s="422"/>
      <c r="F13" s="422"/>
      <c r="G13" s="422"/>
      <c r="H13" s="422"/>
      <c r="I13" s="422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B1:H1"/>
    <mergeCell ref="A2:I2"/>
    <mergeCell ref="A7:A8"/>
    <mergeCell ref="B7:B8"/>
    <mergeCell ref="C7:C8"/>
    <mergeCell ref="A5:I5"/>
    <mergeCell ref="D7:D8"/>
    <mergeCell ref="E7:E8"/>
    <mergeCell ref="G7:G8"/>
    <mergeCell ref="A13:I13"/>
    <mergeCell ref="F9:F10"/>
    <mergeCell ref="G9:G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4137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7">
        <v>8</v>
      </c>
      <c r="I4" s="374">
        <v>9</v>
      </c>
    </row>
    <row r="5" spans="1:13" x14ac:dyDescent="0.25">
      <c r="A5" s="421" t="s">
        <v>20</v>
      </c>
      <c r="B5" s="422"/>
      <c r="C5" s="422"/>
      <c r="D5" s="422"/>
      <c r="E5" s="422"/>
      <c r="F5" s="422"/>
      <c r="G5" s="422"/>
      <c r="H5" s="422"/>
      <c r="I5" s="423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31" t="s">
        <v>96</v>
      </c>
      <c r="C1" s="431"/>
      <c r="D1" s="431"/>
      <c r="E1" s="431"/>
      <c r="F1" s="431"/>
      <c r="G1" s="431"/>
      <c r="H1" s="431"/>
      <c r="I1" s="150"/>
    </row>
    <row r="2" spans="1:15" ht="26.25" customHeight="1" x14ac:dyDescent="0.25">
      <c r="A2" s="432" t="s">
        <v>134</v>
      </c>
      <c r="B2" s="432"/>
      <c r="C2" s="432"/>
      <c r="D2" s="432"/>
      <c r="E2" s="432"/>
      <c r="F2" s="432"/>
      <c r="G2" s="432"/>
      <c r="H2" s="432"/>
      <c r="I2" s="432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28" t="s">
        <v>203</v>
      </c>
      <c r="B5" s="429"/>
      <c r="C5" s="429"/>
      <c r="D5" s="429"/>
      <c r="E5" s="429"/>
      <c r="F5" s="429"/>
      <c r="G5" s="429"/>
      <c r="H5" s="429"/>
      <c r="I5" s="429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28" t="s">
        <v>217</v>
      </c>
      <c r="B10" s="429"/>
      <c r="C10" s="429"/>
      <c r="D10" s="429"/>
      <c r="E10" s="429"/>
      <c r="F10" s="429"/>
      <c r="G10" s="429"/>
      <c r="H10" s="429"/>
      <c r="I10" s="429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28" t="s">
        <v>225</v>
      </c>
      <c r="B13" s="429"/>
      <c r="C13" s="429"/>
      <c r="D13" s="429"/>
      <c r="E13" s="429"/>
      <c r="F13" s="429"/>
      <c r="G13" s="429"/>
      <c r="H13" s="429"/>
      <c r="I13" s="429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30"/>
      <c r="B18" s="430"/>
      <c r="C18" s="430"/>
      <c r="D18" s="430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21" t="s">
        <v>4052</v>
      </c>
      <c r="B5" s="422"/>
      <c r="C5" s="422"/>
      <c r="D5" s="422"/>
      <c r="E5" s="422"/>
      <c r="F5" s="422"/>
      <c r="G5" s="422"/>
      <c r="H5" s="422"/>
      <c r="I5" s="423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1" t="s">
        <v>338</v>
      </c>
      <c r="B5" s="422"/>
      <c r="C5" s="422"/>
      <c r="D5" s="422"/>
      <c r="E5" s="422"/>
      <c r="F5" s="422"/>
      <c r="G5" s="422"/>
      <c r="H5" s="422"/>
      <c r="I5" s="423"/>
    </row>
    <row r="6" spans="1:13" ht="42.75" customHeight="1" x14ac:dyDescent="0.25">
      <c r="A6" s="466">
        <v>1</v>
      </c>
      <c r="B6" s="466" t="s">
        <v>40</v>
      </c>
      <c r="C6" s="466" t="s">
        <v>4056</v>
      </c>
      <c r="D6" s="573" t="s">
        <v>4057</v>
      </c>
      <c r="E6" s="466" t="s">
        <v>90</v>
      </c>
      <c r="F6" s="466"/>
      <c r="G6" s="573" t="s">
        <v>4058</v>
      </c>
      <c r="H6" s="180" t="s">
        <v>108</v>
      </c>
      <c r="I6" s="180" t="s">
        <v>4059</v>
      </c>
    </row>
    <row r="7" spans="1:13" ht="39.75" customHeight="1" x14ac:dyDescent="0.25">
      <c r="A7" s="467"/>
      <c r="B7" s="467"/>
      <c r="C7" s="467"/>
      <c r="D7" s="574"/>
      <c r="E7" s="467"/>
      <c r="F7" s="467"/>
      <c r="G7" s="574"/>
      <c r="H7" s="378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21" t="s">
        <v>385</v>
      </c>
      <c r="B5" s="422"/>
      <c r="C5" s="422"/>
      <c r="D5" s="422"/>
      <c r="E5" s="422"/>
      <c r="F5" s="422"/>
      <c r="G5" s="422"/>
      <c r="H5" s="422"/>
      <c r="I5" s="423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79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86">
        <v>3</v>
      </c>
      <c r="B8" s="586" t="s">
        <v>40</v>
      </c>
      <c r="C8" s="496">
        <v>677</v>
      </c>
      <c r="D8" s="498" t="s">
        <v>4066</v>
      </c>
      <c r="E8" s="586" t="s">
        <v>91</v>
      </c>
      <c r="F8" s="586"/>
      <c r="G8" s="586" t="s">
        <v>385</v>
      </c>
      <c r="H8" s="587" t="s">
        <v>220</v>
      </c>
      <c r="I8" s="585" t="s">
        <v>4067</v>
      </c>
    </row>
    <row r="9" spans="1:13" x14ac:dyDescent="0.25">
      <c r="A9" s="586"/>
      <c r="B9" s="586"/>
      <c r="C9" s="496"/>
      <c r="D9" s="498"/>
      <c r="E9" s="586"/>
      <c r="F9" s="586"/>
      <c r="G9" s="586"/>
      <c r="H9" s="588"/>
      <c r="I9" s="585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4138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21" t="s">
        <v>385</v>
      </c>
      <c r="B5" s="422"/>
      <c r="C5" s="422"/>
      <c r="D5" s="422"/>
      <c r="E5" s="422"/>
      <c r="F5" s="422"/>
      <c r="G5" s="422"/>
      <c r="H5" s="422"/>
      <c r="I5" s="423"/>
    </row>
    <row r="6" spans="1:13" x14ac:dyDescent="0.25">
      <c r="A6" s="450">
        <v>1</v>
      </c>
      <c r="B6" s="450" t="s">
        <v>40</v>
      </c>
      <c r="C6" s="450">
        <v>494</v>
      </c>
      <c r="D6" s="437" t="s">
        <v>4068</v>
      </c>
      <c r="E6" s="450" t="s">
        <v>92</v>
      </c>
      <c r="F6" s="450"/>
      <c r="G6" s="450" t="s">
        <v>385</v>
      </c>
      <c r="H6" s="30" t="s">
        <v>108</v>
      </c>
      <c r="I6" s="14" t="s">
        <v>4069</v>
      </c>
    </row>
    <row r="7" spans="1:13" ht="38.25" x14ac:dyDescent="0.25">
      <c r="A7" s="451"/>
      <c r="B7" s="451"/>
      <c r="C7" s="451"/>
      <c r="D7" s="439"/>
      <c r="E7" s="451"/>
      <c r="F7" s="451"/>
      <c r="G7" s="451"/>
      <c r="H7" s="179" t="s">
        <v>1076</v>
      </c>
      <c r="I7" s="179" t="s">
        <v>1077</v>
      </c>
    </row>
    <row r="8" spans="1:13" x14ac:dyDescent="0.25">
      <c r="A8" s="450">
        <v>2</v>
      </c>
      <c r="B8" s="450" t="s">
        <v>40</v>
      </c>
      <c r="C8" s="450">
        <v>561</v>
      </c>
      <c r="D8" s="437" t="s">
        <v>4070</v>
      </c>
      <c r="E8" s="450" t="s">
        <v>92</v>
      </c>
      <c r="F8" s="450"/>
      <c r="G8" s="450" t="s">
        <v>385</v>
      </c>
      <c r="H8" s="30" t="s">
        <v>108</v>
      </c>
      <c r="I8" s="14" t="s">
        <v>4071</v>
      </c>
    </row>
    <row r="9" spans="1:13" ht="38.25" x14ac:dyDescent="0.25">
      <c r="A9" s="451"/>
      <c r="B9" s="451"/>
      <c r="C9" s="451"/>
      <c r="D9" s="439"/>
      <c r="E9" s="451"/>
      <c r="F9" s="451"/>
      <c r="G9" s="451"/>
      <c r="H9" s="179" t="s">
        <v>1076</v>
      </c>
      <c r="I9" s="179" t="s">
        <v>1077</v>
      </c>
    </row>
    <row r="10" spans="1:13" ht="22.5" x14ac:dyDescent="0.25">
      <c r="A10" s="450">
        <v>3</v>
      </c>
      <c r="B10" s="450" t="s">
        <v>687</v>
      </c>
      <c r="C10" s="450">
        <v>566</v>
      </c>
      <c r="D10" s="437" t="s">
        <v>4072</v>
      </c>
      <c r="E10" s="450" t="s">
        <v>92</v>
      </c>
      <c r="F10" s="450"/>
      <c r="G10" s="450" t="s">
        <v>4073</v>
      </c>
      <c r="H10" s="30" t="s">
        <v>108</v>
      </c>
      <c r="I10" s="14" t="s">
        <v>4074</v>
      </c>
    </row>
    <row r="11" spans="1:13" ht="38.25" x14ac:dyDescent="0.25">
      <c r="A11" s="451"/>
      <c r="B11" s="451"/>
      <c r="C11" s="451"/>
      <c r="D11" s="439"/>
      <c r="E11" s="451"/>
      <c r="F11" s="451"/>
      <c r="G11" s="451"/>
      <c r="H11" s="179" t="s">
        <v>1076</v>
      </c>
      <c r="I11" s="179" t="s">
        <v>1077</v>
      </c>
    </row>
    <row r="12" spans="1:13" x14ac:dyDescent="0.25">
      <c r="A12" s="421" t="s">
        <v>20</v>
      </c>
      <c r="B12" s="422"/>
      <c r="C12" s="422"/>
      <c r="D12" s="422"/>
      <c r="E12" s="422"/>
      <c r="F12" s="422"/>
      <c r="G12" s="422"/>
      <c r="H12" s="422"/>
      <c r="I12" s="423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  <mergeCell ref="B1:H1"/>
    <mergeCell ref="A2:I2"/>
    <mergeCell ref="G6:G7"/>
    <mergeCell ref="G8:G9"/>
    <mergeCell ref="C8:C9"/>
    <mergeCell ref="D8:D9"/>
    <mergeCell ref="E8:E9"/>
    <mergeCell ref="F8:F9"/>
    <mergeCell ref="F6:F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5" t="s">
        <v>96</v>
      </c>
      <c r="C1" s="435"/>
      <c r="D1" s="435"/>
      <c r="E1" s="435"/>
      <c r="F1" s="435"/>
      <c r="G1" s="435"/>
      <c r="H1" s="435"/>
      <c r="I1" s="160"/>
    </row>
    <row r="2" spans="1:13" s="167" customFormat="1" ht="40.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1" t="s">
        <v>338</v>
      </c>
      <c r="B5" s="422"/>
      <c r="C5" s="422"/>
      <c r="D5" s="422"/>
      <c r="E5" s="422"/>
      <c r="F5" s="422"/>
      <c r="G5" s="422"/>
      <c r="H5" s="422"/>
      <c r="I5" s="423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36" t="s">
        <v>96</v>
      </c>
      <c r="C1" s="436"/>
      <c r="D1" s="436"/>
      <c r="E1" s="436"/>
      <c r="F1" s="436"/>
      <c r="G1" s="436"/>
      <c r="H1" s="436"/>
      <c r="I1" s="151"/>
    </row>
    <row r="2" spans="1:10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33" t="s">
        <v>20</v>
      </c>
      <c r="B5" s="434"/>
      <c r="C5" s="434"/>
      <c r="D5" s="434"/>
      <c r="E5" s="434"/>
      <c r="F5" s="434"/>
      <c r="G5" s="434"/>
      <c r="H5" s="434"/>
      <c r="I5" s="434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33" t="s">
        <v>262</v>
      </c>
      <c r="B14" s="434"/>
      <c r="C14" s="434"/>
      <c r="D14" s="434"/>
      <c r="E14" s="434"/>
      <c r="F14" s="434"/>
      <c r="G14" s="434"/>
      <c r="H14" s="434"/>
      <c r="I14" s="434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36" t="s">
        <v>96</v>
      </c>
      <c r="C1" s="436"/>
      <c r="D1" s="436"/>
      <c r="E1" s="436"/>
      <c r="F1" s="436"/>
      <c r="G1" s="436"/>
      <c r="H1" s="436"/>
      <c r="I1" s="151"/>
    </row>
    <row r="2" spans="1:1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33" t="s">
        <v>284</v>
      </c>
      <c r="B5" s="434"/>
      <c r="C5" s="434"/>
      <c r="D5" s="434"/>
      <c r="E5" s="434"/>
      <c r="F5" s="434"/>
      <c r="G5" s="434"/>
      <c r="H5" s="434"/>
      <c r="I5" s="434"/>
      <c r="J5" s="157"/>
      <c r="K5" s="111"/>
    </row>
    <row r="6" spans="1:11" ht="33.75" x14ac:dyDescent="0.25">
      <c r="A6" s="437">
        <v>1</v>
      </c>
      <c r="B6" s="437" t="s">
        <v>40</v>
      </c>
      <c r="C6" s="440">
        <v>941</v>
      </c>
      <c r="D6" s="437" t="s">
        <v>285</v>
      </c>
      <c r="E6" s="437" t="s">
        <v>47</v>
      </c>
      <c r="F6" s="437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38"/>
      <c r="B7" s="438"/>
      <c r="C7" s="441"/>
      <c r="D7" s="438"/>
      <c r="E7" s="438"/>
      <c r="F7" s="438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38"/>
      <c r="B8" s="438"/>
      <c r="C8" s="441"/>
      <c r="D8" s="438"/>
      <c r="E8" s="438"/>
      <c r="F8" s="438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39"/>
      <c r="B9" s="439"/>
      <c r="C9" s="442"/>
      <c r="D9" s="439"/>
      <c r="E9" s="439"/>
      <c r="F9" s="439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33" t="s">
        <v>306</v>
      </c>
      <c r="B12" s="434"/>
      <c r="C12" s="434"/>
      <c r="D12" s="434"/>
      <c r="E12" s="434"/>
      <c r="F12" s="434"/>
      <c r="G12" s="434"/>
      <c r="H12" s="434"/>
      <c r="I12" s="434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33" t="s">
        <v>323</v>
      </c>
      <c r="B19" s="434"/>
      <c r="C19" s="434"/>
      <c r="D19" s="434"/>
      <c r="E19" s="434"/>
      <c r="F19" s="434"/>
      <c r="G19" s="434"/>
      <c r="H19" s="434"/>
      <c r="I19" s="434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1" t="s">
        <v>296</v>
      </c>
      <c r="C24" s="361" t="s">
        <v>4168</v>
      </c>
      <c r="D24" s="58" t="s">
        <v>4175</v>
      </c>
      <c r="E24" s="25" t="s">
        <v>47</v>
      </c>
      <c r="F24" s="58" t="s">
        <v>4174</v>
      </c>
      <c r="G24" s="58" t="s">
        <v>4172</v>
      </c>
      <c r="H24" s="30" t="s">
        <v>108</v>
      </c>
      <c r="I24" s="30" t="s">
        <v>4173</v>
      </c>
    </row>
    <row r="25" spans="1:11" ht="45" x14ac:dyDescent="0.25">
      <c r="A25" s="58">
        <v>6</v>
      </c>
      <c r="B25" s="361" t="s">
        <v>296</v>
      </c>
      <c r="C25" s="361" t="s">
        <v>4169</v>
      </c>
      <c r="D25" s="58" t="s">
        <v>4170</v>
      </c>
      <c r="E25" s="25" t="s">
        <v>47</v>
      </c>
      <c r="F25" s="58" t="s">
        <v>4171</v>
      </c>
      <c r="G25" s="58" t="s">
        <v>4172</v>
      </c>
      <c r="H25" s="30" t="s">
        <v>108</v>
      </c>
      <c r="I25" s="30" t="s">
        <v>4173</v>
      </c>
    </row>
    <row r="26" spans="1:11" x14ac:dyDescent="0.25">
      <c r="A26" s="27"/>
      <c r="B26" s="111"/>
      <c r="C26" s="111" t="s">
        <v>4176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2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A19:I19"/>
    <mergeCell ref="F6:F9"/>
    <mergeCell ref="E6:E9"/>
    <mergeCell ref="D6:D9"/>
    <mergeCell ref="C6:C9"/>
    <mergeCell ref="B6:B9"/>
    <mergeCell ref="B1:H1"/>
    <mergeCell ref="A2:I2"/>
    <mergeCell ref="A6:A9"/>
    <mergeCell ref="A5:I5"/>
    <mergeCell ref="A12:I12"/>
  </mergeCells>
  <hyperlinks>
    <hyperlink ref="I13" r:id="rId1" display="http://fsvps.ru/fsvps/download/direction/7804"/>
    <hyperlink ref="J23" r:id="rId2" display="https://argus.vetrf.ru/pub/operatorui?_action=downloadEnterpriseStatusDirection&amp;pk=1860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36" t="s">
        <v>96</v>
      </c>
      <c r="C1" s="436"/>
      <c r="D1" s="436"/>
      <c r="E1" s="436"/>
      <c r="F1" s="436"/>
      <c r="G1" s="436"/>
      <c r="H1" s="436"/>
      <c r="I1" s="151"/>
    </row>
    <row r="2" spans="1:10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43" t="s">
        <v>338</v>
      </c>
      <c r="B5" s="444"/>
      <c r="C5" s="444"/>
      <c r="D5" s="444"/>
      <c r="E5" s="444"/>
      <c r="F5" s="444"/>
      <c r="G5" s="444"/>
      <c r="H5" s="444"/>
      <c r="I5" s="445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36" t="s">
        <v>96</v>
      </c>
      <c r="C1" s="436"/>
      <c r="D1" s="436"/>
      <c r="E1" s="436"/>
      <c r="F1" s="436"/>
      <c r="G1" s="436"/>
      <c r="H1" s="436"/>
      <c r="I1" s="151"/>
    </row>
    <row r="2" spans="1:10" s="161" customFormat="1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33" t="s">
        <v>262</v>
      </c>
      <c r="B5" s="434"/>
      <c r="C5" s="434"/>
      <c r="D5" s="434"/>
      <c r="E5" s="434"/>
      <c r="F5" s="434"/>
      <c r="G5" s="434"/>
      <c r="H5" s="434"/>
      <c r="I5" s="446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33" t="s">
        <v>375</v>
      </c>
      <c r="B14" s="434"/>
      <c r="C14" s="434"/>
      <c r="D14" s="434"/>
      <c r="E14" s="434"/>
      <c r="F14" s="434"/>
      <c r="G14" s="434"/>
      <c r="H14" s="434"/>
      <c r="I14" s="446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33" t="s">
        <v>380</v>
      </c>
      <c r="B16" s="434"/>
      <c r="C16" s="434"/>
      <c r="D16" s="434"/>
      <c r="E16" s="434"/>
      <c r="F16" s="434"/>
      <c r="G16" s="434"/>
      <c r="H16" s="434"/>
      <c r="I16" s="446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Иран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2025-06-27T10:35:09Z</dcterms:modified>
</cp:coreProperties>
</file>