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АУБАКИРОВА Р_2023\Нацфонд 2025\ДОС ОТЧЕТЫ НФ 2025\На 1 марта 2025\"/>
    </mc:Choice>
  </mc:AlternateContent>
  <bookViews>
    <workbookView xWindow="-120" yWindow="-120" windowWidth="29040" windowHeight="15840"/>
  </bookViews>
  <sheets>
    <sheet name="01.03.2025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7" i="1"/>
  <c r="C30" i="1" l="1"/>
  <c r="C5" i="1" l="1"/>
  <c r="C35" i="1" s="1"/>
</calcChain>
</file>

<file path=xl/sharedStrings.xml><?xml version="1.0" encoding="utf-8"?>
<sst xmlns="http://schemas.openxmlformats.org/spreadsheetml/2006/main" count="41" uniqueCount="38">
  <si>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</si>
  <si>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</si>
  <si>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</si>
  <si>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</si>
  <si>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</si>
  <si>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</si>
  <si>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</si>
  <si>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</si>
  <si>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</si>
  <si>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</si>
  <si>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</si>
  <si>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</si>
  <si>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</si>
  <si>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</si>
  <si>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</si>
  <si>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</si>
  <si>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</si>
  <si>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</si>
  <si>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</si>
  <si>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</si>
  <si>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</si>
  <si>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</si>
  <si>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</si>
  <si>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</si>
  <si>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</si>
  <si>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</si>
  <si>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</si>
  <si>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</si>
  <si>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</si>
  <si>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</si>
  <si>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</si>
  <si>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</si>
  <si>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</si>
  <si>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всего:*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</si>
  <si>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</si>
  <si>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* С учетом совокупного дохода до вычета расходов от управления Фондом за 9 месяцев 2024 года, согласно утвержденного отчета НБРК за 3 квартал 2024 года по доверительному управлению Нацфондом. 
.    
</t>
  </si>
  <si>
    <t xml:space="preserve"> - инвестиционные доходы от управления Фондом </t>
  </si>
  <si>
    <t xml:space="preserve">ОТЧЕТ О ПОСТУПЛЕНИЯХ И ИСПОЛЬЗОВАНИИ НАЦИОНАЛЬНОГО ФОНДА РЕСПУБЛИКИ КАЗАХСТАН НА 1 МАРТА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</si>
</sst>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topLeftCell="A22" workbookViewId="0">
      <selection activeCell="C35" sqref="C35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37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40">
        <v>33060887543.299999</v>
      </c>
    </row>
    <row r="5" spans="1:3" ht="22.5" customHeight="1" thickBot="1" x14ac:dyDescent="0.25">
      <c r="A5" s="6" t="s">
        <v>2</v>
      </c>
      <c r="B5" s="7" t="s">
        <v>9</v>
      </c>
      <c r="C5" s="41">
        <f>SUM(C7+C16+C22+C23+C24+C25+C26+C27+C28+C29)</f>
        <v>520255957.79999995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2">
        <f>C9+C10+C11+C12+C13+C14+C15</f>
        <v>519737761.59999996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162092797.80000001</v>
      </c>
    </row>
    <row r="10" spans="1:3" ht="15" customHeight="1" x14ac:dyDescent="0.25">
      <c r="A10" s="13"/>
      <c r="B10" s="30" t="s">
        <v>12</v>
      </c>
      <c r="C10" s="36">
        <v>-319687.8</v>
      </c>
    </row>
    <row r="11" spans="1:3" ht="15" customHeight="1" x14ac:dyDescent="0.25">
      <c r="A11" s="13"/>
      <c r="B11" s="30" t="s">
        <v>13</v>
      </c>
      <c r="C11" s="36">
        <v>346646.2</v>
      </c>
    </row>
    <row r="12" spans="1:3" ht="15" customHeight="1" x14ac:dyDescent="0.25">
      <c r="A12" s="14"/>
      <c r="B12" s="24" t="s">
        <v>25</v>
      </c>
      <c r="C12" s="36">
        <v>26113460.5</v>
      </c>
    </row>
    <row r="13" spans="1:3" ht="15.75" customHeight="1" x14ac:dyDescent="0.25">
      <c r="A13" s="14"/>
      <c r="B13" s="25" t="s">
        <v>26</v>
      </c>
      <c r="C13" s="36">
        <v>68697080.200000003</v>
      </c>
    </row>
    <row r="14" spans="1:3" ht="28.5" customHeight="1" x14ac:dyDescent="0.25">
      <c r="A14" s="14"/>
      <c r="B14" s="25" t="s">
        <v>14</v>
      </c>
      <c r="C14" s="36">
        <v>226948787.19999999</v>
      </c>
    </row>
    <row r="15" spans="1:3" ht="44.25" customHeight="1" x14ac:dyDescent="0.25">
      <c r="A15" s="13"/>
      <c r="B15" s="25" t="s">
        <v>31</v>
      </c>
      <c r="C15" s="36">
        <v>35858677.5</v>
      </c>
    </row>
    <row r="16" spans="1:3" ht="33.75" customHeight="1" x14ac:dyDescent="0.25">
      <c r="A16" s="13"/>
      <c r="B16" s="26" t="s">
        <v>27</v>
      </c>
      <c r="C16" s="37">
        <f>SUM(C18:C21)</f>
        <v>526623.70000000007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81611.100000000006</v>
      </c>
    </row>
    <row r="19" spans="1:3" ht="48" customHeight="1" x14ac:dyDescent="0.25">
      <c r="A19" s="13"/>
      <c r="B19" s="25" t="s">
        <v>22</v>
      </c>
      <c r="C19" s="36">
        <v>954.5</v>
      </c>
    </row>
    <row r="20" spans="1:3" ht="30" customHeight="1" x14ac:dyDescent="0.25">
      <c r="A20" s="13"/>
      <c r="B20" s="25" t="s">
        <v>20</v>
      </c>
      <c r="C20" s="36">
        <v>433751.2</v>
      </c>
    </row>
    <row r="21" spans="1:3" ht="20.25" customHeight="1" x14ac:dyDescent="0.25">
      <c r="A21" s="13"/>
      <c r="B21" s="25" t="s">
        <v>23</v>
      </c>
      <c r="C21" s="36">
        <v>10306.9</v>
      </c>
    </row>
    <row r="22" spans="1:3" ht="29.25" customHeight="1" x14ac:dyDescent="0.25">
      <c r="A22" s="13"/>
      <c r="B22" s="26" t="s">
        <v>15</v>
      </c>
      <c r="C22" s="37">
        <v>10772.4</v>
      </c>
    </row>
    <row r="23" spans="1:3" ht="22.5" customHeight="1" x14ac:dyDescent="0.25">
      <c r="A23" s="13"/>
      <c r="B23" s="26" t="s">
        <v>30</v>
      </c>
      <c r="C23" s="37">
        <v>-19199.900000000001</v>
      </c>
    </row>
    <row r="24" spans="1:3" ht="75.75" customHeight="1" x14ac:dyDescent="0.25">
      <c r="A24" s="13"/>
      <c r="B24" s="26" t="s">
        <v>32</v>
      </c>
      <c r="C24" s="37"/>
    </row>
    <row r="25" spans="1:3" ht="30.75" customHeight="1" x14ac:dyDescent="0.25">
      <c r="A25" s="13"/>
      <c r="B25" s="26" t="s">
        <v>34</v>
      </c>
      <c r="C25" s="37"/>
    </row>
    <row r="26" spans="1:3" ht="19.5" customHeight="1" x14ac:dyDescent="0.25">
      <c r="A26" s="13"/>
      <c r="B26" s="26" t="s">
        <v>36</v>
      </c>
      <c r="C26" s="42"/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8"/>
    </row>
    <row r="30" spans="1:3" ht="23.25" customHeight="1" thickBot="1" x14ac:dyDescent="0.25">
      <c r="A30" s="6" t="s">
        <v>3</v>
      </c>
      <c r="B30" s="7" t="s">
        <v>7</v>
      </c>
      <c r="C30" s="39">
        <f>SUM(C32:C34)</f>
        <v>1000778187.6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800000000</v>
      </c>
    </row>
    <row r="33" spans="1:3" ht="18" customHeight="1" x14ac:dyDescent="0.25">
      <c r="A33" s="16"/>
      <c r="B33" s="26" t="s">
        <v>18</v>
      </c>
      <c r="C33" s="34">
        <v>200000000</v>
      </c>
    </row>
    <row r="34" spans="1:3" ht="30" customHeight="1" x14ac:dyDescent="0.25">
      <c r="A34" s="16"/>
      <c r="B34" s="17" t="s">
        <v>19</v>
      </c>
      <c r="C34" s="34">
        <v>778187.6</v>
      </c>
    </row>
    <row r="35" spans="1:3" s="4" customFormat="1" ht="30" customHeight="1" thickBot="1" x14ac:dyDescent="0.2">
      <c r="A35" s="20" t="s">
        <v>4</v>
      </c>
      <c r="B35" s="21" t="s">
        <v>10</v>
      </c>
      <c r="C35" s="39">
        <f>SUM(C4+C5-C30)</f>
        <v>32580365313.5</v>
      </c>
    </row>
    <row r="36" spans="1:3" ht="45.75" customHeight="1" x14ac:dyDescent="0.2">
      <c r="A36" s="43" t="s">
        <v>35</v>
      </c>
      <c r="B36" s="43"/>
      <c r="C36" s="43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Аубакирова Раушан </cp:lastModifiedBy>
  <cp:lastPrinted>2025-02-03T11:19:19Z</cp:lastPrinted>
  <dcterms:created xsi:type="dcterms:W3CDTF">2006-08-21T03:40:51Z</dcterms:created>
  <dcterms:modified xsi:type="dcterms:W3CDTF">2025-02-28T07:47:43Z</dcterms:modified>
</cp:coreProperties>
</file>