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localfolder\219\21. ОТЧЕТЫ Товарных бирж\Отчеты 2025\! Адм данные на сайт\"/>
    </mc:Choice>
  </mc:AlternateContent>
  <xr:revisionPtr revIDLastSave="0" documentId="13_ncr:1_{1C10D0FE-A4CE-4B48-A722-863A7A97FAB1}" xr6:coauthVersionLast="47" xr6:coauthVersionMax="47" xr10:uidLastSave="{00000000-0000-0000-0000-000000000000}"/>
  <bookViews>
    <workbookView xWindow="-120" yWindow="-120" windowWidth="29040" windowHeight="15840" tabRatio="935" xr2:uid="{00000000-000D-0000-FFFF-FFFF00000000}"/>
  </bookViews>
  <sheets>
    <sheet name="1.Общ.кол.сделок" sheetId="1" r:id="rId1"/>
    <sheet name="2. Общ.кол.стоим.выраж" sheetId="3" r:id="rId2"/>
    <sheet name="3. Общ.кол.стоим.ДВА" sheetId="4" r:id="rId3"/>
    <sheet name="4. Общ.кол.стоим.СА" sheetId="9" r:id="rId4"/>
    <sheet name="5.Общ.кол.сдел.переч.по товарам" sheetId="2" r:id="rId5"/>
    <sheet name="6.Общ.кол.сдел.стоим.по товарам" sheetId="7" r:id="rId6"/>
    <sheet name="7. Общ.кол.продавцов" sheetId="6" r:id="rId7"/>
    <sheet name="8.Общ.кол.покупат" sheetId="8" r:id="rId8"/>
  </sheets>
  <definedNames>
    <definedName name="_xlnm._FilterDatabase" localSheetId="0" hidden="1">'1.Общ.кол.сделок'!$A$3:$N$14</definedName>
    <definedName name="_xlnm._FilterDatabase" localSheetId="1" hidden="1">'2. Общ.кол.стоим.выраж'!$A$3:$O$14</definedName>
    <definedName name="_xlnm._FilterDatabase" localSheetId="2" hidden="1">'3. Общ.кол.стоим.ДВА'!$A$3:$O$14</definedName>
    <definedName name="_xlnm._FilterDatabase" localSheetId="3" hidden="1">'4. Общ.кол.стоим.СА'!$A$3:$O$14</definedName>
    <definedName name="_xlnm._FilterDatabase" localSheetId="4" hidden="1">'5.Общ.кол.сдел.переч.по товарам'!$A$3:$O$194</definedName>
    <definedName name="_xlnm._FilterDatabase" localSheetId="5" hidden="1">'6.Общ.кол.сдел.стоим.по товарам'!$A$3:$P$194</definedName>
    <definedName name="_xlnm._FilterDatabase" localSheetId="6" hidden="1">'7. Общ.кол.продавцов'!$A$3:$N$14</definedName>
    <definedName name="_xlnm._FilterDatabase" localSheetId="7" hidden="1">'8.Общ.кол.покупат'!$A$3:$N$14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N14" i="3"/>
  <c r="M14" i="6"/>
  <c r="M14" i="8"/>
  <c r="L14" i="8"/>
  <c r="L14" i="6"/>
  <c r="M14" i="4"/>
  <c r="M14" i="3"/>
  <c r="L14" i="1"/>
  <c r="L14" i="4"/>
  <c r="L14" i="3"/>
  <c r="K14" i="1"/>
  <c r="K14" i="6"/>
  <c r="K14" i="8"/>
  <c r="J14" i="8"/>
  <c r="K194" i="2" l="1"/>
  <c r="L194" i="2"/>
  <c r="M194" i="2"/>
  <c r="N194" i="2"/>
  <c r="O194" i="2"/>
  <c r="K154" i="2"/>
  <c r="L154" i="2"/>
  <c r="M154" i="2"/>
  <c r="N154" i="2"/>
  <c r="O154" i="2"/>
  <c r="K144" i="2"/>
  <c r="L144" i="2"/>
  <c r="M144" i="2"/>
  <c r="N144" i="2"/>
  <c r="O144" i="2"/>
  <c r="K134" i="2"/>
  <c r="L134" i="2"/>
  <c r="M134" i="2"/>
  <c r="N134" i="2"/>
  <c r="O134" i="2"/>
  <c r="K124" i="2"/>
  <c r="L124" i="2"/>
  <c r="M124" i="2"/>
  <c r="N124" i="2"/>
  <c r="O124" i="2"/>
  <c r="K114" i="2"/>
  <c r="L114" i="2"/>
  <c r="M114" i="2"/>
  <c r="N114" i="2"/>
  <c r="O114" i="2"/>
  <c r="K104" i="2"/>
  <c r="L104" i="2"/>
  <c r="M104" i="2"/>
  <c r="N104" i="2"/>
  <c r="O104" i="2"/>
  <c r="K94" i="2"/>
  <c r="L94" i="2"/>
  <c r="M94" i="2"/>
  <c r="N94" i="2"/>
  <c r="O94" i="2"/>
  <c r="K64" i="2"/>
  <c r="L64" i="2"/>
  <c r="M64" i="2"/>
  <c r="N64" i="2"/>
  <c r="O64" i="2"/>
  <c r="K54" i="2"/>
  <c r="L54" i="2"/>
  <c r="M54" i="2"/>
  <c r="N54" i="2"/>
  <c r="O54" i="2"/>
  <c r="K44" i="2"/>
  <c r="L44" i="2"/>
  <c r="M44" i="2"/>
  <c r="N44" i="2"/>
  <c r="O44" i="2"/>
  <c r="K34" i="2"/>
  <c r="L34" i="2"/>
  <c r="M34" i="2"/>
  <c r="N34" i="2"/>
  <c r="O34" i="2"/>
  <c r="K24" i="2"/>
  <c r="L24" i="2"/>
  <c r="M24" i="2"/>
  <c r="N24" i="2"/>
  <c r="O24" i="2"/>
  <c r="K14" i="2"/>
  <c r="L14" i="2"/>
  <c r="M14" i="2"/>
  <c r="N14" i="2"/>
  <c r="O14" i="2"/>
  <c r="M74" i="7"/>
  <c r="N74" i="7"/>
  <c r="O74" i="7"/>
  <c r="P74" i="7"/>
  <c r="M64" i="7"/>
  <c r="N64" i="7"/>
  <c r="O64" i="7"/>
  <c r="P64" i="7"/>
  <c r="M54" i="7"/>
  <c r="N54" i="7"/>
  <c r="O54" i="7"/>
  <c r="P54" i="7"/>
  <c r="M44" i="7"/>
  <c r="N44" i="7"/>
  <c r="O44" i="7"/>
  <c r="P44" i="7"/>
  <c r="M34" i="7"/>
  <c r="N34" i="7"/>
  <c r="O34" i="7"/>
  <c r="P34" i="7"/>
  <c r="M24" i="7"/>
  <c r="N24" i="7"/>
  <c r="O24" i="7"/>
  <c r="P24" i="7"/>
  <c r="M14" i="7"/>
  <c r="N14" i="7"/>
  <c r="O14" i="7"/>
  <c r="P14" i="7"/>
  <c r="L14" i="7"/>
  <c r="L194" i="7"/>
  <c r="M194" i="7"/>
  <c r="N194" i="7"/>
  <c r="O194" i="7"/>
  <c r="P194" i="7"/>
  <c r="L184" i="7"/>
  <c r="M184" i="7"/>
  <c r="N184" i="7"/>
  <c r="O184" i="7"/>
  <c r="P184" i="7"/>
  <c r="L174" i="7"/>
  <c r="M174" i="7"/>
  <c r="N174" i="7"/>
  <c r="O174" i="7"/>
  <c r="P174" i="7"/>
  <c r="L164" i="7"/>
  <c r="M164" i="7"/>
  <c r="N164" i="7"/>
  <c r="O164" i="7"/>
  <c r="P164" i="7"/>
  <c r="L154" i="7"/>
  <c r="M154" i="7"/>
  <c r="N154" i="7"/>
  <c r="O154" i="7"/>
  <c r="P154" i="7"/>
  <c r="L144" i="7"/>
  <c r="M144" i="7"/>
  <c r="N144" i="7"/>
  <c r="O144" i="7"/>
  <c r="P144" i="7"/>
  <c r="L134" i="7"/>
  <c r="M134" i="7"/>
  <c r="N134" i="7"/>
  <c r="O134" i="7"/>
  <c r="P134" i="7"/>
  <c r="L124" i="7"/>
  <c r="M124" i="7"/>
  <c r="N124" i="7"/>
  <c r="O124" i="7"/>
  <c r="P124" i="7"/>
  <c r="L114" i="7"/>
  <c r="M114" i="7"/>
  <c r="N114" i="7"/>
  <c r="O114" i="7"/>
  <c r="P114" i="7"/>
  <c r="L104" i="7"/>
  <c r="M104" i="7"/>
  <c r="N104" i="7"/>
  <c r="O104" i="7"/>
  <c r="P104" i="7"/>
  <c r="K114" i="7"/>
  <c r="K124" i="7"/>
  <c r="K134" i="7"/>
  <c r="K144" i="7"/>
  <c r="K154" i="7"/>
  <c r="K164" i="7"/>
  <c r="K174" i="7"/>
  <c r="K184" i="7"/>
  <c r="L94" i="7"/>
  <c r="M94" i="7"/>
  <c r="N94" i="7"/>
  <c r="O94" i="7"/>
  <c r="P94" i="7"/>
  <c r="L84" i="7"/>
  <c r="M84" i="7"/>
  <c r="N84" i="7"/>
  <c r="O84" i="7"/>
  <c r="P84" i="7"/>
  <c r="L74" i="7"/>
  <c r="L64" i="7"/>
  <c r="L54" i="7"/>
  <c r="L44" i="7"/>
  <c r="L34" i="7"/>
  <c r="L24" i="7"/>
  <c r="K14" i="4"/>
  <c r="J14" i="6"/>
  <c r="K14" i="3"/>
  <c r="I14" i="1"/>
  <c r="J14" i="1"/>
  <c r="J14" i="4"/>
  <c r="J14" i="3"/>
  <c r="J194" i="2"/>
  <c r="J154" i="2"/>
  <c r="J144" i="2"/>
  <c r="J134" i="2"/>
  <c r="J124" i="2"/>
  <c r="J114" i="2"/>
  <c r="J104" i="2"/>
  <c r="J94" i="2"/>
  <c r="J64" i="2"/>
  <c r="J54" i="2"/>
  <c r="J44" i="2"/>
  <c r="J34" i="2"/>
  <c r="J24" i="2"/>
  <c r="J14" i="2"/>
  <c r="K14" i="7"/>
  <c r="J14" i="7"/>
  <c r="K104" i="7"/>
  <c r="K94" i="7"/>
  <c r="K84" i="7"/>
  <c r="K74" i="7"/>
  <c r="K64" i="7"/>
  <c r="K54" i="7"/>
  <c r="K44" i="7"/>
  <c r="K34" i="7"/>
  <c r="K24" i="7"/>
  <c r="H14" i="8"/>
  <c r="I14" i="8"/>
  <c r="I14" i="6"/>
  <c r="H14" i="6"/>
  <c r="G14" i="8" l="1"/>
  <c r="F14" i="8"/>
  <c r="E14" i="8"/>
  <c r="D14" i="8"/>
  <c r="C14" i="8"/>
  <c r="G14" i="6"/>
  <c r="F14" i="6"/>
  <c r="E14" i="6"/>
  <c r="D14" i="6"/>
  <c r="C14" i="6"/>
  <c r="J194" i="7"/>
  <c r="I194" i="7"/>
  <c r="H194" i="7"/>
  <c r="G194" i="7"/>
  <c r="F194" i="7"/>
  <c r="E194" i="7"/>
  <c r="J184" i="7"/>
  <c r="I184" i="7"/>
  <c r="H184" i="7"/>
  <c r="G184" i="7"/>
  <c r="F184" i="7"/>
  <c r="E184" i="7"/>
  <c r="J174" i="7"/>
  <c r="I174" i="7"/>
  <c r="H174" i="7"/>
  <c r="G174" i="7"/>
  <c r="F174" i="7"/>
  <c r="E174" i="7"/>
  <c r="J164" i="7"/>
  <c r="I164" i="7"/>
  <c r="H164" i="7"/>
  <c r="G164" i="7"/>
  <c r="F164" i="7"/>
  <c r="E164" i="7"/>
  <c r="J154" i="7"/>
  <c r="I154" i="7"/>
  <c r="H154" i="7"/>
  <c r="G154" i="7"/>
  <c r="F154" i="7"/>
  <c r="E154" i="7"/>
  <c r="J144" i="7"/>
  <c r="I144" i="7"/>
  <c r="H144" i="7"/>
  <c r="G144" i="7"/>
  <c r="F144" i="7"/>
  <c r="E144" i="7"/>
  <c r="J134" i="7"/>
  <c r="I134" i="7"/>
  <c r="H134" i="7"/>
  <c r="G134" i="7"/>
  <c r="F134" i="7"/>
  <c r="E134" i="7"/>
  <c r="J124" i="7"/>
  <c r="I124" i="7"/>
  <c r="H124" i="7"/>
  <c r="G124" i="7"/>
  <c r="F124" i="7"/>
  <c r="E124" i="7"/>
  <c r="J114" i="7"/>
  <c r="I114" i="7"/>
  <c r="H114" i="7"/>
  <c r="G114" i="7"/>
  <c r="F114" i="7"/>
  <c r="E114" i="7"/>
  <c r="J104" i="7"/>
  <c r="I104" i="7"/>
  <c r="H104" i="7"/>
  <c r="G104" i="7"/>
  <c r="F104" i="7"/>
  <c r="E104" i="7"/>
  <c r="J94" i="7"/>
  <c r="I94" i="7"/>
  <c r="H94" i="7"/>
  <c r="G94" i="7"/>
  <c r="F94" i="7"/>
  <c r="E94" i="7"/>
  <c r="J84" i="7"/>
  <c r="I84" i="7"/>
  <c r="H84" i="7"/>
  <c r="G84" i="7"/>
  <c r="F84" i="7"/>
  <c r="E84" i="7"/>
  <c r="J74" i="7"/>
  <c r="I74" i="7"/>
  <c r="H74" i="7"/>
  <c r="G74" i="7"/>
  <c r="F74" i="7"/>
  <c r="E74" i="7"/>
  <c r="J64" i="7"/>
  <c r="I64" i="7"/>
  <c r="H64" i="7"/>
  <c r="G64" i="7"/>
  <c r="F64" i="7"/>
  <c r="E64" i="7"/>
  <c r="J54" i="7"/>
  <c r="I54" i="7"/>
  <c r="H54" i="7"/>
  <c r="G54" i="7"/>
  <c r="F54" i="7"/>
  <c r="E54" i="7"/>
  <c r="J44" i="7"/>
  <c r="I44" i="7"/>
  <c r="H44" i="7"/>
  <c r="G44" i="7"/>
  <c r="F44" i="7"/>
  <c r="E44" i="7"/>
  <c r="J34" i="7"/>
  <c r="I34" i="7"/>
  <c r="H34" i="7"/>
  <c r="G34" i="7"/>
  <c r="F34" i="7"/>
  <c r="E34" i="7"/>
  <c r="J24" i="7"/>
  <c r="I24" i="7"/>
  <c r="H24" i="7"/>
  <c r="G24" i="7"/>
  <c r="F24" i="7"/>
  <c r="E24" i="7"/>
  <c r="I14" i="7"/>
  <c r="H14" i="7"/>
  <c r="G14" i="7"/>
  <c r="F14" i="7"/>
  <c r="E14" i="7"/>
  <c r="I194" i="2"/>
  <c r="H194" i="2"/>
  <c r="G194" i="2"/>
  <c r="F194" i="2"/>
  <c r="E194" i="2"/>
  <c r="D194" i="2"/>
  <c r="I184" i="2"/>
  <c r="H184" i="2"/>
  <c r="G184" i="2"/>
  <c r="F184" i="2"/>
  <c r="E184" i="2"/>
  <c r="D184" i="2"/>
  <c r="I174" i="2"/>
  <c r="H174" i="2"/>
  <c r="G174" i="2"/>
  <c r="F174" i="2"/>
  <c r="E174" i="2"/>
  <c r="D174" i="2"/>
  <c r="I164" i="2"/>
  <c r="H164" i="2"/>
  <c r="G164" i="2"/>
  <c r="F164" i="2"/>
  <c r="E164" i="2"/>
  <c r="D164" i="2"/>
  <c r="I154" i="2"/>
  <c r="H154" i="2"/>
  <c r="G154" i="2"/>
  <c r="F154" i="2"/>
  <c r="E154" i="2"/>
  <c r="D154" i="2"/>
  <c r="I144" i="2"/>
  <c r="H144" i="2"/>
  <c r="G144" i="2"/>
  <c r="F144" i="2"/>
  <c r="E144" i="2"/>
  <c r="D144" i="2"/>
  <c r="I134" i="2"/>
  <c r="H134" i="2"/>
  <c r="G134" i="2"/>
  <c r="F134" i="2"/>
  <c r="E134" i="2"/>
  <c r="D134" i="2"/>
  <c r="I124" i="2"/>
  <c r="H124" i="2"/>
  <c r="G124" i="2"/>
  <c r="F124" i="2"/>
  <c r="E124" i="2"/>
  <c r="D124" i="2"/>
  <c r="I114" i="2"/>
  <c r="H114" i="2"/>
  <c r="G114" i="2"/>
  <c r="F114" i="2"/>
  <c r="E114" i="2"/>
  <c r="D114" i="2"/>
  <c r="I104" i="2"/>
  <c r="H104" i="2"/>
  <c r="G104" i="2"/>
  <c r="F104" i="2"/>
  <c r="E104" i="2"/>
  <c r="D104" i="2"/>
  <c r="I94" i="2"/>
  <c r="H94" i="2"/>
  <c r="G94" i="2"/>
  <c r="F94" i="2"/>
  <c r="E94" i="2"/>
  <c r="D94" i="2"/>
  <c r="I84" i="2"/>
  <c r="H84" i="2"/>
  <c r="G84" i="2"/>
  <c r="F84" i="2"/>
  <c r="E84" i="2"/>
  <c r="D84" i="2"/>
  <c r="I74" i="2"/>
  <c r="H74" i="2"/>
  <c r="G74" i="2"/>
  <c r="F74" i="2"/>
  <c r="E74" i="2"/>
  <c r="D74" i="2"/>
  <c r="I64" i="2"/>
  <c r="H64" i="2"/>
  <c r="G64" i="2"/>
  <c r="F64" i="2"/>
  <c r="E64" i="2"/>
  <c r="D64" i="2"/>
  <c r="I54" i="2"/>
  <c r="H54" i="2"/>
  <c r="G54" i="2"/>
  <c r="F54" i="2"/>
  <c r="E54" i="2"/>
  <c r="D54" i="2"/>
  <c r="I44" i="2"/>
  <c r="H44" i="2"/>
  <c r="G44" i="2"/>
  <c r="F44" i="2"/>
  <c r="E44" i="2"/>
  <c r="D44" i="2"/>
  <c r="I34" i="2"/>
  <c r="H34" i="2"/>
  <c r="G34" i="2"/>
  <c r="F34" i="2"/>
  <c r="E34" i="2"/>
  <c r="D34" i="2"/>
  <c r="I24" i="2"/>
  <c r="H24" i="2"/>
  <c r="G24" i="2"/>
  <c r="F24" i="2"/>
  <c r="E24" i="2"/>
  <c r="D24" i="2"/>
  <c r="I14" i="2"/>
  <c r="H14" i="2"/>
  <c r="G14" i="2"/>
  <c r="F14" i="2"/>
  <c r="E14" i="2"/>
  <c r="D14" i="2"/>
  <c r="I14" i="9"/>
  <c r="H14" i="9"/>
  <c r="G14" i="9"/>
  <c r="F14" i="9"/>
  <c r="E14" i="9"/>
  <c r="D14" i="9"/>
  <c r="I14" i="4"/>
  <c r="H14" i="4"/>
  <c r="G14" i="4"/>
  <c r="F14" i="4"/>
  <c r="E14" i="4"/>
  <c r="D14" i="4"/>
  <c r="I14" i="3"/>
  <c r="H14" i="3"/>
  <c r="G14" i="3"/>
  <c r="F14" i="3"/>
  <c r="E14" i="3"/>
  <c r="D14" i="3"/>
  <c r="H14" i="1"/>
  <c r="G14" i="1"/>
  <c r="F14" i="1"/>
  <c r="E14" i="1"/>
  <c r="D14" i="1"/>
  <c r="C14" i="1"/>
  <c r="K194" i="7" l="1"/>
</calcChain>
</file>

<file path=xl/sharedStrings.xml><?xml version="1.0" encoding="utf-8"?>
<sst xmlns="http://schemas.openxmlformats.org/spreadsheetml/2006/main" count="802" uniqueCount="56">
  <si>
    <t>Наименование товарной биржи</t>
  </si>
  <si>
    <t>№</t>
  </si>
  <si>
    <t>АО "Товарная биржа "Евразийская Торговая Система"</t>
  </si>
  <si>
    <t>АО "Товарная биржа "Алан"</t>
  </si>
  <si>
    <t>АО "Товарная биржа "Астана"</t>
  </si>
  <si>
    <t>АО "Товарная биржа "Каспий"</t>
  </si>
  <si>
    <t>АО "Товарная биржа "Эстау"</t>
  </si>
  <si>
    <t>АО "Товарная биржа "Акцепт"</t>
  </si>
  <si>
    <t>АО "Товарная биржа "Modern Trading Solutions"</t>
  </si>
  <si>
    <t>Наименование товаров</t>
  </si>
  <si>
    <t>Уголь каменный; брикеты, окатыши и аналогичные виды твердого топлива, полученные из каменного угля</t>
  </si>
  <si>
    <t>Лигнит или бурый уголь, агломерированный или неагломерированный, кроме гагата</t>
  </si>
  <si>
    <t>Пшеница и меслин</t>
  </si>
  <si>
    <t>Сахар</t>
  </si>
  <si>
    <t>Ячмень</t>
  </si>
  <si>
    <t>Соевые бобы, дробленые или недробленые</t>
  </si>
  <si>
    <t>Картофель свежий или охлажденный</t>
  </si>
  <si>
    <t>Волокно хлопковое, подвергнутое кардо-или гребнечесанию</t>
  </si>
  <si>
    <t>Портландцемент, цемент глиноземистый, цемент шлаковый, цемент суперсульфатный и аналогичные гидравлические цементы, неокрашенные или окрашенные, готовые или в форме клинкеров</t>
  </si>
  <si>
    <t>Битум</t>
  </si>
  <si>
    <t xml:space="preserve"> Бензин автомобильный с октановым числом 92 или более, но менее 95</t>
  </si>
  <si>
    <t xml:space="preserve"> Бензин автомобильный с октановым числом 95 или более, но менее 98</t>
  </si>
  <si>
    <t xml:space="preserve"> Бензин автомобильный с октановым числом 98 или более</t>
  </si>
  <si>
    <t>Топливо для реактивных двигателей</t>
  </si>
  <si>
    <t xml:space="preserve"> Дизельное топливо летнее</t>
  </si>
  <si>
    <t xml:space="preserve"> Дизельное топливо зимнее</t>
  </si>
  <si>
    <t xml:space="preserve"> Дизельное топливо арктическое </t>
  </si>
  <si>
    <t xml:space="preserve"> Дизельное топливо межсезонное</t>
  </si>
  <si>
    <t xml:space="preserve"> Дизельное топливо прочее</t>
  </si>
  <si>
    <t>Ед.изм</t>
  </si>
  <si>
    <t>тенге</t>
  </si>
  <si>
    <t>Ед. измерения</t>
  </si>
  <si>
    <t>АО "Товарная биржа "Almaty Commodity Exchange"</t>
  </si>
  <si>
    <t>ИТОГО за месяц:</t>
  </si>
  <si>
    <t>Ед.изм.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</si>
  <si>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</si>
  <si>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</si>
  <si>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</si>
  <si>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</si>
  <si>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</si>
  <si>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</si>
  <si>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</si>
  <si>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</si>
  <si>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</si>
  <si>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</si>
  <si>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</si>
  <si>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</si>
  <si>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АО "Товарная биржа "Жибек жолы"</t>
  </si>
  <si>
    <t>Показатель №4 Общее количество биржевых сделок в стоимостном выражении (тг), проведенных в режиме двойного встречного аукциона (2025 год)</t>
  </si>
  <si>
    <t>Показатель №5 Общее количество биржевых сделок в стоимостном выражении (тг), проведенных в режиме стандартного аукциона (2025 год)</t>
  </si>
  <si>
    <t>Показатель №6 Общее количество биржевых сделок в разрезе товаров, включенных в Перечень биржевых товаров в стоимостном выражении (тг), 2025 год</t>
  </si>
  <si>
    <t>Показатель №3 Общее количество биржевых сделок в стоимостном выражении тг (2025 год)</t>
  </si>
  <si>
    <t>Показатель №1 Общее количество биржевых сделок (2025 год)</t>
  </si>
  <si>
    <t>Показатель №2 Общее количество биржевых сделок в разрезе товаров, включенных в Перечень биржевых товаров (2025 год)</t>
  </si>
  <si>
    <t>Показатель №7 Общее количество продавцов (2025 год)</t>
  </si>
  <si>
    <t>Показатель №8 Общее количество покупателей (2025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</si>
</sst>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4" tint="-0.24997711111789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/>
    <xf numFmtId="0" fontId="0" fillId="0" borderId="0" xfId="0" applyBorder="1"/>
    <xf numFmtId="0" fontId="1" fillId="0" borderId="0" xfId="0" applyFont="1" applyBorder="1"/>
    <xf numFmtId="4" fontId="0" fillId="0" borderId="0" xfId="0" applyNumberFormat="1"/>
    <xf numFmtId="0" fontId="3" fillId="0" borderId="5" xfId="0" applyFont="1" applyBorder="1" applyAlignment="1">
      <alignment horizontal="center" wrapText="1"/>
    </xf>
    <xf numFmtId="0" fontId="4" fillId="0" borderId="0" xfId="0" applyFont="1"/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center"/>
    </xf>
    <xf numFmtId="164" fontId="9" fillId="3" borderId="1" xfId="2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5" fillId="0" borderId="5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49" fontId="6" fillId="2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</cellXfs>
  <cellStyles count="3">
    <cellStyle name="Обычный" xfId="0" builtinId="0"/>
    <cellStyle name="Финансовый" xfId="2" builtinId="3"/>
    <cellStyle name="Финансовый 2" xfId="1" xr:uid="{5C8B0337-4D1C-457A-BBFC-2150DC82DA5B}"/>
  </cellStyles>
  <dxfs count="0"/>
  <tableStyles count="0" defaultTableStyle="TableStyleMedium2" defaultPivotStyle="PivotStyleLight16"/>
  <colors>
    <mruColors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20" sqref="L20"/>
    </sheetView>
  </sheetViews>
  <sheetFormatPr defaultRowHeight="15" x14ac:dyDescent="0.25"/>
  <cols>
    <col min="1" max="1" width="7.42578125" customWidth="1"/>
    <col min="2" max="2" width="53.5703125" customWidth="1"/>
    <col min="3" max="14" width="13.7109375" customWidth="1"/>
  </cols>
  <sheetData>
    <row r="1" spans="1:14" ht="20.25" customHeight="1" x14ac:dyDescent="0.25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1" customFormat="1" ht="20.25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12" t="s">
        <v>1</v>
      </c>
      <c r="B3" s="12" t="s">
        <v>0</v>
      </c>
      <c r="C3" s="10" t="s">
        <v>35</v>
      </c>
      <c r="D3" s="10" t="s">
        <v>36</v>
      </c>
      <c r="E3" s="10" t="s">
        <v>37</v>
      </c>
      <c r="F3" s="10" t="s">
        <v>38</v>
      </c>
      <c r="G3" s="10" t="s">
        <v>39</v>
      </c>
      <c r="H3" s="10" t="s">
        <v>40</v>
      </c>
      <c r="I3" s="10" t="s">
        <v>41</v>
      </c>
      <c r="J3" s="10" t="s">
        <v>42</v>
      </c>
      <c r="K3" s="10" t="s">
        <v>43</v>
      </c>
      <c r="L3" s="10" t="s">
        <v>44</v>
      </c>
      <c r="M3" s="10" t="s">
        <v>45</v>
      </c>
      <c r="N3" s="10" t="s">
        <v>46</v>
      </c>
    </row>
    <row r="4" spans="1:14" x14ac:dyDescent="0.25">
      <c r="A4" s="45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5">
        <v>7</v>
      </c>
      <c r="H4" s="45">
        <v>8</v>
      </c>
      <c r="I4" s="45">
        <v>9</v>
      </c>
      <c r="J4" s="45">
        <v>10</v>
      </c>
      <c r="K4" s="45">
        <v>11</v>
      </c>
      <c r="L4" s="45">
        <v>12</v>
      </c>
      <c r="M4" s="45">
        <v>13</v>
      </c>
      <c r="N4" s="45">
        <v>14</v>
      </c>
    </row>
    <row r="5" spans="1:14" x14ac:dyDescent="0.25">
      <c r="A5" s="17">
        <v>1</v>
      </c>
      <c r="B5" s="11" t="s">
        <v>2</v>
      </c>
      <c r="C5" s="30">
        <v>797</v>
      </c>
      <c r="D5" s="30">
        <v>728</v>
      </c>
      <c r="E5" s="30">
        <v>676</v>
      </c>
      <c r="F5" s="30">
        <v>881</v>
      </c>
      <c r="G5" s="30">
        <v>864</v>
      </c>
      <c r="H5" s="30">
        <v>1509</v>
      </c>
      <c r="I5" s="30">
        <v>262</v>
      </c>
      <c r="J5" s="30">
        <v>510</v>
      </c>
      <c r="K5" s="30">
        <v>369</v>
      </c>
      <c r="L5" s="30">
        <v>325</v>
      </c>
      <c r="M5" s="30">
        <v>433</v>
      </c>
      <c r="N5" s="30"/>
    </row>
    <row r="6" spans="1:14" x14ac:dyDescent="0.25">
      <c r="A6" s="17">
        <v>2</v>
      </c>
      <c r="B6" s="11" t="s">
        <v>5</v>
      </c>
      <c r="C6" s="30">
        <v>1196</v>
      </c>
      <c r="D6" s="30">
        <v>1327</v>
      </c>
      <c r="E6" s="30">
        <v>1080</v>
      </c>
      <c r="F6" s="30">
        <v>1715</v>
      </c>
      <c r="G6" s="30">
        <v>1276</v>
      </c>
      <c r="H6" s="30">
        <v>1684</v>
      </c>
      <c r="I6" s="30">
        <v>444</v>
      </c>
      <c r="J6" s="30">
        <v>455</v>
      </c>
      <c r="K6" s="30">
        <v>499</v>
      </c>
      <c r="L6" s="30">
        <v>180</v>
      </c>
      <c r="M6" s="30">
        <v>272</v>
      </c>
      <c r="N6" s="30"/>
    </row>
    <row r="7" spans="1:14" x14ac:dyDescent="0.25">
      <c r="A7" s="17">
        <v>3</v>
      </c>
      <c r="B7" s="11" t="s">
        <v>4</v>
      </c>
      <c r="C7" s="30">
        <v>83</v>
      </c>
      <c r="D7" s="30">
        <v>142</v>
      </c>
      <c r="E7" s="30">
        <v>145</v>
      </c>
      <c r="F7" s="30">
        <v>184</v>
      </c>
      <c r="G7" s="30">
        <v>130</v>
      </c>
      <c r="H7" s="30">
        <v>224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</row>
    <row r="8" spans="1:14" x14ac:dyDescent="0.25">
      <c r="A8" s="17">
        <v>4</v>
      </c>
      <c r="B8" s="11" t="s">
        <v>6</v>
      </c>
      <c r="C8" s="30">
        <v>43</v>
      </c>
      <c r="D8" s="30">
        <v>7</v>
      </c>
      <c r="E8" s="30">
        <v>2</v>
      </c>
      <c r="F8" s="30">
        <v>11</v>
      </c>
      <c r="G8" s="30">
        <v>11</v>
      </c>
      <c r="H8" s="30">
        <v>210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</row>
    <row r="9" spans="1:14" x14ac:dyDescent="0.25">
      <c r="A9" s="17">
        <v>5</v>
      </c>
      <c r="B9" s="11" t="s">
        <v>3</v>
      </c>
      <c r="C9" s="30">
        <v>80</v>
      </c>
      <c r="D9" s="30">
        <v>111</v>
      </c>
      <c r="E9" s="30">
        <v>99</v>
      </c>
      <c r="F9" s="30">
        <v>95</v>
      </c>
      <c r="G9" s="30">
        <v>85</v>
      </c>
      <c r="H9" s="30">
        <v>214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</row>
    <row r="10" spans="1:14" x14ac:dyDescent="0.25">
      <c r="A10" s="17">
        <v>6</v>
      </c>
      <c r="B10" s="11" t="s">
        <v>47</v>
      </c>
      <c r="C10" s="30">
        <v>134</v>
      </c>
      <c r="D10" s="30">
        <v>63</v>
      </c>
      <c r="E10" s="30">
        <v>58</v>
      </c>
      <c r="F10" s="30">
        <v>357</v>
      </c>
      <c r="G10" s="30">
        <v>320</v>
      </c>
      <c r="H10" s="30">
        <v>192</v>
      </c>
      <c r="I10" s="30">
        <v>311</v>
      </c>
      <c r="J10" s="30">
        <v>305</v>
      </c>
      <c r="K10" s="30">
        <v>169</v>
      </c>
      <c r="L10" s="30">
        <v>339</v>
      </c>
      <c r="M10" s="30">
        <v>285</v>
      </c>
      <c r="N10" s="30"/>
    </row>
    <row r="11" spans="1:14" s="1" customFormat="1" x14ac:dyDescent="0.25">
      <c r="A11" s="17">
        <v>7</v>
      </c>
      <c r="B11" s="11" t="s">
        <v>8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</row>
    <row r="12" spans="1:14" x14ac:dyDescent="0.25">
      <c r="A12" s="17">
        <v>8</v>
      </c>
      <c r="B12" s="11" t="s">
        <v>7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</row>
    <row r="13" spans="1:14" x14ac:dyDescent="0.25">
      <c r="A13" s="17">
        <v>9</v>
      </c>
      <c r="B13" s="11" t="s">
        <v>32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</row>
    <row r="14" spans="1:14" x14ac:dyDescent="0.25">
      <c r="A14" s="12"/>
      <c r="B14" s="36" t="s">
        <v>33</v>
      </c>
      <c r="C14" s="31">
        <f t="shared" ref="C14:H14" si="0">SUM(C5:C13)</f>
        <v>2333</v>
      </c>
      <c r="D14" s="31">
        <f t="shared" si="0"/>
        <v>2378</v>
      </c>
      <c r="E14" s="31">
        <f t="shared" si="0"/>
        <v>2060</v>
      </c>
      <c r="F14" s="31">
        <f t="shared" si="0"/>
        <v>3243</v>
      </c>
      <c r="G14" s="31">
        <f t="shared" si="0"/>
        <v>2686</v>
      </c>
      <c r="H14" s="31">
        <f t="shared" si="0"/>
        <v>4033</v>
      </c>
      <c r="I14" s="31">
        <f>SUM(I5:I13)</f>
        <v>1017</v>
      </c>
      <c r="J14" s="31">
        <f>SUM(J5:J13)</f>
        <v>1270</v>
      </c>
      <c r="K14" s="31">
        <f>SUM(K5:K13)</f>
        <v>1037</v>
      </c>
      <c r="L14" s="31">
        <f>SUM(L5:L13)</f>
        <v>844</v>
      </c>
      <c r="M14" s="31">
        <f>SUM(M5:M13)</f>
        <v>990</v>
      </c>
      <c r="N14" s="31"/>
    </row>
    <row r="15" spans="1:14" x14ac:dyDescent="0.25">
      <c r="A15" s="3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3"/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3"/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3"/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5">
      <c r="A19" s="3"/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20.2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</sheetData>
  <autoFilter ref="A3:N14" xr:uid="{00000000-0001-0000-0000-000000000000}"/>
  <mergeCells count="1">
    <mergeCell ref="A1:N1"/>
  </mergeCells>
  <pageMargins left="0.70866141732283472" right="0.70866141732283472" top="0.74803149606299213" bottom="0.74803149606299213" header="0" footer="0"/>
  <pageSetup paperSize="9" scale="53" fitToHeight="0" orientation="landscape" r:id="rId1"/>
  <ignoredErrors>
    <ignoredError sqref="C14:I14 J14:M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D2B9-1408-4DA0-8CCB-3B217E92EF77}">
  <sheetPr>
    <pageSetUpPr fitToPage="1"/>
  </sheetPr>
  <dimension ref="A1:O24"/>
  <sheetViews>
    <sheetView zoomScaleNormal="100" workbookViewId="0">
      <pane xSplit="3" ySplit="4" topLeftCell="G5" activePane="bottomRight" state="frozen"/>
      <selection pane="topRight" activeCell="D1" sqref="D1"/>
      <selection pane="bottomLeft" activeCell="A5" sqref="A5"/>
      <selection pane="bottomRight" activeCell="M20" sqref="M20"/>
    </sheetView>
  </sheetViews>
  <sheetFormatPr defaultRowHeight="15" x14ac:dyDescent="0.25"/>
  <cols>
    <col min="1" max="1" width="7.140625" customWidth="1"/>
    <col min="2" max="2" width="51.5703125" customWidth="1"/>
    <col min="3" max="3" width="10.42578125" style="1" customWidth="1"/>
    <col min="4" max="15" width="20.7109375" customWidth="1"/>
  </cols>
  <sheetData>
    <row r="1" spans="1:15" ht="20.25" customHeight="1" x14ac:dyDescent="0.25">
      <c r="A1" s="49" t="s">
        <v>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1" customFormat="1" ht="20.25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x14ac:dyDescent="0.25">
      <c r="A3" s="12" t="s">
        <v>1</v>
      </c>
      <c r="B3" s="12" t="s">
        <v>0</v>
      </c>
      <c r="C3" s="12" t="s">
        <v>34</v>
      </c>
      <c r="D3" s="10" t="s">
        <v>35</v>
      </c>
      <c r="E3" s="10" t="s">
        <v>36</v>
      </c>
      <c r="F3" s="10" t="s">
        <v>37</v>
      </c>
      <c r="G3" s="10" t="s">
        <v>38</v>
      </c>
      <c r="H3" s="10" t="s">
        <v>39</v>
      </c>
      <c r="I3" s="10" t="s">
        <v>40</v>
      </c>
      <c r="J3" s="10" t="s">
        <v>41</v>
      </c>
      <c r="K3" s="10" t="s">
        <v>42</v>
      </c>
      <c r="L3" s="10" t="s">
        <v>43</v>
      </c>
      <c r="M3" s="10" t="s">
        <v>44</v>
      </c>
      <c r="N3" s="10" t="s">
        <v>45</v>
      </c>
      <c r="O3" s="10" t="s">
        <v>46</v>
      </c>
    </row>
    <row r="4" spans="1:15" x14ac:dyDescent="0.2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</row>
    <row r="5" spans="1:15" ht="15.75" customHeight="1" x14ac:dyDescent="0.25">
      <c r="A5" s="17">
        <v>1</v>
      </c>
      <c r="B5" s="11" t="s">
        <v>2</v>
      </c>
      <c r="C5" s="17" t="s">
        <v>30</v>
      </c>
      <c r="D5" s="30">
        <v>162486630042.15009</v>
      </c>
      <c r="E5" s="30">
        <v>35908486617.349998</v>
      </c>
      <c r="F5" s="30">
        <v>24709808379.02</v>
      </c>
      <c r="G5" s="30">
        <v>47430048316.5</v>
      </c>
      <c r="H5" s="30">
        <v>45719164926.449989</v>
      </c>
      <c r="I5" s="30">
        <v>104381269672.44998</v>
      </c>
      <c r="J5" s="30">
        <v>21752017487.149998</v>
      </c>
      <c r="K5" s="30">
        <v>27278002522.149994</v>
      </c>
      <c r="L5" s="30">
        <v>22099266645.699993</v>
      </c>
      <c r="M5" s="30">
        <v>19351763269.550003</v>
      </c>
      <c r="N5" s="30">
        <v>21668185883.350048</v>
      </c>
      <c r="O5" s="30"/>
    </row>
    <row r="6" spans="1:15" x14ac:dyDescent="0.25">
      <c r="A6" s="17">
        <v>2</v>
      </c>
      <c r="B6" s="11" t="s">
        <v>5</v>
      </c>
      <c r="C6" s="17" t="s">
        <v>30</v>
      </c>
      <c r="D6" s="29">
        <v>27865172392.909992</v>
      </c>
      <c r="E6" s="29">
        <v>25333611310.660011</v>
      </c>
      <c r="F6" s="29">
        <v>16759040818.029993</v>
      </c>
      <c r="G6" s="29">
        <v>23759086838.640095</v>
      </c>
      <c r="H6" s="30">
        <v>31844118289.750072</v>
      </c>
      <c r="I6" s="30">
        <v>40621156988.259979</v>
      </c>
      <c r="J6" s="30">
        <v>11603671019.800018</v>
      </c>
      <c r="K6" s="30">
        <v>9203978459.6999931</v>
      </c>
      <c r="L6" s="30">
        <v>11865816118.990004</v>
      </c>
      <c r="M6" s="30">
        <v>9884220113.7999992</v>
      </c>
      <c r="N6" s="30">
        <v>5370263958.9000006</v>
      </c>
      <c r="O6" s="30"/>
    </row>
    <row r="7" spans="1:15" x14ac:dyDescent="0.25">
      <c r="A7" s="17">
        <v>3</v>
      </c>
      <c r="B7" s="11" t="s">
        <v>4</v>
      </c>
      <c r="C7" s="17" t="s">
        <v>30</v>
      </c>
      <c r="D7" s="29">
        <v>4546258658.0600004</v>
      </c>
      <c r="E7" s="29">
        <v>5879273146.1999989</v>
      </c>
      <c r="F7" s="29">
        <v>5635089919.9499998</v>
      </c>
      <c r="G7" s="29">
        <v>7816237163.7599993</v>
      </c>
      <c r="H7" s="30">
        <v>8827555471.6100006</v>
      </c>
      <c r="I7" s="30">
        <v>32086281866.629997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</row>
    <row r="8" spans="1:15" x14ac:dyDescent="0.25">
      <c r="A8" s="17">
        <v>4</v>
      </c>
      <c r="B8" s="11" t="s">
        <v>6</v>
      </c>
      <c r="C8" s="17" t="s">
        <v>30</v>
      </c>
      <c r="D8" s="29">
        <v>13305438362.500002</v>
      </c>
      <c r="E8" s="29">
        <v>9074988518</v>
      </c>
      <c r="F8" s="29">
        <v>311022943.27999997</v>
      </c>
      <c r="G8" s="29">
        <v>21114828413.050003</v>
      </c>
      <c r="H8" s="30">
        <v>27954818092.980003</v>
      </c>
      <c r="I8" s="30">
        <v>161573806818.34998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</row>
    <row r="9" spans="1:15" x14ac:dyDescent="0.25">
      <c r="A9" s="17">
        <v>5</v>
      </c>
      <c r="B9" s="11" t="s">
        <v>3</v>
      </c>
      <c r="C9" s="17" t="s">
        <v>30</v>
      </c>
      <c r="D9" s="30">
        <v>10439937316.129999</v>
      </c>
      <c r="E9" s="30">
        <v>9355840069.9200001</v>
      </c>
      <c r="F9" s="30">
        <v>7005588546.2599983</v>
      </c>
      <c r="G9" s="30">
        <v>4820981068.000001</v>
      </c>
      <c r="H9" s="30">
        <v>6512292638.8300018</v>
      </c>
      <c r="I9" s="30">
        <v>41043688389.969963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</row>
    <row r="10" spans="1:15" x14ac:dyDescent="0.25">
      <c r="A10" s="17">
        <v>6</v>
      </c>
      <c r="B10" s="11" t="s">
        <v>47</v>
      </c>
      <c r="C10" s="17" t="s">
        <v>30</v>
      </c>
      <c r="D10" s="29">
        <v>8283806305</v>
      </c>
      <c r="E10" s="29">
        <v>3448946621</v>
      </c>
      <c r="F10" s="29">
        <v>5391827470</v>
      </c>
      <c r="G10" s="29">
        <v>20578352315.900002</v>
      </c>
      <c r="H10" s="30">
        <v>16420831175</v>
      </c>
      <c r="I10" s="30">
        <v>12950150700</v>
      </c>
      <c r="J10" s="30">
        <v>12406043852</v>
      </c>
      <c r="K10" s="30">
        <v>13283709667</v>
      </c>
      <c r="L10" s="30">
        <v>6904607770</v>
      </c>
      <c r="M10" s="30">
        <v>11892032467.200001</v>
      </c>
      <c r="N10" s="30">
        <v>8684599450</v>
      </c>
      <c r="O10" s="30"/>
    </row>
    <row r="11" spans="1:15" s="1" customFormat="1" x14ac:dyDescent="0.25">
      <c r="A11" s="17">
        <v>7</v>
      </c>
      <c r="B11" s="11" t="s">
        <v>8</v>
      </c>
      <c r="C11" s="17" t="s">
        <v>30</v>
      </c>
      <c r="D11" s="29">
        <v>0</v>
      </c>
      <c r="E11" s="29">
        <v>0</v>
      </c>
      <c r="F11" s="29">
        <v>0</v>
      </c>
      <c r="G11" s="29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</row>
    <row r="12" spans="1:15" x14ac:dyDescent="0.25">
      <c r="A12" s="17">
        <v>8</v>
      </c>
      <c r="B12" s="11" t="s">
        <v>7</v>
      </c>
      <c r="C12" s="17" t="s">
        <v>30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</row>
    <row r="13" spans="1:15" s="1" customFormat="1" x14ac:dyDescent="0.25">
      <c r="A13" s="17">
        <v>9</v>
      </c>
      <c r="B13" s="11" t="s">
        <v>32</v>
      </c>
      <c r="C13" s="17" t="s">
        <v>30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</row>
    <row r="14" spans="1:15" x14ac:dyDescent="0.25">
      <c r="A14" s="12"/>
      <c r="B14" s="36" t="s">
        <v>33</v>
      </c>
      <c r="C14" s="16"/>
      <c r="D14" s="31">
        <f t="shared" ref="D14:I14" si="0">SUM(D5:D13)</f>
        <v>226927243076.75009</v>
      </c>
      <c r="E14" s="31">
        <f t="shared" si="0"/>
        <v>89001146283.130005</v>
      </c>
      <c r="F14" s="31">
        <f t="shared" si="0"/>
        <v>59812378076.539993</v>
      </c>
      <c r="G14" s="31">
        <f t="shared" si="0"/>
        <v>125519534115.8501</v>
      </c>
      <c r="H14" s="31">
        <f t="shared" si="0"/>
        <v>137278780594.62007</v>
      </c>
      <c r="I14" s="31">
        <f t="shared" si="0"/>
        <v>392656354435.65991</v>
      </c>
      <c r="J14" s="31">
        <f>SUM(J5:J13)</f>
        <v>45761732358.950012</v>
      </c>
      <c r="K14" s="31">
        <f>SUM(K5:K13)</f>
        <v>49765690648.849991</v>
      </c>
      <c r="L14" s="31">
        <f>SUM(L5:L13)</f>
        <v>40869690534.689995</v>
      </c>
      <c r="M14" s="31">
        <f>SUM(M5:M13)</f>
        <v>41128015850.550003</v>
      </c>
      <c r="N14" s="31">
        <f>SUM(N5:N13)</f>
        <v>35723049292.250046</v>
      </c>
      <c r="O14" s="31"/>
    </row>
    <row r="16" spans="1:15" x14ac:dyDescent="0.25">
      <c r="D16" s="4"/>
      <c r="E16" s="4"/>
    </row>
    <row r="24" spans="7:7" x14ac:dyDescent="0.25">
      <c r="G24" s="4"/>
    </row>
  </sheetData>
  <autoFilter ref="A3:O14" xr:uid="{72E1D2B9-1408-4DA0-8CCB-3B217E92EF77}"/>
  <mergeCells count="1">
    <mergeCell ref="A1:O1"/>
  </mergeCells>
  <pageMargins left="0.51181102362204722" right="0.51181102362204722" top="0.55118110236220474" bottom="0.55118110236220474" header="0" footer="0"/>
  <pageSetup paperSize="9" scale="49" fitToHeight="0" orientation="landscape" r:id="rId1"/>
  <ignoredErrors>
    <ignoredError sqref="D14:F14 G14:N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E99F7-318B-40F1-B24F-DC2294363FB1}">
  <sheetPr>
    <pageSetUpPr fitToPage="1"/>
  </sheetPr>
  <dimension ref="A1:O14"/>
  <sheetViews>
    <sheetView zoomScaleNormal="100" workbookViewId="0">
      <pane xSplit="3" ySplit="4" topLeftCell="H5" activePane="bottomRight" state="frozen"/>
      <selection pane="topRight" activeCell="D1" sqref="D1"/>
      <selection pane="bottomLeft" activeCell="A5" sqref="A5"/>
      <selection pane="bottomRight" activeCell="N5" sqref="N5"/>
    </sheetView>
  </sheetViews>
  <sheetFormatPr defaultRowHeight="15" x14ac:dyDescent="0.25"/>
  <cols>
    <col min="1" max="1" width="7.85546875" style="1" customWidth="1"/>
    <col min="2" max="2" width="58.7109375" style="1" customWidth="1"/>
    <col min="3" max="3" width="12.7109375" style="1" customWidth="1"/>
    <col min="4" max="4" width="20.7109375" style="44" customWidth="1"/>
    <col min="5" max="8" width="20.7109375" style="1" customWidth="1"/>
    <col min="9" max="9" width="21" style="1" customWidth="1"/>
    <col min="10" max="10" width="19.85546875" style="1" customWidth="1"/>
    <col min="11" max="11" width="20" style="1" customWidth="1"/>
    <col min="12" max="12" width="20.7109375" style="1" customWidth="1"/>
    <col min="13" max="13" width="20.140625" style="1" customWidth="1"/>
    <col min="14" max="14" width="23.5703125" style="1" customWidth="1"/>
    <col min="15" max="15" width="26" style="1" customWidth="1"/>
    <col min="16" max="16384" width="9.140625" style="1"/>
  </cols>
  <sheetData>
    <row r="1" spans="1:15" ht="20.25" customHeight="1" x14ac:dyDescent="0.25">
      <c r="A1" s="49" t="s">
        <v>48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20.25" x14ac:dyDescent="0.25">
      <c r="A2" s="21"/>
      <c r="B2" s="21"/>
      <c r="C2" s="21"/>
      <c r="D2" s="42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8.5" x14ac:dyDescent="0.25">
      <c r="A3" s="12" t="s">
        <v>1</v>
      </c>
      <c r="B3" s="12" t="s">
        <v>0</v>
      </c>
      <c r="C3" s="12" t="s">
        <v>31</v>
      </c>
      <c r="D3" s="43" t="s">
        <v>35</v>
      </c>
      <c r="E3" s="10" t="s">
        <v>36</v>
      </c>
      <c r="F3" s="10" t="s">
        <v>37</v>
      </c>
      <c r="G3" s="10" t="s">
        <v>38</v>
      </c>
      <c r="H3" s="10" t="s">
        <v>39</v>
      </c>
      <c r="I3" s="10" t="s">
        <v>40</v>
      </c>
      <c r="J3" s="10" t="s">
        <v>41</v>
      </c>
      <c r="K3" s="10" t="s">
        <v>42</v>
      </c>
      <c r="L3" s="10" t="s">
        <v>43</v>
      </c>
      <c r="M3" s="10" t="s">
        <v>44</v>
      </c>
      <c r="N3" s="10" t="s">
        <v>45</v>
      </c>
      <c r="O3" s="10" t="s">
        <v>46</v>
      </c>
    </row>
    <row r="4" spans="1:15" x14ac:dyDescent="0.2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</row>
    <row r="5" spans="1:15" x14ac:dyDescent="0.25">
      <c r="A5" s="17">
        <v>1</v>
      </c>
      <c r="B5" s="11" t="s">
        <v>2</v>
      </c>
      <c r="C5" s="17" t="s">
        <v>30</v>
      </c>
      <c r="D5" s="30">
        <v>95563727571.450058</v>
      </c>
      <c r="E5" s="30">
        <v>11086440451.370003</v>
      </c>
      <c r="F5" s="30">
        <v>6034247398</v>
      </c>
      <c r="G5" s="30">
        <v>34790212706</v>
      </c>
      <c r="H5" s="30">
        <v>23992681900.949997</v>
      </c>
      <c r="I5" s="30">
        <v>16955160730.900002</v>
      </c>
      <c r="J5" s="30">
        <v>21752017487.149998</v>
      </c>
      <c r="K5" s="30">
        <v>27278002522.149994</v>
      </c>
      <c r="L5" s="30">
        <v>22099266645.699993</v>
      </c>
      <c r="M5" s="30">
        <v>19351763269.550003</v>
      </c>
      <c r="N5" s="30">
        <v>21668185883.350048</v>
      </c>
      <c r="O5" s="30"/>
    </row>
    <row r="6" spans="1:15" x14ac:dyDescent="0.25">
      <c r="A6" s="17">
        <v>2</v>
      </c>
      <c r="B6" s="11" t="s">
        <v>5</v>
      </c>
      <c r="C6" s="17" t="s">
        <v>30</v>
      </c>
      <c r="D6" s="30">
        <v>20818411018.949989</v>
      </c>
      <c r="E6" s="30">
        <v>12063185965.199995</v>
      </c>
      <c r="F6" s="30">
        <v>11441526616.300001</v>
      </c>
      <c r="G6" s="30">
        <v>17934960150.400066</v>
      </c>
      <c r="H6" s="30">
        <v>20195158419.700058</v>
      </c>
      <c r="I6" s="30">
        <v>22548185197.679996</v>
      </c>
      <c r="J6" s="30">
        <v>11603671019.800018</v>
      </c>
      <c r="K6" s="30">
        <v>9203978459.6999931</v>
      </c>
      <c r="L6" s="30">
        <v>11865816118.990004</v>
      </c>
      <c r="M6" s="30">
        <v>9884220113.7999992</v>
      </c>
      <c r="N6" s="30">
        <v>5370263958.9000006</v>
      </c>
      <c r="O6" s="30"/>
    </row>
    <row r="7" spans="1:15" x14ac:dyDescent="0.25">
      <c r="A7" s="17">
        <v>3</v>
      </c>
      <c r="B7" s="11" t="s">
        <v>4</v>
      </c>
      <c r="C7" s="17" t="s">
        <v>30</v>
      </c>
      <c r="D7" s="30">
        <v>0</v>
      </c>
      <c r="E7" s="30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</row>
    <row r="8" spans="1:15" x14ac:dyDescent="0.25">
      <c r="A8" s="17">
        <v>4</v>
      </c>
      <c r="B8" s="11" t="s">
        <v>6</v>
      </c>
      <c r="C8" s="17" t="s">
        <v>30</v>
      </c>
      <c r="D8" s="30">
        <v>6996212033.7800007</v>
      </c>
      <c r="E8" s="30">
        <v>0</v>
      </c>
      <c r="F8" s="30">
        <v>0</v>
      </c>
      <c r="G8" s="30">
        <v>20394662400</v>
      </c>
      <c r="H8" s="30">
        <v>0</v>
      </c>
      <c r="I8" s="30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</row>
    <row r="9" spans="1:15" x14ac:dyDescent="0.25">
      <c r="A9" s="17">
        <v>5</v>
      </c>
      <c r="B9" s="11" t="s">
        <v>3</v>
      </c>
      <c r="C9" s="17" t="s">
        <v>30</v>
      </c>
      <c r="D9" s="30">
        <v>0</v>
      </c>
      <c r="E9" s="30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</row>
    <row r="10" spans="1:15" x14ac:dyDescent="0.25">
      <c r="A10" s="17">
        <v>6</v>
      </c>
      <c r="B10" s="11" t="s">
        <v>47</v>
      </c>
      <c r="C10" s="17" t="s">
        <v>30</v>
      </c>
      <c r="D10" s="30">
        <v>8283806305</v>
      </c>
      <c r="E10" s="30">
        <v>3448946621</v>
      </c>
      <c r="F10" s="30">
        <v>5391827470</v>
      </c>
      <c r="G10" s="30">
        <v>20578352315.900002</v>
      </c>
      <c r="H10" s="30">
        <v>16420831175</v>
      </c>
      <c r="I10" s="30">
        <v>12950150700</v>
      </c>
      <c r="J10" s="30">
        <v>12406043852</v>
      </c>
      <c r="K10" s="30">
        <v>13283709667</v>
      </c>
      <c r="L10" s="30">
        <v>6904607770</v>
      </c>
      <c r="M10" s="30">
        <v>11892032467.200001</v>
      </c>
      <c r="N10" s="30">
        <v>8684599450</v>
      </c>
      <c r="O10" s="30"/>
    </row>
    <row r="11" spans="1:15" x14ac:dyDescent="0.25">
      <c r="A11" s="17">
        <v>7</v>
      </c>
      <c r="B11" s="11" t="s">
        <v>8</v>
      </c>
      <c r="C11" s="17" t="s">
        <v>30</v>
      </c>
      <c r="D11" s="34">
        <v>0</v>
      </c>
      <c r="E11" s="34">
        <v>0</v>
      </c>
      <c r="F11" s="34">
        <v>0</v>
      </c>
      <c r="G11" s="34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</row>
    <row r="12" spans="1:15" x14ac:dyDescent="0.25">
      <c r="A12" s="17">
        <v>8</v>
      </c>
      <c r="B12" s="11" t="s">
        <v>7</v>
      </c>
      <c r="C12" s="17" t="s">
        <v>30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</row>
    <row r="13" spans="1:15" x14ac:dyDescent="0.25">
      <c r="A13" s="17">
        <v>9</v>
      </c>
      <c r="B13" s="11" t="s">
        <v>32</v>
      </c>
      <c r="C13" s="17" t="s">
        <v>30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</row>
    <row r="14" spans="1:15" x14ac:dyDescent="0.25">
      <c r="A14" s="12"/>
      <c r="B14" s="36" t="s">
        <v>33</v>
      </c>
      <c r="C14" s="12"/>
      <c r="D14" s="31">
        <f t="shared" ref="D14:I14" si="0">SUM(D5:D13)</f>
        <v>131662156929.18005</v>
      </c>
      <c r="E14" s="31">
        <f t="shared" si="0"/>
        <v>26598573037.57</v>
      </c>
      <c r="F14" s="31">
        <f t="shared" si="0"/>
        <v>22867601484.300003</v>
      </c>
      <c r="G14" s="31">
        <f t="shared" si="0"/>
        <v>93698187572.300079</v>
      </c>
      <c r="H14" s="31">
        <f t="shared" si="0"/>
        <v>60608671495.650055</v>
      </c>
      <c r="I14" s="31">
        <f t="shared" si="0"/>
        <v>52453496628.580002</v>
      </c>
      <c r="J14" s="31">
        <f>SUM(J5:J13)</f>
        <v>45761732358.950012</v>
      </c>
      <c r="K14" s="31">
        <f>SUM(K5:K13)</f>
        <v>49765690648.849991</v>
      </c>
      <c r="L14" s="31">
        <f>SUM(L5:L13)</f>
        <v>40869690534.689995</v>
      </c>
      <c r="M14" s="31">
        <f>SUM(M5:M13)</f>
        <v>41128015850.550003</v>
      </c>
      <c r="N14" s="31"/>
      <c r="O14" s="31"/>
    </row>
  </sheetData>
  <autoFilter ref="A3:O14" xr:uid="{B17E99F7-318B-40F1-B24F-DC2294363FB1}"/>
  <mergeCells count="1">
    <mergeCell ref="A1:O1"/>
  </mergeCells>
  <pageMargins left="0.51181102362204722" right="0.51181102362204722" top="0.55118110236220474" bottom="0.55118110236220474" header="0" footer="0"/>
  <pageSetup paperSize="9" scale="49" fitToHeight="0" orientation="landscape" horizontalDpi="0" verticalDpi="0" r:id="rId1"/>
  <ignoredErrors>
    <ignoredError sqref="D14:M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F7189-85CD-4956-9B3C-D35BCA4CE048}">
  <dimension ref="A1:O14"/>
  <sheetViews>
    <sheetView zoomScale="85" zoomScaleNormal="85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K29" sqref="K29"/>
    </sheetView>
  </sheetViews>
  <sheetFormatPr defaultRowHeight="15" x14ac:dyDescent="0.25"/>
  <cols>
    <col min="1" max="1" width="6.5703125" customWidth="1"/>
    <col min="2" max="2" width="52.28515625" customWidth="1"/>
    <col min="3" max="3" width="11.140625" customWidth="1"/>
    <col min="4" max="4" width="20.7109375" style="44" customWidth="1"/>
    <col min="5" max="5" width="21.5703125" customWidth="1"/>
    <col min="6" max="6" width="21.28515625" customWidth="1"/>
    <col min="7" max="7" width="20.7109375" customWidth="1"/>
    <col min="8" max="8" width="20" customWidth="1"/>
    <col min="9" max="9" width="21" customWidth="1"/>
    <col min="10" max="10" width="20.7109375" customWidth="1"/>
    <col min="11" max="11" width="20" customWidth="1"/>
    <col min="12" max="13" width="18.42578125" bestFit="1" customWidth="1"/>
    <col min="14" max="14" width="21.5703125" customWidth="1"/>
    <col min="15" max="15" width="21.7109375" customWidth="1"/>
  </cols>
  <sheetData>
    <row r="1" spans="1:15" ht="18.75" x14ac:dyDescent="0.3">
      <c r="A1" s="50" t="s">
        <v>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3" spans="1:15" x14ac:dyDescent="0.25">
      <c r="A3" s="7" t="s">
        <v>1</v>
      </c>
      <c r="B3" s="7" t="s">
        <v>0</v>
      </c>
      <c r="C3" s="7" t="s">
        <v>29</v>
      </c>
      <c r="D3" s="10" t="s">
        <v>35</v>
      </c>
      <c r="E3" s="10" t="s">
        <v>36</v>
      </c>
      <c r="F3" s="10" t="s">
        <v>37</v>
      </c>
      <c r="G3" s="10" t="s">
        <v>38</v>
      </c>
      <c r="H3" s="10" t="s">
        <v>39</v>
      </c>
      <c r="I3" s="10" t="s">
        <v>40</v>
      </c>
      <c r="J3" s="10" t="s">
        <v>41</v>
      </c>
      <c r="K3" s="10" t="s">
        <v>42</v>
      </c>
      <c r="L3" s="10" t="s">
        <v>43</v>
      </c>
      <c r="M3" s="10" t="s">
        <v>44</v>
      </c>
      <c r="N3" s="10" t="s">
        <v>45</v>
      </c>
      <c r="O3" s="10" t="s">
        <v>46</v>
      </c>
    </row>
    <row r="4" spans="1:15" x14ac:dyDescent="0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7">
        <v>13</v>
      </c>
      <c r="N4" s="7">
        <v>14</v>
      </c>
      <c r="O4" s="7">
        <v>15</v>
      </c>
    </row>
    <row r="5" spans="1:15" x14ac:dyDescent="0.25">
      <c r="A5" s="8">
        <v>1</v>
      </c>
      <c r="B5" s="9" t="s">
        <v>2</v>
      </c>
      <c r="C5" s="20" t="s">
        <v>30</v>
      </c>
      <c r="D5" s="37">
        <v>66922902470.699997</v>
      </c>
      <c r="E5" s="37">
        <v>24822046165.980007</v>
      </c>
      <c r="F5" s="37">
        <v>18675560981.020012</v>
      </c>
      <c r="G5" s="37">
        <v>12639835610.500002</v>
      </c>
      <c r="H5" s="37">
        <v>21726483025.500011</v>
      </c>
      <c r="I5" s="37">
        <v>87426108941.550049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</row>
    <row r="6" spans="1:15" x14ac:dyDescent="0.25">
      <c r="A6" s="8">
        <v>2</v>
      </c>
      <c r="B6" s="9" t="s">
        <v>5</v>
      </c>
      <c r="C6" s="20" t="s">
        <v>30</v>
      </c>
      <c r="D6" s="37">
        <v>7046761373.9599962</v>
      </c>
      <c r="E6" s="37">
        <v>13270425345.460001</v>
      </c>
      <c r="F6" s="37">
        <v>5317514201.7300014</v>
      </c>
      <c r="G6" s="37">
        <v>5824126688.2400007</v>
      </c>
      <c r="H6" s="37">
        <v>11648959870.049997</v>
      </c>
      <c r="I6" s="37">
        <v>18072971790.580006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</row>
    <row r="7" spans="1:15" x14ac:dyDescent="0.25">
      <c r="A7" s="8">
        <v>3</v>
      </c>
      <c r="B7" s="9" t="s">
        <v>4</v>
      </c>
      <c r="C7" s="20" t="s">
        <v>30</v>
      </c>
      <c r="D7" s="37">
        <v>4546258658.0600004</v>
      </c>
      <c r="E7" s="37">
        <v>5879273146.1999989</v>
      </c>
      <c r="F7" s="40">
        <v>5635089919.9499998</v>
      </c>
      <c r="G7" s="40">
        <v>7816237163.7599993</v>
      </c>
      <c r="H7" s="37">
        <v>8827555471.6100006</v>
      </c>
      <c r="I7" s="37">
        <v>32086281866.629997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</row>
    <row r="8" spans="1:15" x14ac:dyDescent="0.25">
      <c r="A8" s="8">
        <v>4</v>
      </c>
      <c r="B8" s="9" t="s">
        <v>6</v>
      </c>
      <c r="C8" s="20" t="s">
        <v>30</v>
      </c>
      <c r="D8" s="37">
        <v>6309226328.7199965</v>
      </c>
      <c r="E8" s="37">
        <v>9074988518</v>
      </c>
      <c r="F8" s="37">
        <v>311022943.27999997</v>
      </c>
      <c r="G8" s="37">
        <v>720166013.04999995</v>
      </c>
      <c r="H8" s="37">
        <v>27954818092.980003</v>
      </c>
      <c r="I8" s="37">
        <v>161573806818.34998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</row>
    <row r="9" spans="1:15" x14ac:dyDescent="0.25">
      <c r="A9" s="8">
        <v>5</v>
      </c>
      <c r="B9" s="9" t="s">
        <v>3</v>
      </c>
      <c r="C9" s="20" t="s">
        <v>30</v>
      </c>
      <c r="D9" s="37">
        <v>10439937316.129999</v>
      </c>
      <c r="E9" s="37">
        <v>9355840069.9200001</v>
      </c>
      <c r="F9" s="37">
        <v>7005588546.2599983</v>
      </c>
      <c r="G9" s="37">
        <v>4820981068.000001</v>
      </c>
      <c r="H9" s="37">
        <v>6512292638.8300018</v>
      </c>
      <c r="I9" s="37">
        <v>41043688389.969963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</row>
    <row r="10" spans="1:15" x14ac:dyDescent="0.25">
      <c r="A10" s="8">
        <v>6</v>
      </c>
      <c r="B10" s="9" t="s">
        <v>47</v>
      </c>
      <c r="C10" s="20" t="s">
        <v>30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</row>
    <row r="11" spans="1:15" s="1" customFormat="1" x14ac:dyDescent="0.25">
      <c r="A11" s="8">
        <v>7</v>
      </c>
      <c r="B11" s="9" t="s">
        <v>8</v>
      </c>
      <c r="C11" s="20" t="s">
        <v>30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</row>
    <row r="12" spans="1:15" x14ac:dyDescent="0.25">
      <c r="A12" s="8">
        <v>8</v>
      </c>
      <c r="B12" s="9" t="s">
        <v>7</v>
      </c>
      <c r="C12" s="20" t="s">
        <v>30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</row>
    <row r="13" spans="1:15" x14ac:dyDescent="0.25">
      <c r="A13" s="8">
        <v>9</v>
      </c>
      <c r="B13" s="9" t="s">
        <v>32</v>
      </c>
      <c r="C13" s="20" t="s">
        <v>30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</row>
    <row r="14" spans="1:15" x14ac:dyDescent="0.25">
      <c r="A14" s="7"/>
      <c r="B14" s="41" t="s">
        <v>33</v>
      </c>
      <c r="C14" s="13"/>
      <c r="D14" s="28">
        <f t="shared" ref="D14:I14" si="0">SUM(D5:D13)</f>
        <v>95265086147.569992</v>
      </c>
      <c r="E14" s="28">
        <f t="shared" si="0"/>
        <v>62402573245.560005</v>
      </c>
      <c r="F14" s="28">
        <f t="shared" si="0"/>
        <v>36944776592.240013</v>
      </c>
      <c r="G14" s="28">
        <f t="shared" si="0"/>
        <v>31821346543.549999</v>
      </c>
      <c r="H14" s="28">
        <f t="shared" si="0"/>
        <v>76670109098.970016</v>
      </c>
      <c r="I14" s="28">
        <f t="shared" si="0"/>
        <v>340202857807.07996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</row>
  </sheetData>
  <autoFilter ref="A3:O14" xr:uid="{A8FF7189-85CD-4956-9B3C-D35BCA4CE048}"/>
  <mergeCells count="1">
    <mergeCell ref="A1:O1"/>
  </mergeCells>
  <pageMargins left="0.7" right="0.7" top="0.75" bottom="0.75" header="0.3" footer="0.3"/>
  <ignoredErrors>
    <ignoredError sqref="E14:F14 D14 G14:I1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EDC30-985B-4978-AA3E-C548BCD414F5}">
  <sheetPr>
    <pageSetUpPr fitToPage="1"/>
  </sheetPr>
  <dimension ref="A1:O194"/>
  <sheetViews>
    <sheetView zoomScale="85" zoomScaleNormal="85" workbookViewId="0">
      <pane xSplit="3" ySplit="4" topLeftCell="D161" activePane="bottomRight" state="frozen"/>
      <selection pane="topRight" activeCell="D1" sqref="D1"/>
      <selection pane="bottomLeft" activeCell="A5" sqref="A5"/>
      <selection pane="bottomRight" activeCell="N195" sqref="N195"/>
    </sheetView>
  </sheetViews>
  <sheetFormatPr defaultRowHeight="15" x14ac:dyDescent="0.25"/>
  <cols>
    <col min="1" max="1" width="7.28515625" style="1" customWidth="1"/>
    <col min="2" max="2" width="55.140625" style="1" customWidth="1"/>
    <col min="3" max="3" width="59.5703125" style="1" customWidth="1"/>
    <col min="4" max="15" width="14.7109375" style="4" customWidth="1"/>
  </cols>
  <sheetData>
    <row r="1" spans="1:15" ht="20.25" customHeight="1" x14ac:dyDescent="0.25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1" customFormat="1" ht="1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x14ac:dyDescent="0.25">
      <c r="A3" s="12" t="s">
        <v>1</v>
      </c>
      <c r="B3" s="12" t="s">
        <v>0</v>
      </c>
      <c r="C3" s="12" t="s">
        <v>9</v>
      </c>
      <c r="D3" s="10" t="s">
        <v>35</v>
      </c>
      <c r="E3" s="10" t="s">
        <v>36</v>
      </c>
      <c r="F3" s="10" t="s">
        <v>37</v>
      </c>
      <c r="G3" s="10" t="s">
        <v>38</v>
      </c>
      <c r="H3" s="10" t="s">
        <v>39</v>
      </c>
      <c r="I3" s="10" t="s">
        <v>40</v>
      </c>
      <c r="J3" s="10" t="s">
        <v>41</v>
      </c>
      <c r="K3" s="10" t="s">
        <v>42</v>
      </c>
      <c r="L3" s="10" t="s">
        <v>43</v>
      </c>
      <c r="M3" s="10" t="s">
        <v>44</v>
      </c>
      <c r="N3" s="10" t="s">
        <v>45</v>
      </c>
      <c r="O3" s="10" t="s">
        <v>46</v>
      </c>
    </row>
    <row r="4" spans="1:15" x14ac:dyDescent="0.25">
      <c r="A4" s="19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19">
        <v>11</v>
      </c>
      <c r="L4" s="19">
        <v>12</v>
      </c>
      <c r="M4" s="19">
        <v>13</v>
      </c>
      <c r="N4" s="19">
        <v>14</v>
      </c>
      <c r="O4" s="19">
        <v>15</v>
      </c>
    </row>
    <row r="5" spans="1:15" x14ac:dyDescent="0.25">
      <c r="A5" s="17">
        <v>1</v>
      </c>
      <c r="B5" s="11" t="s">
        <v>2</v>
      </c>
      <c r="C5" s="51" t="s">
        <v>10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98</v>
      </c>
      <c r="O5" s="34"/>
    </row>
    <row r="6" spans="1:15" x14ac:dyDescent="0.25">
      <c r="A6" s="17">
        <v>2</v>
      </c>
      <c r="B6" s="11" t="s">
        <v>5</v>
      </c>
      <c r="C6" s="52"/>
      <c r="D6" s="34">
        <v>113</v>
      </c>
      <c r="E6" s="34">
        <v>35</v>
      </c>
      <c r="F6" s="34">
        <v>9</v>
      </c>
      <c r="G6" s="34">
        <v>459</v>
      </c>
      <c r="H6" s="34">
        <v>238</v>
      </c>
      <c r="I6" s="34">
        <v>202</v>
      </c>
      <c r="J6" s="46">
        <v>236</v>
      </c>
      <c r="K6" s="34">
        <v>271</v>
      </c>
      <c r="L6" s="34">
        <v>246</v>
      </c>
      <c r="M6" s="34">
        <v>62</v>
      </c>
      <c r="N6" s="34">
        <v>199</v>
      </c>
      <c r="O6" s="34"/>
    </row>
    <row r="7" spans="1:15" s="1" customFormat="1" x14ac:dyDescent="0.25">
      <c r="A7" s="17">
        <v>3</v>
      </c>
      <c r="B7" s="11" t="s">
        <v>4</v>
      </c>
      <c r="C7" s="52"/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</row>
    <row r="8" spans="1:15" x14ac:dyDescent="0.25">
      <c r="A8" s="17">
        <v>4</v>
      </c>
      <c r="B8" s="11" t="s">
        <v>6</v>
      </c>
      <c r="C8" s="52"/>
      <c r="D8" s="34">
        <v>2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</row>
    <row r="9" spans="1:15" x14ac:dyDescent="0.25">
      <c r="A9" s="17">
        <v>5</v>
      </c>
      <c r="B9" s="11" t="s">
        <v>3</v>
      </c>
      <c r="C9" s="52"/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</row>
    <row r="10" spans="1:15" x14ac:dyDescent="0.25">
      <c r="A10" s="17">
        <v>6</v>
      </c>
      <c r="B10" s="11" t="s">
        <v>47</v>
      </c>
      <c r="C10" s="52"/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/>
    </row>
    <row r="11" spans="1:15" s="1" customFormat="1" x14ac:dyDescent="0.25">
      <c r="A11" s="17">
        <v>7</v>
      </c>
      <c r="B11" s="11" t="s">
        <v>8</v>
      </c>
      <c r="C11" s="52"/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</row>
    <row r="12" spans="1:15" s="1" customFormat="1" x14ac:dyDescent="0.25">
      <c r="A12" s="17">
        <v>8</v>
      </c>
      <c r="B12" s="11" t="s">
        <v>7</v>
      </c>
      <c r="C12" s="52"/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</row>
    <row r="13" spans="1:15" s="1" customFormat="1" x14ac:dyDescent="0.25">
      <c r="A13" s="17">
        <v>9</v>
      </c>
      <c r="B13" s="11" t="s">
        <v>32</v>
      </c>
      <c r="C13" s="53"/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</row>
    <row r="14" spans="1:15" x14ac:dyDescent="0.25">
      <c r="A14" s="12"/>
      <c r="B14" s="36" t="s">
        <v>33</v>
      </c>
      <c r="C14" s="18"/>
      <c r="D14" s="48">
        <f t="shared" ref="D14:I14" si="0">SUM(D5:D13)</f>
        <v>115</v>
      </c>
      <c r="E14" s="48">
        <f t="shared" si="0"/>
        <v>35</v>
      </c>
      <c r="F14" s="48">
        <f t="shared" si="0"/>
        <v>9</v>
      </c>
      <c r="G14" s="48">
        <f t="shared" si="0"/>
        <v>459</v>
      </c>
      <c r="H14" s="48">
        <f t="shared" si="0"/>
        <v>238</v>
      </c>
      <c r="I14" s="48">
        <f t="shared" si="0"/>
        <v>202</v>
      </c>
      <c r="J14" s="48">
        <f>SUM(J5:J13)</f>
        <v>236</v>
      </c>
      <c r="K14" s="48">
        <f t="shared" ref="K14:O14" si="1">SUM(K5:K13)</f>
        <v>271</v>
      </c>
      <c r="L14" s="48">
        <f t="shared" si="1"/>
        <v>246</v>
      </c>
      <c r="M14" s="48">
        <f t="shared" si="1"/>
        <v>62</v>
      </c>
      <c r="N14" s="48">
        <f t="shared" si="1"/>
        <v>297</v>
      </c>
      <c r="O14" s="48">
        <f t="shared" si="1"/>
        <v>0</v>
      </c>
    </row>
    <row r="15" spans="1:15" x14ac:dyDescent="0.25">
      <c r="A15" s="17">
        <v>1</v>
      </c>
      <c r="B15" s="11" t="s">
        <v>2</v>
      </c>
      <c r="C15" s="51" t="s">
        <v>11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/>
    </row>
    <row r="16" spans="1:15" x14ac:dyDescent="0.25">
      <c r="A16" s="17">
        <v>2</v>
      </c>
      <c r="B16" s="11" t="s">
        <v>5</v>
      </c>
      <c r="C16" s="52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/>
    </row>
    <row r="17" spans="1:15" s="1" customFormat="1" x14ac:dyDescent="0.25">
      <c r="A17" s="17">
        <v>3</v>
      </c>
      <c r="B17" s="11" t="s">
        <v>4</v>
      </c>
      <c r="C17" s="52"/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</row>
    <row r="18" spans="1:15" x14ac:dyDescent="0.25">
      <c r="A18" s="17">
        <v>4</v>
      </c>
      <c r="B18" s="11" t="s">
        <v>6</v>
      </c>
      <c r="C18" s="52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</row>
    <row r="19" spans="1:15" x14ac:dyDescent="0.25">
      <c r="A19" s="17">
        <v>5</v>
      </c>
      <c r="B19" s="11" t="s">
        <v>3</v>
      </c>
      <c r="C19" s="52"/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</row>
    <row r="20" spans="1:15" x14ac:dyDescent="0.25">
      <c r="A20" s="17">
        <v>6</v>
      </c>
      <c r="B20" s="11" t="s">
        <v>47</v>
      </c>
      <c r="C20" s="52"/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3</v>
      </c>
      <c r="K20" s="34">
        <v>1</v>
      </c>
      <c r="L20" s="34">
        <v>0</v>
      </c>
      <c r="M20" s="34">
        <v>0</v>
      </c>
      <c r="N20" s="34">
        <v>0</v>
      </c>
      <c r="O20" s="34"/>
    </row>
    <row r="21" spans="1:15" s="1" customFormat="1" x14ac:dyDescent="0.25">
      <c r="A21" s="17">
        <v>7</v>
      </c>
      <c r="B21" s="11" t="s">
        <v>8</v>
      </c>
      <c r="C21" s="52"/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</row>
    <row r="22" spans="1:15" x14ac:dyDescent="0.25">
      <c r="A22" s="17">
        <v>8</v>
      </c>
      <c r="B22" s="11" t="s">
        <v>7</v>
      </c>
      <c r="C22" s="52"/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</row>
    <row r="23" spans="1:15" s="1" customFormat="1" x14ac:dyDescent="0.25">
      <c r="A23" s="17">
        <v>9</v>
      </c>
      <c r="B23" s="11" t="s">
        <v>32</v>
      </c>
      <c r="C23" s="53"/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</row>
    <row r="24" spans="1:15" x14ac:dyDescent="0.25">
      <c r="A24" s="12"/>
      <c r="B24" s="36" t="s">
        <v>33</v>
      </c>
      <c r="C24" s="18"/>
      <c r="D24" s="48">
        <f t="shared" ref="D24:I24" si="2">SUM(D15:D23)</f>
        <v>0</v>
      </c>
      <c r="E24" s="48">
        <f t="shared" si="2"/>
        <v>0</v>
      </c>
      <c r="F24" s="48">
        <f t="shared" si="2"/>
        <v>0</v>
      </c>
      <c r="G24" s="48">
        <f t="shared" si="2"/>
        <v>0</v>
      </c>
      <c r="H24" s="48">
        <f t="shared" si="2"/>
        <v>0</v>
      </c>
      <c r="I24" s="48">
        <f t="shared" si="2"/>
        <v>0</v>
      </c>
      <c r="J24" s="48">
        <f>SUM(J15:J23)</f>
        <v>3</v>
      </c>
      <c r="K24" s="48">
        <f t="shared" ref="K24:O24" si="3">SUM(K15:K23)</f>
        <v>1</v>
      </c>
      <c r="L24" s="48">
        <f t="shared" si="3"/>
        <v>0</v>
      </c>
      <c r="M24" s="48">
        <f t="shared" si="3"/>
        <v>0</v>
      </c>
      <c r="N24" s="48">
        <f t="shared" si="3"/>
        <v>0</v>
      </c>
      <c r="O24" s="48">
        <f t="shared" si="3"/>
        <v>0</v>
      </c>
    </row>
    <row r="25" spans="1:15" x14ac:dyDescent="0.25">
      <c r="A25" s="17">
        <v>1</v>
      </c>
      <c r="B25" s="11" t="s">
        <v>2</v>
      </c>
      <c r="C25" s="51" t="s">
        <v>12</v>
      </c>
      <c r="D25" s="34">
        <v>0</v>
      </c>
      <c r="E25" s="34">
        <v>0</v>
      </c>
      <c r="F25" s="34">
        <v>2</v>
      </c>
      <c r="G25" s="34">
        <v>61</v>
      </c>
      <c r="H25" s="34">
        <v>0</v>
      </c>
      <c r="I25" s="34">
        <v>17</v>
      </c>
      <c r="J25" s="34">
        <v>47</v>
      </c>
      <c r="K25" s="34">
        <v>26</v>
      </c>
      <c r="L25" s="34">
        <v>5</v>
      </c>
      <c r="M25" s="34">
        <v>4</v>
      </c>
      <c r="N25" s="34">
        <v>8</v>
      </c>
      <c r="O25" s="34"/>
    </row>
    <row r="26" spans="1:15" x14ac:dyDescent="0.25">
      <c r="A26" s="17">
        <v>2</v>
      </c>
      <c r="B26" s="11" t="s">
        <v>5</v>
      </c>
      <c r="C26" s="52"/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/>
    </row>
    <row r="27" spans="1:15" s="1" customFormat="1" x14ac:dyDescent="0.25">
      <c r="A27" s="17">
        <v>3</v>
      </c>
      <c r="B27" s="11" t="s">
        <v>4</v>
      </c>
      <c r="C27" s="52"/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</row>
    <row r="28" spans="1:15" x14ac:dyDescent="0.25">
      <c r="A28" s="17">
        <v>4</v>
      </c>
      <c r="B28" s="11" t="s">
        <v>6</v>
      </c>
      <c r="C28" s="52"/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</row>
    <row r="29" spans="1:15" x14ac:dyDescent="0.25">
      <c r="A29" s="17">
        <v>5</v>
      </c>
      <c r="B29" s="11" t="s">
        <v>3</v>
      </c>
      <c r="C29" s="52"/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</row>
    <row r="30" spans="1:15" x14ac:dyDescent="0.25">
      <c r="A30" s="17">
        <v>6</v>
      </c>
      <c r="B30" s="11" t="s">
        <v>47</v>
      </c>
      <c r="C30" s="52"/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/>
    </row>
    <row r="31" spans="1:15" s="1" customFormat="1" x14ac:dyDescent="0.25">
      <c r="A31" s="17">
        <v>7</v>
      </c>
      <c r="B31" s="11" t="s">
        <v>8</v>
      </c>
      <c r="C31" s="52"/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</row>
    <row r="32" spans="1:15" x14ac:dyDescent="0.25">
      <c r="A32" s="17">
        <v>8</v>
      </c>
      <c r="B32" s="11" t="s">
        <v>7</v>
      </c>
      <c r="C32" s="52"/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</row>
    <row r="33" spans="1:15" s="1" customFormat="1" x14ac:dyDescent="0.25">
      <c r="A33" s="17">
        <v>9</v>
      </c>
      <c r="B33" s="11" t="s">
        <v>32</v>
      </c>
      <c r="C33" s="53"/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</row>
    <row r="34" spans="1:15" x14ac:dyDescent="0.25">
      <c r="A34" s="12"/>
      <c r="B34" s="36" t="s">
        <v>33</v>
      </c>
      <c r="C34" s="18"/>
      <c r="D34" s="48">
        <f t="shared" ref="D34:I34" si="4">SUM(D25:D33)</f>
        <v>0</v>
      </c>
      <c r="E34" s="48">
        <f t="shared" si="4"/>
        <v>0</v>
      </c>
      <c r="F34" s="48">
        <f t="shared" si="4"/>
        <v>2</v>
      </c>
      <c r="G34" s="48">
        <f t="shared" si="4"/>
        <v>61</v>
      </c>
      <c r="H34" s="48">
        <f t="shared" si="4"/>
        <v>0</v>
      </c>
      <c r="I34" s="48">
        <f t="shared" si="4"/>
        <v>17</v>
      </c>
      <c r="J34" s="48">
        <f>SUM(J25:J33)</f>
        <v>47</v>
      </c>
      <c r="K34" s="48">
        <f t="shared" ref="K34:O34" si="5">SUM(K25:K33)</f>
        <v>26</v>
      </c>
      <c r="L34" s="48">
        <f t="shared" si="5"/>
        <v>5</v>
      </c>
      <c r="M34" s="48">
        <f t="shared" si="5"/>
        <v>4</v>
      </c>
      <c r="N34" s="48">
        <f t="shared" si="5"/>
        <v>8</v>
      </c>
      <c r="O34" s="48">
        <f t="shared" si="5"/>
        <v>0</v>
      </c>
    </row>
    <row r="35" spans="1:15" x14ac:dyDescent="0.25">
      <c r="A35" s="17">
        <v>1</v>
      </c>
      <c r="B35" s="11" t="s">
        <v>2</v>
      </c>
      <c r="C35" s="51" t="s">
        <v>13</v>
      </c>
      <c r="D35" s="34">
        <v>60</v>
      </c>
      <c r="E35" s="34">
        <v>68</v>
      </c>
      <c r="F35" s="34">
        <v>98</v>
      </c>
      <c r="G35" s="34">
        <v>94</v>
      </c>
      <c r="H35" s="34">
        <v>88</v>
      </c>
      <c r="I35" s="34">
        <v>271</v>
      </c>
      <c r="J35" s="34">
        <v>175</v>
      </c>
      <c r="K35" s="34">
        <v>244</v>
      </c>
      <c r="L35" s="34">
        <v>120</v>
      </c>
      <c r="M35" s="34">
        <v>175</v>
      </c>
      <c r="N35" s="34">
        <v>100</v>
      </c>
      <c r="O35" s="34"/>
    </row>
    <row r="36" spans="1:15" x14ac:dyDescent="0.25">
      <c r="A36" s="17">
        <v>2</v>
      </c>
      <c r="B36" s="11" t="s">
        <v>5</v>
      </c>
      <c r="C36" s="52"/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1</v>
      </c>
      <c r="M36" s="34">
        <v>2</v>
      </c>
      <c r="N36" s="34">
        <v>0</v>
      </c>
      <c r="O36" s="34"/>
    </row>
    <row r="37" spans="1:15" s="1" customFormat="1" x14ac:dyDescent="0.25">
      <c r="A37" s="17">
        <v>3</v>
      </c>
      <c r="B37" s="11" t="s">
        <v>4</v>
      </c>
      <c r="C37" s="52"/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</row>
    <row r="38" spans="1:15" x14ac:dyDescent="0.25">
      <c r="A38" s="17">
        <v>4</v>
      </c>
      <c r="B38" s="11" t="s">
        <v>6</v>
      </c>
      <c r="C38" s="52"/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</row>
    <row r="39" spans="1:15" x14ac:dyDescent="0.25">
      <c r="A39" s="17">
        <v>5</v>
      </c>
      <c r="B39" s="11" t="s">
        <v>3</v>
      </c>
      <c r="C39" s="52"/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</row>
    <row r="40" spans="1:15" x14ac:dyDescent="0.25">
      <c r="A40" s="17">
        <v>6</v>
      </c>
      <c r="B40" s="11" t="s">
        <v>47</v>
      </c>
      <c r="C40" s="52"/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/>
    </row>
    <row r="41" spans="1:15" s="1" customFormat="1" x14ac:dyDescent="0.25">
      <c r="A41" s="17">
        <v>7</v>
      </c>
      <c r="B41" s="11" t="s">
        <v>8</v>
      </c>
      <c r="C41" s="52"/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</row>
    <row r="42" spans="1:15" s="1" customFormat="1" x14ac:dyDescent="0.25">
      <c r="A42" s="17">
        <v>8</v>
      </c>
      <c r="B42" s="11" t="s">
        <v>7</v>
      </c>
      <c r="C42" s="52"/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</row>
    <row r="43" spans="1:15" x14ac:dyDescent="0.25">
      <c r="A43" s="17">
        <v>9</v>
      </c>
      <c r="B43" s="11" t="s">
        <v>32</v>
      </c>
      <c r="C43" s="53"/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</row>
    <row r="44" spans="1:15" x14ac:dyDescent="0.25">
      <c r="A44" s="12"/>
      <c r="B44" s="36" t="s">
        <v>33</v>
      </c>
      <c r="C44" s="18"/>
      <c r="D44" s="48">
        <f t="shared" ref="D44:I44" si="6">SUM(D35:D43)</f>
        <v>60</v>
      </c>
      <c r="E44" s="48">
        <f t="shared" si="6"/>
        <v>68</v>
      </c>
      <c r="F44" s="48">
        <f t="shared" si="6"/>
        <v>98</v>
      </c>
      <c r="G44" s="48">
        <f t="shared" si="6"/>
        <v>94</v>
      </c>
      <c r="H44" s="48">
        <f t="shared" si="6"/>
        <v>88</v>
      </c>
      <c r="I44" s="48">
        <f t="shared" si="6"/>
        <v>271</v>
      </c>
      <c r="J44" s="48">
        <f>SUM(J35:J43)</f>
        <v>175</v>
      </c>
      <c r="K44" s="48">
        <f t="shared" ref="K44:O44" si="7">SUM(K35:K43)</f>
        <v>244</v>
      </c>
      <c r="L44" s="48">
        <f t="shared" si="7"/>
        <v>121</v>
      </c>
      <c r="M44" s="48">
        <f t="shared" si="7"/>
        <v>177</v>
      </c>
      <c r="N44" s="48">
        <f t="shared" si="7"/>
        <v>100</v>
      </c>
      <c r="O44" s="48">
        <f t="shared" si="7"/>
        <v>0</v>
      </c>
    </row>
    <row r="45" spans="1:15" x14ac:dyDescent="0.25">
      <c r="A45" s="17">
        <v>1</v>
      </c>
      <c r="B45" s="11" t="s">
        <v>2</v>
      </c>
      <c r="C45" s="51" t="s">
        <v>14</v>
      </c>
      <c r="D45" s="34">
        <v>1</v>
      </c>
      <c r="E45" s="34">
        <v>0</v>
      </c>
      <c r="F45" s="34">
        <v>0</v>
      </c>
      <c r="G45" s="34">
        <v>4</v>
      </c>
      <c r="H45" s="34">
        <v>1</v>
      </c>
      <c r="I45" s="34">
        <v>1</v>
      </c>
      <c r="J45" s="34">
        <v>7</v>
      </c>
      <c r="K45" s="34">
        <v>0</v>
      </c>
      <c r="L45" s="34">
        <v>0</v>
      </c>
      <c r="M45" s="34">
        <v>0</v>
      </c>
      <c r="N45" s="34">
        <v>0</v>
      </c>
      <c r="O45" s="34"/>
    </row>
    <row r="46" spans="1:15" x14ac:dyDescent="0.25">
      <c r="A46" s="17">
        <v>2</v>
      </c>
      <c r="B46" s="11" t="s">
        <v>5</v>
      </c>
      <c r="C46" s="52"/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/>
    </row>
    <row r="47" spans="1:15" s="1" customFormat="1" x14ac:dyDescent="0.25">
      <c r="A47" s="17">
        <v>3</v>
      </c>
      <c r="B47" s="11" t="s">
        <v>4</v>
      </c>
      <c r="C47" s="52"/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</row>
    <row r="48" spans="1:15" x14ac:dyDescent="0.25">
      <c r="A48" s="17">
        <v>4</v>
      </c>
      <c r="B48" s="11" t="s">
        <v>6</v>
      </c>
      <c r="C48" s="52"/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</row>
    <row r="49" spans="1:15" x14ac:dyDescent="0.25">
      <c r="A49" s="17">
        <v>5</v>
      </c>
      <c r="B49" s="11" t="s">
        <v>3</v>
      </c>
      <c r="C49" s="52"/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</row>
    <row r="50" spans="1:15" x14ac:dyDescent="0.25">
      <c r="A50" s="17">
        <v>6</v>
      </c>
      <c r="B50" s="11" t="s">
        <v>47</v>
      </c>
      <c r="C50" s="52"/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/>
    </row>
    <row r="51" spans="1:15" s="1" customFormat="1" x14ac:dyDescent="0.25">
      <c r="A51" s="17">
        <v>7</v>
      </c>
      <c r="B51" s="11" t="s">
        <v>8</v>
      </c>
      <c r="C51" s="52"/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</row>
    <row r="52" spans="1:15" s="1" customFormat="1" x14ac:dyDescent="0.25">
      <c r="A52" s="17">
        <v>8</v>
      </c>
      <c r="B52" s="11" t="s">
        <v>7</v>
      </c>
      <c r="C52" s="52"/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</row>
    <row r="53" spans="1:15" x14ac:dyDescent="0.25">
      <c r="A53" s="17">
        <v>9</v>
      </c>
      <c r="B53" s="11" t="s">
        <v>32</v>
      </c>
      <c r="C53" s="53"/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</row>
    <row r="54" spans="1:15" x14ac:dyDescent="0.25">
      <c r="A54" s="12"/>
      <c r="B54" s="36" t="s">
        <v>33</v>
      </c>
      <c r="C54" s="18"/>
      <c r="D54" s="48">
        <f t="shared" ref="D54:I54" si="8">SUM(D45:D53)</f>
        <v>1</v>
      </c>
      <c r="E54" s="48">
        <f t="shared" si="8"/>
        <v>0</v>
      </c>
      <c r="F54" s="48">
        <f t="shared" si="8"/>
        <v>0</v>
      </c>
      <c r="G54" s="48">
        <f t="shared" si="8"/>
        <v>4</v>
      </c>
      <c r="H54" s="48">
        <f t="shared" si="8"/>
        <v>1</v>
      </c>
      <c r="I54" s="48">
        <f t="shared" si="8"/>
        <v>1</v>
      </c>
      <c r="J54" s="48">
        <f>SUM(J45:J53)</f>
        <v>7</v>
      </c>
      <c r="K54" s="48">
        <f t="shared" ref="K54:O54" si="9">SUM(K45:K53)</f>
        <v>0</v>
      </c>
      <c r="L54" s="48">
        <f t="shared" si="9"/>
        <v>0</v>
      </c>
      <c r="M54" s="48">
        <f t="shared" si="9"/>
        <v>0</v>
      </c>
      <c r="N54" s="48">
        <f t="shared" si="9"/>
        <v>0</v>
      </c>
      <c r="O54" s="48">
        <f t="shared" si="9"/>
        <v>0</v>
      </c>
    </row>
    <row r="55" spans="1:15" x14ac:dyDescent="0.25">
      <c r="A55" s="17">
        <v>1</v>
      </c>
      <c r="B55" s="11" t="s">
        <v>2</v>
      </c>
      <c r="C55" s="51" t="s">
        <v>15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/>
    </row>
    <row r="56" spans="1:15" x14ac:dyDescent="0.25">
      <c r="A56" s="17">
        <v>2</v>
      </c>
      <c r="B56" s="11" t="s">
        <v>5</v>
      </c>
      <c r="C56" s="52"/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/>
    </row>
    <row r="57" spans="1:15" s="1" customFormat="1" x14ac:dyDescent="0.25">
      <c r="A57" s="17">
        <v>3</v>
      </c>
      <c r="B57" s="11" t="s">
        <v>4</v>
      </c>
      <c r="C57" s="52"/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</row>
    <row r="58" spans="1:15" x14ac:dyDescent="0.25">
      <c r="A58" s="17">
        <v>4</v>
      </c>
      <c r="B58" s="11" t="s">
        <v>6</v>
      </c>
      <c r="C58" s="52"/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</row>
    <row r="59" spans="1:15" x14ac:dyDescent="0.25">
      <c r="A59" s="17">
        <v>5</v>
      </c>
      <c r="B59" s="11" t="s">
        <v>3</v>
      </c>
      <c r="C59" s="52"/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</row>
    <row r="60" spans="1:15" x14ac:dyDescent="0.25">
      <c r="A60" s="17">
        <v>6</v>
      </c>
      <c r="B60" s="11" t="s">
        <v>47</v>
      </c>
      <c r="C60" s="52"/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/>
    </row>
    <row r="61" spans="1:15" s="1" customFormat="1" x14ac:dyDescent="0.25">
      <c r="A61" s="17">
        <v>7</v>
      </c>
      <c r="B61" s="11" t="s">
        <v>8</v>
      </c>
      <c r="C61" s="52"/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</row>
    <row r="62" spans="1:15" x14ac:dyDescent="0.25">
      <c r="A62" s="17">
        <v>8</v>
      </c>
      <c r="B62" s="11" t="s">
        <v>7</v>
      </c>
      <c r="C62" s="52"/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</row>
    <row r="63" spans="1:15" s="1" customFormat="1" x14ac:dyDescent="0.25">
      <c r="A63" s="17">
        <v>9</v>
      </c>
      <c r="B63" s="11" t="s">
        <v>32</v>
      </c>
      <c r="C63" s="53"/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</row>
    <row r="64" spans="1:15" x14ac:dyDescent="0.25">
      <c r="A64" s="12"/>
      <c r="B64" s="36" t="s">
        <v>33</v>
      </c>
      <c r="C64" s="18"/>
      <c r="D64" s="48">
        <f t="shared" ref="D64:I64" si="10">SUM(D55:D63)</f>
        <v>0</v>
      </c>
      <c r="E64" s="48">
        <f t="shared" si="10"/>
        <v>0</v>
      </c>
      <c r="F64" s="48">
        <f t="shared" si="10"/>
        <v>0</v>
      </c>
      <c r="G64" s="48">
        <f t="shared" si="10"/>
        <v>0</v>
      </c>
      <c r="H64" s="48">
        <f t="shared" si="10"/>
        <v>0</v>
      </c>
      <c r="I64" s="48">
        <f t="shared" si="10"/>
        <v>0</v>
      </c>
      <c r="J64" s="48">
        <f>SUM(J55:J63)</f>
        <v>0</v>
      </c>
      <c r="K64" s="48">
        <f t="shared" ref="K64:O64" si="11">SUM(K55:K63)</f>
        <v>0</v>
      </c>
      <c r="L64" s="48">
        <f t="shared" si="11"/>
        <v>0</v>
      </c>
      <c r="M64" s="48">
        <f t="shared" si="11"/>
        <v>0</v>
      </c>
      <c r="N64" s="48">
        <f t="shared" si="11"/>
        <v>0</v>
      </c>
      <c r="O64" s="48">
        <f t="shared" si="11"/>
        <v>0</v>
      </c>
    </row>
    <row r="65" spans="1:15" x14ac:dyDescent="0.25">
      <c r="A65" s="17">
        <v>1</v>
      </c>
      <c r="B65" s="11" t="s">
        <v>2</v>
      </c>
      <c r="C65" s="51" t="s">
        <v>16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/>
    </row>
    <row r="66" spans="1:15" x14ac:dyDescent="0.25">
      <c r="A66" s="17">
        <v>2</v>
      </c>
      <c r="B66" s="11" t="s">
        <v>5</v>
      </c>
      <c r="C66" s="52"/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2</v>
      </c>
      <c r="M66" s="34">
        <v>0</v>
      </c>
      <c r="N66" s="34">
        <v>0</v>
      </c>
      <c r="O66" s="34"/>
    </row>
    <row r="67" spans="1:15" s="1" customFormat="1" x14ac:dyDescent="0.25">
      <c r="A67" s="17">
        <v>3</v>
      </c>
      <c r="B67" s="11" t="s">
        <v>4</v>
      </c>
      <c r="C67" s="52"/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</row>
    <row r="68" spans="1:15" x14ac:dyDescent="0.25">
      <c r="A68" s="17">
        <v>4</v>
      </c>
      <c r="B68" s="11" t="s">
        <v>6</v>
      </c>
      <c r="C68" s="52"/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</row>
    <row r="69" spans="1:15" x14ac:dyDescent="0.25">
      <c r="A69" s="17">
        <v>5</v>
      </c>
      <c r="B69" s="11" t="s">
        <v>3</v>
      </c>
      <c r="C69" s="52"/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</row>
    <row r="70" spans="1:15" x14ac:dyDescent="0.25">
      <c r="A70" s="17">
        <v>6</v>
      </c>
      <c r="B70" s="11" t="s">
        <v>47</v>
      </c>
      <c r="C70" s="52"/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/>
    </row>
    <row r="71" spans="1:15" s="1" customFormat="1" x14ac:dyDescent="0.25">
      <c r="A71" s="17">
        <v>7</v>
      </c>
      <c r="B71" s="11" t="s">
        <v>8</v>
      </c>
      <c r="C71" s="52"/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</row>
    <row r="72" spans="1:15" s="1" customFormat="1" x14ac:dyDescent="0.25">
      <c r="A72" s="17">
        <v>8</v>
      </c>
      <c r="B72" s="11" t="s">
        <v>7</v>
      </c>
      <c r="C72" s="52"/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</row>
    <row r="73" spans="1:15" x14ac:dyDescent="0.25">
      <c r="A73" s="17">
        <v>9</v>
      </c>
      <c r="B73" s="11" t="s">
        <v>32</v>
      </c>
      <c r="C73" s="53"/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</row>
    <row r="74" spans="1:15" x14ac:dyDescent="0.25">
      <c r="A74" s="12"/>
      <c r="B74" s="36" t="s">
        <v>33</v>
      </c>
      <c r="C74" s="18"/>
      <c r="D74" s="48">
        <f t="shared" ref="D74:I74" si="12">SUM(D65:D73)</f>
        <v>0</v>
      </c>
      <c r="E74" s="48">
        <f t="shared" si="12"/>
        <v>0</v>
      </c>
      <c r="F74" s="48">
        <f t="shared" si="12"/>
        <v>0</v>
      </c>
      <c r="G74" s="48">
        <f t="shared" si="12"/>
        <v>0</v>
      </c>
      <c r="H74" s="48">
        <f t="shared" si="12"/>
        <v>0</v>
      </c>
      <c r="I74" s="48">
        <f t="shared" si="12"/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</row>
    <row r="75" spans="1:15" x14ac:dyDescent="0.25">
      <c r="A75" s="17">
        <v>1</v>
      </c>
      <c r="B75" s="11" t="s">
        <v>2</v>
      </c>
      <c r="C75" s="51" t="s">
        <v>17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/>
    </row>
    <row r="76" spans="1:15" x14ac:dyDescent="0.25">
      <c r="A76" s="17">
        <v>2</v>
      </c>
      <c r="B76" s="11" t="s">
        <v>5</v>
      </c>
      <c r="C76" s="52"/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/>
    </row>
    <row r="77" spans="1:15" s="1" customFormat="1" x14ac:dyDescent="0.25">
      <c r="A77" s="17">
        <v>3</v>
      </c>
      <c r="B77" s="11" t="s">
        <v>4</v>
      </c>
      <c r="C77" s="52"/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</row>
    <row r="78" spans="1:15" x14ac:dyDescent="0.25">
      <c r="A78" s="17">
        <v>4</v>
      </c>
      <c r="B78" s="11" t="s">
        <v>6</v>
      </c>
      <c r="C78" s="52"/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</row>
    <row r="79" spans="1:15" x14ac:dyDescent="0.25">
      <c r="A79" s="17">
        <v>5</v>
      </c>
      <c r="B79" s="11" t="s">
        <v>3</v>
      </c>
      <c r="C79" s="52"/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</row>
    <row r="80" spans="1:15" x14ac:dyDescent="0.25">
      <c r="A80" s="17">
        <v>6</v>
      </c>
      <c r="B80" s="11" t="s">
        <v>47</v>
      </c>
      <c r="C80" s="52"/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/>
    </row>
    <row r="81" spans="1:15" s="1" customFormat="1" x14ac:dyDescent="0.25">
      <c r="A81" s="17">
        <v>7</v>
      </c>
      <c r="B81" s="11" t="s">
        <v>8</v>
      </c>
      <c r="C81" s="52"/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</row>
    <row r="82" spans="1:15" x14ac:dyDescent="0.25">
      <c r="A82" s="17">
        <v>8</v>
      </c>
      <c r="B82" s="11" t="s">
        <v>7</v>
      </c>
      <c r="C82" s="52"/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</row>
    <row r="83" spans="1:15" s="1" customFormat="1" x14ac:dyDescent="0.25">
      <c r="A83" s="17">
        <v>9</v>
      </c>
      <c r="B83" s="11" t="s">
        <v>32</v>
      </c>
      <c r="C83" s="53"/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</row>
    <row r="84" spans="1:15" x14ac:dyDescent="0.25">
      <c r="A84" s="12"/>
      <c r="B84" s="36" t="s">
        <v>33</v>
      </c>
      <c r="C84" s="18"/>
      <c r="D84" s="48">
        <f t="shared" ref="D84:I84" si="13">SUM(D75:D83)</f>
        <v>0</v>
      </c>
      <c r="E84" s="48">
        <f t="shared" si="13"/>
        <v>0</v>
      </c>
      <c r="F84" s="48">
        <f t="shared" si="13"/>
        <v>0</v>
      </c>
      <c r="G84" s="48">
        <f t="shared" si="13"/>
        <v>0</v>
      </c>
      <c r="H84" s="48">
        <f t="shared" si="13"/>
        <v>0</v>
      </c>
      <c r="I84" s="48">
        <f t="shared" si="13"/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</row>
    <row r="85" spans="1:15" x14ac:dyDescent="0.25">
      <c r="A85" s="17">
        <v>1</v>
      </c>
      <c r="B85" s="11" t="s">
        <v>2</v>
      </c>
      <c r="C85" s="51" t="s">
        <v>18</v>
      </c>
      <c r="D85" s="34">
        <v>0</v>
      </c>
      <c r="E85" s="34">
        <v>1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1</v>
      </c>
      <c r="L85" s="34">
        <v>0</v>
      </c>
      <c r="M85" s="34">
        <v>0</v>
      </c>
      <c r="N85" s="34">
        <v>0</v>
      </c>
      <c r="O85" s="34"/>
    </row>
    <row r="86" spans="1:15" x14ac:dyDescent="0.25">
      <c r="A86" s="17">
        <v>2</v>
      </c>
      <c r="B86" s="11" t="s">
        <v>5</v>
      </c>
      <c r="C86" s="52"/>
      <c r="D86" s="34">
        <v>91</v>
      </c>
      <c r="E86" s="34">
        <v>102</v>
      </c>
      <c r="F86" s="34">
        <v>80</v>
      </c>
      <c r="G86" s="34">
        <v>163</v>
      </c>
      <c r="H86" s="34">
        <v>124</v>
      </c>
      <c r="I86" s="34">
        <v>151</v>
      </c>
      <c r="J86" s="34">
        <v>139</v>
      </c>
      <c r="K86" s="34">
        <v>106</v>
      </c>
      <c r="L86" s="34">
        <v>130</v>
      </c>
      <c r="M86" s="34">
        <v>113</v>
      </c>
      <c r="N86" s="34">
        <v>61</v>
      </c>
      <c r="O86" s="34"/>
    </row>
    <row r="87" spans="1:15" s="1" customFormat="1" x14ac:dyDescent="0.25">
      <c r="A87" s="17">
        <v>3</v>
      </c>
      <c r="B87" s="11" t="s">
        <v>4</v>
      </c>
      <c r="C87" s="52"/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</row>
    <row r="88" spans="1:15" x14ac:dyDescent="0.25">
      <c r="A88" s="17">
        <v>4</v>
      </c>
      <c r="B88" s="11" t="s">
        <v>6</v>
      </c>
      <c r="C88" s="52"/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</row>
    <row r="89" spans="1:15" x14ac:dyDescent="0.25">
      <c r="A89" s="17">
        <v>5</v>
      </c>
      <c r="B89" s="11" t="s">
        <v>3</v>
      </c>
      <c r="C89" s="52"/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</row>
    <row r="90" spans="1:15" x14ac:dyDescent="0.25">
      <c r="A90" s="17">
        <v>6</v>
      </c>
      <c r="B90" s="11" t="s">
        <v>47</v>
      </c>
      <c r="C90" s="52"/>
      <c r="D90" s="34">
        <v>134</v>
      </c>
      <c r="E90" s="34">
        <v>63</v>
      </c>
      <c r="F90" s="34">
        <v>58</v>
      </c>
      <c r="G90" s="34">
        <v>357</v>
      </c>
      <c r="H90" s="34">
        <v>320</v>
      </c>
      <c r="I90" s="34">
        <v>192</v>
      </c>
      <c r="J90" s="34">
        <v>308</v>
      </c>
      <c r="K90" s="34">
        <v>304</v>
      </c>
      <c r="L90" s="34">
        <v>169</v>
      </c>
      <c r="M90" s="34">
        <v>339</v>
      </c>
      <c r="N90" s="34">
        <v>285</v>
      </c>
      <c r="O90" s="34"/>
    </row>
    <row r="91" spans="1:15" s="1" customFormat="1" x14ac:dyDescent="0.25">
      <c r="A91" s="17">
        <v>7</v>
      </c>
      <c r="B91" s="11" t="s">
        <v>8</v>
      </c>
      <c r="C91" s="52"/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</row>
    <row r="92" spans="1:15" s="1" customFormat="1" x14ac:dyDescent="0.25">
      <c r="A92" s="17">
        <v>8</v>
      </c>
      <c r="B92" s="11" t="s">
        <v>7</v>
      </c>
      <c r="C92" s="52"/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</row>
    <row r="93" spans="1:15" x14ac:dyDescent="0.25">
      <c r="A93" s="17">
        <v>9</v>
      </c>
      <c r="B93" s="11" t="s">
        <v>32</v>
      </c>
      <c r="C93" s="53"/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</row>
    <row r="94" spans="1:15" x14ac:dyDescent="0.25">
      <c r="A94" s="12"/>
      <c r="B94" s="36" t="s">
        <v>33</v>
      </c>
      <c r="C94" s="18"/>
      <c r="D94" s="48">
        <f t="shared" ref="D94:I94" si="14">SUM(D85:D93)</f>
        <v>225</v>
      </c>
      <c r="E94" s="48">
        <f t="shared" si="14"/>
        <v>166</v>
      </c>
      <c r="F94" s="48">
        <f t="shared" si="14"/>
        <v>138</v>
      </c>
      <c r="G94" s="48">
        <f t="shared" si="14"/>
        <v>520</v>
      </c>
      <c r="H94" s="48">
        <f t="shared" si="14"/>
        <v>444</v>
      </c>
      <c r="I94" s="48">
        <f t="shared" si="14"/>
        <v>343</v>
      </c>
      <c r="J94" s="48">
        <f>SUM(J65:J93)</f>
        <v>447</v>
      </c>
      <c r="K94" s="48">
        <f t="shared" ref="K94:O94" si="15">SUM(K65:K93)</f>
        <v>411</v>
      </c>
      <c r="L94" s="48">
        <f t="shared" si="15"/>
        <v>301</v>
      </c>
      <c r="M94" s="48">
        <f t="shared" si="15"/>
        <v>452</v>
      </c>
      <c r="N94" s="48">
        <f t="shared" si="15"/>
        <v>346</v>
      </c>
      <c r="O94" s="48">
        <f t="shared" si="15"/>
        <v>0</v>
      </c>
    </row>
    <row r="95" spans="1:15" x14ac:dyDescent="0.25">
      <c r="A95" s="17">
        <v>1</v>
      </c>
      <c r="B95" s="11" t="s">
        <v>2</v>
      </c>
      <c r="C95" s="51" t="s">
        <v>19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1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/>
    </row>
    <row r="96" spans="1:15" x14ac:dyDescent="0.25">
      <c r="A96" s="17">
        <v>2</v>
      </c>
      <c r="B96" s="11" t="s">
        <v>5</v>
      </c>
      <c r="C96" s="52"/>
      <c r="D96" s="34">
        <v>0</v>
      </c>
      <c r="E96" s="34">
        <v>0</v>
      </c>
      <c r="F96" s="34">
        <v>0</v>
      </c>
      <c r="G96" s="34">
        <v>0</v>
      </c>
      <c r="H96" s="34">
        <v>21</v>
      </c>
      <c r="I96" s="34">
        <v>24</v>
      </c>
      <c r="J96" s="34">
        <v>59</v>
      </c>
      <c r="K96" s="34">
        <v>77</v>
      </c>
      <c r="L96" s="34">
        <v>118</v>
      </c>
      <c r="M96" s="34">
        <v>62</v>
      </c>
      <c r="N96" s="34">
        <v>11</v>
      </c>
      <c r="O96" s="34"/>
    </row>
    <row r="97" spans="1:15" s="1" customFormat="1" x14ac:dyDescent="0.25">
      <c r="A97" s="17">
        <v>3</v>
      </c>
      <c r="B97" s="11" t="s">
        <v>4</v>
      </c>
      <c r="C97" s="52"/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</row>
    <row r="98" spans="1:15" x14ac:dyDescent="0.25">
      <c r="A98" s="17">
        <v>4</v>
      </c>
      <c r="B98" s="11" t="s">
        <v>6</v>
      </c>
      <c r="C98" s="52"/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</row>
    <row r="99" spans="1:15" x14ac:dyDescent="0.25">
      <c r="A99" s="17">
        <v>5</v>
      </c>
      <c r="B99" s="11" t="s">
        <v>3</v>
      </c>
      <c r="C99" s="52"/>
      <c r="D99" s="34">
        <v>0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</row>
    <row r="100" spans="1:15" s="1" customFormat="1" x14ac:dyDescent="0.25">
      <c r="A100" s="17">
        <v>6</v>
      </c>
      <c r="B100" s="11" t="s">
        <v>47</v>
      </c>
      <c r="C100" s="52"/>
      <c r="D100" s="34">
        <v>0</v>
      </c>
      <c r="E100" s="34">
        <v>0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34"/>
    </row>
    <row r="101" spans="1:15" s="1" customFormat="1" x14ac:dyDescent="0.25">
      <c r="A101" s="17">
        <v>7</v>
      </c>
      <c r="B101" s="11" t="s">
        <v>8</v>
      </c>
      <c r="C101" s="52"/>
      <c r="D101" s="34">
        <v>0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</row>
    <row r="102" spans="1:15" x14ac:dyDescent="0.25">
      <c r="A102" s="17">
        <v>8</v>
      </c>
      <c r="B102" s="11" t="s">
        <v>7</v>
      </c>
      <c r="C102" s="52"/>
      <c r="D102" s="34">
        <v>0</v>
      </c>
      <c r="E102" s="34">
        <v>0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</row>
    <row r="103" spans="1:15" x14ac:dyDescent="0.25">
      <c r="A103" s="17">
        <v>9</v>
      </c>
      <c r="B103" s="11" t="s">
        <v>32</v>
      </c>
      <c r="C103" s="53"/>
      <c r="D103" s="34">
        <v>0</v>
      </c>
      <c r="E103" s="34">
        <v>0</v>
      </c>
      <c r="F103" s="34">
        <v>0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</row>
    <row r="104" spans="1:15" x14ac:dyDescent="0.25">
      <c r="A104" s="12"/>
      <c r="B104" s="36" t="s">
        <v>33</v>
      </c>
      <c r="C104" s="18"/>
      <c r="D104" s="48">
        <f t="shared" ref="D104:I104" si="16">SUM(D95:D103)</f>
        <v>0</v>
      </c>
      <c r="E104" s="48">
        <f t="shared" si="16"/>
        <v>0</v>
      </c>
      <c r="F104" s="48">
        <f t="shared" si="16"/>
        <v>0</v>
      </c>
      <c r="G104" s="48">
        <f t="shared" si="16"/>
        <v>0</v>
      </c>
      <c r="H104" s="48">
        <f t="shared" si="16"/>
        <v>21</v>
      </c>
      <c r="I104" s="48">
        <f t="shared" si="16"/>
        <v>25</v>
      </c>
      <c r="J104" s="48">
        <f>SUM(J95:J103)</f>
        <v>59</v>
      </c>
      <c r="K104" s="48">
        <f t="shared" ref="K104:O104" si="17">SUM(K95:K103)</f>
        <v>77</v>
      </c>
      <c r="L104" s="48">
        <f t="shared" si="17"/>
        <v>118</v>
      </c>
      <c r="M104" s="48">
        <f t="shared" si="17"/>
        <v>62</v>
      </c>
      <c r="N104" s="48">
        <f t="shared" si="17"/>
        <v>11</v>
      </c>
      <c r="O104" s="48">
        <f t="shared" si="17"/>
        <v>0</v>
      </c>
    </row>
    <row r="105" spans="1:15" x14ac:dyDescent="0.25">
      <c r="A105" s="17">
        <v>1</v>
      </c>
      <c r="B105" s="11" t="s">
        <v>2</v>
      </c>
      <c r="C105" s="51" t="s">
        <v>20</v>
      </c>
      <c r="D105" s="34">
        <v>43</v>
      </c>
      <c r="E105" s="34">
        <v>39</v>
      </c>
      <c r="F105" s="34">
        <v>9</v>
      </c>
      <c r="G105" s="34">
        <v>7</v>
      </c>
      <c r="H105" s="34">
        <v>10</v>
      </c>
      <c r="I105" s="34">
        <v>9</v>
      </c>
      <c r="J105" s="34">
        <v>10</v>
      </c>
      <c r="K105" s="34">
        <v>86</v>
      </c>
      <c r="L105" s="34">
        <v>456</v>
      </c>
      <c r="M105" s="34">
        <v>45</v>
      </c>
      <c r="N105" s="34">
        <v>78</v>
      </c>
      <c r="O105" s="34"/>
    </row>
    <row r="106" spans="1:15" x14ac:dyDescent="0.25">
      <c r="A106" s="17">
        <v>2</v>
      </c>
      <c r="B106" s="11" t="s">
        <v>5</v>
      </c>
      <c r="C106" s="52"/>
      <c r="D106" s="34">
        <v>120</v>
      </c>
      <c r="E106" s="34">
        <v>102</v>
      </c>
      <c r="F106" s="34">
        <v>134</v>
      </c>
      <c r="G106" s="34">
        <v>163</v>
      </c>
      <c r="H106" s="34">
        <v>144</v>
      </c>
      <c r="I106" s="34">
        <v>114</v>
      </c>
      <c r="J106" s="34">
        <v>0</v>
      </c>
      <c r="K106" s="34">
        <v>0</v>
      </c>
      <c r="L106" s="34">
        <v>1</v>
      </c>
      <c r="M106" s="34">
        <v>0</v>
      </c>
      <c r="N106" s="34">
        <v>0</v>
      </c>
      <c r="O106" s="34"/>
    </row>
    <row r="107" spans="1:15" s="1" customFormat="1" x14ac:dyDescent="0.25">
      <c r="A107" s="17">
        <v>3</v>
      </c>
      <c r="B107" s="11" t="s">
        <v>4</v>
      </c>
      <c r="C107" s="52"/>
      <c r="D107" s="34">
        <v>0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</row>
    <row r="108" spans="1:15" x14ac:dyDescent="0.25">
      <c r="A108" s="17">
        <v>4</v>
      </c>
      <c r="B108" s="11" t="s">
        <v>6</v>
      </c>
      <c r="C108" s="52"/>
      <c r="D108" s="34">
        <v>0</v>
      </c>
      <c r="E108" s="34">
        <v>0</v>
      </c>
      <c r="F108" s="34">
        <v>0</v>
      </c>
      <c r="G108" s="34">
        <v>0</v>
      </c>
      <c r="H108" s="34">
        <v>0</v>
      </c>
      <c r="I108" s="34">
        <v>0</v>
      </c>
      <c r="J108" s="34">
        <v>0</v>
      </c>
      <c r="K108" s="34">
        <v>0</v>
      </c>
      <c r="L108" s="34">
        <v>0</v>
      </c>
      <c r="M108" s="34">
        <v>0</v>
      </c>
      <c r="N108" s="34">
        <v>0</v>
      </c>
      <c r="O108" s="34">
        <v>0</v>
      </c>
    </row>
    <row r="109" spans="1:15" x14ac:dyDescent="0.25">
      <c r="A109" s="17">
        <v>5</v>
      </c>
      <c r="B109" s="11" t="s">
        <v>3</v>
      </c>
      <c r="C109" s="52"/>
      <c r="D109" s="34">
        <v>0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</row>
    <row r="110" spans="1:15" x14ac:dyDescent="0.25">
      <c r="A110" s="17">
        <v>6</v>
      </c>
      <c r="B110" s="11" t="s">
        <v>47</v>
      </c>
      <c r="C110" s="52"/>
      <c r="D110" s="34">
        <v>0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/>
    </row>
    <row r="111" spans="1:15" s="1" customFormat="1" x14ac:dyDescent="0.25">
      <c r="A111" s="17">
        <v>7</v>
      </c>
      <c r="B111" s="11" t="s">
        <v>8</v>
      </c>
      <c r="C111" s="52"/>
      <c r="D111" s="34">
        <v>0</v>
      </c>
      <c r="E111" s="34">
        <v>0</v>
      </c>
      <c r="F111" s="34">
        <v>0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</row>
    <row r="112" spans="1:15" s="1" customFormat="1" x14ac:dyDescent="0.25">
      <c r="A112" s="17">
        <v>8</v>
      </c>
      <c r="B112" s="11" t="s">
        <v>7</v>
      </c>
      <c r="C112" s="52"/>
      <c r="D112" s="34">
        <v>0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</row>
    <row r="113" spans="1:15" x14ac:dyDescent="0.25">
      <c r="A113" s="17">
        <v>9</v>
      </c>
      <c r="B113" s="11" t="s">
        <v>32</v>
      </c>
      <c r="C113" s="53"/>
      <c r="D113" s="34">
        <v>0</v>
      </c>
      <c r="E113" s="34">
        <v>0</v>
      </c>
      <c r="F113" s="34">
        <v>0</v>
      </c>
      <c r="G113" s="34">
        <v>0</v>
      </c>
      <c r="H113" s="34">
        <v>0</v>
      </c>
      <c r="I113" s="34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</row>
    <row r="114" spans="1:15" x14ac:dyDescent="0.25">
      <c r="A114" s="12"/>
      <c r="B114" s="36" t="s">
        <v>33</v>
      </c>
      <c r="C114" s="18"/>
      <c r="D114" s="48">
        <f t="shared" ref="D114:I114" si="18">SUM(D105:D113)</f>
        <v>163</v>
      </c>
      <c r="E114" s="48">
        <f t="shared" si="18"/>
        <v>141</v>
      </c>
      <c r="F114" s="48">
        <f t="shared" si="18"/>
        <v>143</v>
      </c>
      <c r="G114" s="48">
        <f t="shared" si="18"/>
        <v>170</v>
      </c>
      <c r="H114" s="48">
        <f t="shared" si="18"/>
        <v>154</v>
      </c>
      <c r="I114" s="48">
        <f t="shared" si="18"/>
        <v>123</v>
      </c>
      <c r="J114" s="48">
        <f>SUM(J105:J113)</f>
        <v>10</v>
      </c>
      <c r="K114" s="48">
        <f t="shared" ref="K114:O114" si="19">SUM(K105:K113)</f>
        <v>86</v>
      </c>
      <c r="L114" s="48">
        <f t="shared" si="19"/>
        <v>457</v>
      </c>
      <c r="M114" s="48">
        <f t="shared" si="19"/>
        <v>45</v>
      </c>
      <c r="N114" s="48">
        <f t="shared" si="19"/>
        <v>78</v>
      </c>
      <c r="O114" s="48">
        <f t="shared" si="19"/>
        <v>0</v>
      </c>
    </row>
    <row r="115" spans="1:15" x14ac:dyDescent="0.25">
      <c r="A115" s="17">
        <v>1</v>
      </c>
      <c r="B115" s="11" t="s">
        <v>2</v>
      </c>
      <c r="C115" s="51" t="s">
        <v>21</v>
      </c>
      <c r="D115" s="34">
        <v>12</v>
      </c>
      <c r="E115" s="34">
        <v>16</v>
      </c>
      <c r="F115" s="34">
        <v>1</v>
      </c>
      <c r="G115" s="34">
        <v>2</v>
      </c>
      <c r="H115" s="34">
        <v>4</v>
      </c>
      <c r="I115" s="34">
        <v>2</v>
      </c>
      <c r="J115" s="34">
        <v>5</v>
      </c>
      <c r="K115" s="34">
        <v>29</v>
      </c>
      <c r="L115" s="34">
        <v>25</v>
      </c>
      <c r="M115" s="34">
        <v>21</v>
      </c>
      <c r="N115" s="34">
        <v>27</v>
      </c>
      <c r="O115" s="34"/>
    </row>
    <row r="116" spans="1:15" x14ac:dyDescent="0.25">
      <c r="A116" s="17">
        <v>2</v>
      </c>
      <c r="B116" s="11" t="s">
        <v>5</v>
      </c>
      <c r="C116" s="52"/>
      <c r="D116" s="34">
        <v>41</v>
      </c>
      <c r="E116" s="34">
        <v>41</v>
      </c>
      <c r="F116" s="34">
        <v>33</v>
      </c>
      <c r="G116" s="34">
        <v>35</v>
      </c>
      <c r="H116" s="34">
        <v>61</v>
      </c>
      <c r="I116" s="34">
        <v>38</v>
      </c>
      <c r="J116" s="34">
        <v>2</v>
      </c>
      <c r="K116" s="34">
        <v>0</v>
      </c>
      <c r="L116" s="34">
        <v>0</v>
      </c>
      <c r="M116" s="34">
        <v>0</v>
      </c>
      <c r="N116" s="34">
        <v>0</v>
      </c>
      <c r="O116" s="34"/>
    </row>
    <row r="117" spans="1:15" s="1" customFormat="1" x14ac:dyDescent="0.25">
      <c r="A117" s="17">
        <v>3</v>
      </c>
      <c r="B117" s="11" t="s">
        <v>4</v>
      </c>
      <c r="C117" s="52"/>
      <c r="D117" s="34">
        <v>0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</row>
    <row r="118" spans="1:15" x14ac:dyDescent="0.25">
      <c r="A118" s="17">
        <v>4</v>
      </c>
      <c r="B118" s="11" t="s">
        <v>6</v>
      </c>
      <c r="C118" s="52"/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4">
        <v>0</v>
      </c>
      <c r="N118" s="34">
        <v>0</v>
      </c>
      <c r="O118" s="34">
        <v>0</v>
      </c>
    </row>
    <row r="119" spans="1:15" x14ac:dyDescent="0.25">
      <c r="A119" s="17">
        <v>5</v>
      </c>
      <c r="B119" s="11" t="s">
        <v>3</v>
      </c>
      <c r="C119" s="52"/>
      <c r="D119" s="34">
        <v>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</row>
    <row r="120" spans="1:15" x14ac:dyDescent="0.25">
      <c r="A120" s="17">
        <v>6</v>
      </c>
      <c r="B120" s="11" t="s">
        <v>47</v>
      </c>
      <c r="C120" s="52"/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/>
    </row>
    <row r="121" spans="1:15" s="1" customFormat="1" x14ac:dyDescent="0.25">
      <c r="A121" s="17">
        <v>7</v>
      </c>
      <c r="B121" s="11" t="s">
        <v>8</v>
      </c>
      <c r="C121" s="52"/>
      <c r="D121" s="34">
        <v>0</v>
      </c>
      <c r="E121" s="34">
        <v>0</v>
      </c>
      <c r="F121" s="34">
        <v>0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  <c r="L121" s="34">
        <v>0</v>
      </c>
      <c r="M121" s="34">
        <v>0</v>
      </c>
      <c r="N121" s="34">
        <v>0</v>
      </c>
      <c r="O121" s="34">
        <v>0</v>
      </c>
    </row>
    <row r="122" spans="1:15" s="1" customFormat="1" x14ac:dyDescent="0.25">
      <c r="A122" s="17">
        <v>8</v>
      </c>
      <c r="B122" s="11" t="s">
        <v>7</v>
      </c>
      <c r="C122" s="52"/>
      <c r="D122" s="34">
        <v>0</v>
      </c>
      <c r="E122" s="34">
        <v>0</v>
      </c>
      <c r="F122" s="34">
        <v>0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  <c r="M122" s="34">
        <v>0</v>
      </c>
      <c r="N122" s="34">
        <v>0</v>
      </c>
      <c r="O122" s="34">
        <v>0</v>
      </c>
    </row>
    <row r="123" spans="1:15" x14ac:dyDescent="0.25">
      <c r="A123" s="17">
        <v>9</v>
      </c>
      <c r="B123" s="11" t="s">
        <v>32</v>
      </c>
      <c r="C123" s="53"/>
      <c r="D123" s="34">
        <v>0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</row>
    <row r="124" spans="1:15" x14ac:dyDescent="0.25">
      <c r="A124" s="12"/>
      <c r="B124" s="36" t="s">
        <v>33</v>
      </c>
      <c r="C124" s="18"/>
      <c r="D124" s="48">
        <f t="shared" ref="D124:I124" si="20">SUM(D115:D123)</f>
        <v>53</v>
      </c>
      <c r="E124" s="48">
        <f t="shared" si="20"/>
        <v>57</v>
      </c>
      <c r="F124" s="48">
        <f t="shared" si="20"/>
        <v>34</v>
      </c>
      <c r="G124" s="48">
        <f t="shared" si="20"/>
        <v>37</v>
      </c>
      <c r="H124" s="48">
        <f t="shared" si="20"/>
        <v>65</v>
      </c>
      <c r="I124" s="48">
        <f t="shared" si="20"/>
        <v>40</v>
      </c>
      <c r="J124" s="48">
        <f>SUM(J115:J123)</f>
        <v>7</v>
      </c>
      <c r="K124" s="48">
        <f t="shared" ref="K124:O124" si="21">SUM(K115:K123)</f>
        <v>29</v>
      </c>
      <c r="L124" s="48">
        <f t="shared" si="21"/>
        <v>25</v>
      </c>
      <c r="M124" s="48">
        <f t="shared" si="21"/>
        <v>21</v>
      </c>
      <c r="N124" s="48">
        <f t="shared" si="21"/>
        <v>27</v>
      </c>
      <c r="O124" s="48">
        <f t="shared" si="21"/>
        <v>0</v>
      </c>
    </row>
    <row r="125" spans="1:15" x14ac:dyDescent="0.25">
      <c r="A125" s="17">
        <v>1</v>
      </c>
      <c r="B125" s="11" t="s">
        <v>2</v>
      </c>
      <c r="C125" s="51" t="s">
        <v>22</v>
      </c>
      <c r="D125" s="34">
        <v>0</v>
      </c>
      <c r="E125" s="34">
        <v>0</v>
      </c>
      <c r="F125" s="34">
        <v>0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34">
        <v>0</v>
      </c>
      <c r="M125" s="34">
        <v>0</v>
      </c>
      <c r="N125" s="34">
        <v>0</v>
      </c>
      <c r="O125" s="34"/>
    </row>
    <row r="126" spans="1:15" x14ac:dyDescent="0.25">
      <c r="A126" s="17">
        <v>2</v>
      </c>
      <c r="B126" s="11" t="s">
        <v>5</v>
      </c>
      <c r="C126" s="52"/>
      <c r="D126" s="34">
        <v>0</v>
      </c>
      <c r="E126" s="34">
        <v>0</v>
      </c>
      <c r="F126" s="34">
        <v>0</v>
      </c>
      <c r="G126" s="34">
        <v>0</v>
      </c>
      <c r="H126" s="34">
        <v>0</v>
      </c>
      <c r="I126" s="34">
        <v>0</v>
      </c>
      <c r="J126" s="34">
        <v>0</v>
      </c>
      <c r="K126" s="34">
        <v>0</v>
      </c>
      <c r="L126" s="34">
        <v>0</v>
      </c>
      <c r="M126" s="34">
        <v>0</v>
      </c>
      <c r="N126" s="34">
        <v>0</v>
      </c>
      <c r="O126" s="34"/>
    </row>
    <row r="127" spans="1:15" s="1" customFormat="1" x14ac:dyDescent="0.25">
      <c r="A127" s="17">
        <v>3</v>
      </c>
      <c r="B127" s="11" t="s">
        <v>4</v>
      </c>
      <c r="C127" s="52"/>
      <c r="D127" s="34">
        <v>0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</row>
    <row r="128" spans="1:15" x14ac:dyDescent="0.25">
      <c r="A128" s="17">
        <v>4</v>
      </c>
      <c r="B128" s="11" t="s">
        <v>6</v>
      </c>
      <c r="C128" s="52"/>
      <c r="D128" s="34">
        <v>0</v>
      </c>
      <c r="E128" s="34">
        <v>0</v>
      </c>
      <c r="F128" s="34">
        <v>0</v>
      </c>
      <c r="G128" s="34">
        <v>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v>0</v>
      </c>
      <c r="N128" s="34">
        <v>0</v>
      </c>
      <c r="O128" s="34">
        <v>0</v>
      </c>
    </row>
    <row r="129" spans="1:15" x14ac:dyDescent="0.25">
      <c r="A129" s="17">
        <v>5</v>
      </c>
      <c r="B129" s="11" t="s">
        <v>3</v>
      </c>
      <c r="C129" s="52"/>
      <c r="D129" s="34">
        <v>0</v>
      </c>
      <c r="E129" s="34">
        <v>0</v>
      </c>
      <c r="F129" s="34">
        <v>0</v>
      </c>
      <c r="G129" s="34">
        <v>0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4">
        <v>0</v>
      </c>
      <c r="N129" s="34">
        <v>0</v>
      </c>
      <c r="O129" s="34">
        <v>0</v>
      </c>
    </row>
    <row r="130" spans="1:15" x14ac:dyDescent="0.25">
      <c r="A130" s="17">
        <v>6</v>
      </c>
      <c r="B130" s="11" t="s">
        <v>47</v>
      </c>
      <c r="C130" s="52"/>
      <c r="D130" s="34">
        <v>0</v>
      </c>
      <c r="E130" s="34">
        <v>0</v>
      </c>
      <c r="F130" s="34">
        <v>0</v>
      </c>
      <c r="G130" s="34">
        <v>0</v>
      </c>
      <c r="H130" s="34">
        <v>0</v>
      </c>
      <c r="I130" s="34">
        <v>0</v>
      </c>
      <c r="J130" s="34">
        <v>0</v>
      </c>
      <c r="K130" s="34">
        <v>0</v>
      </c>
      <c r="L130" s="34">
        <v>0</v>
      </c>
      <c r="M130" s="34">
        <v>0</v>
      </c>
      <c r="N130" s="34">
        <v>0</v>
      </c>
      <c r="O130" s="34"/>
    </row>
    <row r="131" spans="1:15" s="1" customFormat="1" x14ac:dyDescent="0.25">
      <c r="A131" s="17">
        <v>7</v>
      </c>
      <c r="B131" s="11" t="s">
        <v>8</v>
      </c>
      <c r="C131" s="52"/>
      <c r="D131" s="34">
        <v>0</v>
      </c>
      <c r="E131" s="34">
        <v>0</v>
      </c>
      <c r="F131" s="34">
        <v>0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4">
        <v>0</v>
      </c>
      <c r="N131" s="34">
        <v>0</v>
      </c>
      <c r="O131" s="34">
        <v>0</v>
      </c>
    </row>
    <row r="132" spans="1:15" s="1" customFormat="1" x14ac:dyDescent="0.25">
      <c r="A132" s="17">
        <v>8</v>
      </c>
      <c r="B132" s="11" t="s">
        <v>7</v>
      </c>
      <c r="C132" s="52"/>
      <c r="D132" s="34">
        <v>0</v>
      </c>
      <c r="E132" s="34">
        <v>0</v>
      </c>
      <c r="F132" s="34">
        <v>0</v>
      </c>
      <c r="G132" s="34">
        <v>0</v>
      </c>
      <c r="H132" s="34">
        <v>0</v>
      </c>
      <c r="I132" s="34">
        <v>0</v>
      </c>
      <c r="J132" s="34">
        <v>0</v>
      </c>
      <c r="K132" s="34">
        <v>0</v>
      </c>
      <c r="L132" s="34">
        <v>0</v>
      </c>
      <c r="M132" s="34">
        <v>0</v>
      </c>
      <c r="N132" s="34">
        <v>0</v>
      </c>
      <c r="O132" s="34">
        <v>0</v>
      </c>
    </row>
    <row r="133" spans="1:15" x14ac:dyDescent="0.25">
      <c r="A133" s="17">
        <v>9</v>
      </c>
      <c r="B133" s="11" t="s">
        <v>32</v>
      </c>
      <c r="C133" s="53"/>
      <c r="D133" s="34">
        <v>0</v>
      </c>
      <c r="E133" s="34">
        <v>0</v>
      </c>
      <c r="F133" s="34">
        <v>0</v>
      </c>
      <c r="G133" s="34">
        <v>0</v>
      </c>
      <c r="H133" s="34">
        <v>0</v>
      </c>
      <c r="I133" s="34">
        <v>0</v>
      </c>
      <c r="J133" s="34">
        <v>0</v>
      </c>
      <c r="K133" s="34">
        <v>0</v>
      </c>
      <c r="L133" s="34">
        <v>0</v>
      </c>
      <c r="M133" s="34">
        <v>0</v>
      </c>
      <c r="N133" s="34">
        <v>0</v>
      </c>
      <c r="O133" s="34">
        <v>0</v>
      </c>
    </row>
    <row r="134" spans="1:15" x14ac:dyDescent="0.25">
      <c r="A134" s="12"/>
      <c r="B134" s="36" t="s">
        <v>33</v>
      </c>
      <c r="C134" s="18"/>
      <c r="D134" s="48">
        <f t="shared" ref="D134:I134" si="22">SUM(D125:D133)</f>
        <v>0</v>
      </c>
      <c r="E134" s="48">
        <f t="shared" si="22"/>
        <v>0</v>
      </c>
      <c r="F134" s="48">
        <f t="shared" si="22"/>
        <v>0</v>
      </c>
      <c r="G134" s="48">
        <f t="shared" si="22"/>
        <v>0</v>
      </c>
      <c r="H134" s="48">
        <f t="shared" si="22"/>
        <v>0</v>
      </c>
      <c r="I134" s="48">
        <f t="shared" si="22"/>
        <v>0</v>
      </c>
      <c r="J134" s="48">
        <f>SUM(J125:J133)</f>
        <v>0</v>
      </c>
      <c r="K134" s="48">
        <f t="shared" ref="K134:O134" si="23">SUM(K125:K133)</f>
        <v>0</v>
      </c>
      <c r="L134" s="48">
        <f t="shared" si="23"/>
        <v>0</v>
      </c>
      <c r="M134" s="48">
        <f t="shared" si="23"/>
        <v>0</v>
      </c>
      <c r="N134" s="48">
        <f t="shared" si="23"/>
        <v>0</v>
      </c>
      <c r="O134" s="48">
        <f t="shared" si="23"/>
        <v>0</v>
      </c>
    </row>
    <row r="135" spans="1:15" x14ac:dyDescent="0.25">
      <c r="A135" s="17">
        <v>1</v>
      </c>
      <c r="B135" s="11" t="s">
        <v>2</v>
      </c>
      <c r="C135" s="51" t="s">
        <v>23</v>
      </c>
      <c r="D135" s="34">
        <v>17</v>
      </c>
      <c r="E135" s="34">
        <v>13</v>
      </c>
      <c r="F135" s="34">
        <v>3</v>
      </c>
      <c r="G135" s="34">
        <v>0</v>
      </c>
      <c r="H135" s="34">
        <v>3</v>
      </c>
      <c r="I135" s="34">
        <v>2</v>
      </c>
      <c r="J135" s="34">
        <v>3</v>
      </c>
      <c r="K135" s="34">
        <v>24</v>
      </c>
      <c r="L135" s="34">
        <v>28</v>
      </c>
      <c r="M135" s="38">
        <v>15</v>
      </c>
      <c r="N135" s="34">
        <v>23</v>
      </c>
      <c r="O135" s="34"/>
    </row>
    <row r="136" spans="1:15" x14ac:dyDescent="0.25">
      <c r="A136" s="17">
        <v>2</v>
      </c>
      <c r="B136" s="11" t="s">
        <v>5</v>
      </c>
      <c r="C136" s="52"/>
      <c r="D136" s="34">
        <v>20</v>
      </c>
      <c r="E136" s="34">
        <v>19</v>
      </c>
      <c r="F136" s="34">
        <v>23</v>
      </c>
      <c r="G136" s="34">
        <v>29</v>
      </c>
      <c r="H136" s="34">
        <v>33</v>
      </c>
      <c r="I136" s="34">
        <v>33</v>
      </c>
      <c r="J136" s="34">
        <v>3</v>
      </c>
      <c r="K136" s="34">
        <v>0</v>
      </c>
      <c r="L136" s="34">
        <v>0</v>
      </c>
      <c r="M136" s="34">
        <v>0</v>
      </c>
      <c r="N136" s="34">
        <v>0</v>
      </c>
      <c r="O136" s="34"/>
    </row>
    <row r="137" spans="1:15" s="1" customFormat="1" x14ac:dyDescent="0.25">
      <c r="A137" s="17">
        <v>3</v>
      </c>
      <c r="B137" s="11" t="s">
        <v>4</v>
      </c>
      <c r="C137" s="52"/>
      <c r="D137" s="34">
        <v>0</v>
      </c>
      <c r="E137" s="34">
        <v>0</v>
      </c>
      <c r="F137" s="34">
        <v>0</v>
      </c>
      <c r="G137" s="34">
        <v>0</v>
      </c>
      <c r="H137" s="34">
        <v>0</v>
      </c>
      <c r="I137" s="34">
        <v>0</v>
      </c>
      <c r="J137" s="34">
        <v>0</v>
      </c>
      <c r="K137" s="34">
        <v>0</v>
      </c>
      <c r="L137" s="34">
        <v>0</v>
      </c>
      <c r="M137" s="34">
        <v>0</v>
      </c>
      <c r="N137" s="34">
        <v>0</v>
      </c>
      <c r="O137" s="34">
        <v>0</v>
      </c>
    </row>
    <row r="138" spans="1:15" s="1" customFormat="1" x14ac:dyDescent="0.25">
      <c r="A138" s="17">
        <v>4</v>
      </c>
      <c r="B138" s="11" t="s">
        <v>6</v>
      </c>
      <c r="C138" s="52"/>
      <c r="D138" s="34">
        <v>0</v>
      </c>
      <c r="E138" s="34">
        <v>0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</row>
    <row r="139" spans="1:15" x14ac:dyDescent="0.25">
      <c r="A139" s="17">
        <v>5</v>
      </c>
      <c r="B139" s="11" t="s">
        <v>3</v>
      </c>
      <c r="C139" s="52"/>
      <c r="D139" s="34">
        <v>0</v>
      </c>
      <c r="E139" s="34">
        <v>0</v>
      </c>
      <c r="F139" s="34">
        <v>0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  <c r="M139" s="34">
        <v>0</v>
      </c>
      <c r="N139" s="34">
        <v>0</v>
      </c>
      <c r="O139" s="34">
        <v>0</v>
      </c>
    </row>
    <row r="140" spans="1:15" x14ac:dyDescent="0.25">
      <c r="A140" s="17">
        <v>6</v>
      </c>
      <c r="B140" s="11" t="s">
        <v>47</v>
      </c>
      <c r="C140" s="52"/>
      <c r="D140" s="34">
        <v>0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/>
    </row>
    <row r="141" spans="1:15" s="1" customFormat="1" x14ac:dyDescent="0.25">
      <c r="A141" s="17">
        <v>7</v>
      </c>
      <c r="B141" s="11" t="s">
        <v>8</v>
      </c>
      <c r="C141" s="52"/>
      <c r="D141" s="34">
        <v>0</v>
      </c>
      <c r="E141" s="34">
        <v>0</v>
      </c>
      <c r="F141" s="34">
        <v>0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</row>
    <row r="142" spans="1:15" x14ac:dyDescent="0.25">
      <c r="A142" s="17">
        <v>8</v>
      </c>
      <c r="B142" s="11" t="s">
        <v>7</v>
      </c>
      <c r="C142" s="52"/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</row>
    <row r="143" spans="1:15" x14ac:dyDescent="0.25">
      <c r="A143" s="17">
        <v>9</v>
      </c>
      <c r="B143" s="11" t="s">
        <v>32</v>
      </c>
      <c r="C143" s="53"/>
      <c r="D143" s="34">
        <v>0</v>
      </c>
      <c r="E143" s="34">
        <v>0</v>
      </c>
      <c r="F143" s="34">
        <v>0</v>
      </c>
      <c r="G143" s="34">
        <v>0</v>
      </c>
      <c r="H143" s="34">
        <v>0</v>
      </c>
      <c r="I143" s="34">
        <v>0</v>
      </c>
      <c r="J143" s="34">
        <v>0</v>
      </c>
      <c r="K143" s="34">
        <v>0</v>
      </c>
      <c r="L143" s="34">
        <v>0</v>
      </c>
      <c r="M143" s="34">
        <v>0</v>
      </c>
      <c r="N143" s="34">
        <v>0</v>
      </c>
      <c r="O143" s="34">
        <v>0</v>
      </c>
    </row>
    <row r="144" spans="1:15" x14ac:dyDescent="0.25">
      <c r="A144" s="12"/>
      <c r="B144" s="36" t="s">
        <v>33</v>
      </c>
      <c r="C144" s="18"/>
      <c r="D144" s="48">
        <f t="shared" ref="D144:I144" si="24">SUM(D135:D143)</f>
        <v>37</v>
      </c>
      <c r="E144" s="48">
        <f t="shared" si="24"/>
        <v>32</v>
      </c>
      <c r="F144" s="48">
        <f t="shared" si="24"/>
        <v>26</v>
      </c>
      <c r="G144" s="48">
        <f t="shared" si="24"/>
        <v>29</v>
      </c>
      <c r="H144" s="48">
        <f t="shared" si="24"/>
        <v>36</v>
      </c>
      <c r="I144" s="48">
        <f t="shared" si="24"/>
        <v>35</v>
      </c>
      <c r="J144" s="48">
        <f>SUM(J135:J143)</f>
        <v>6</v>
      </c>
      <c r="K144" s="48">
        <f t="shared" ref="K144:O144" si="25">SUM(K135:K143)</f>
        <v>24</v>
      </c>
      <c r="L144" s="48">
        <f t="shared" si="25"/>
        <v>28</v>
      </c>
      <c r="M144" s="48">
        <f t="shared" si="25"/>
        <v>15</v>
      </c>
      <c r="N144" s="48">
        <f t="shared" si="25"/>
        <v>23</v>
      </c>
      <c r="O144" s="48">
        <f t="shared" si="25"/>
        <v>0</v>
      </c>
    </row>
    <row r="145" spans="1:15" x14ac:dyDescent="0.25">
      <c r="A145" s="17">
        <v>1</v>
      </c>
      <c r="B145" s="11" t="s">
        <v>2</v>
      </c>
      <c r="C145" s="51" t="s">
        <v>24</v>
      </c>
      <c r="D145" s="34">
        <v>0</v>
      </c>
      <c r="E145" s="34">
        <v>1</v>
      </c>
      <c r="F145" s="34">
        <v>7</v>
      </c>
      <c r="G145" s="34">
        <v>11</v>
      </c>
      <c r="H145" s="34">
        <v>18</v>
      </c>
      <c r="I145" s="34">
        <v>13</v>
      </c>
      <c r="J145" s="34">
        <v>15</v>
      </c>
      <c r="K145" s="34">
        <v>100</v>
      </c>
      <c r="L145" s="34">
        <v>102</v>
      </c>
      <c r="M145" s="34">
        <v>2</v>
      </c>
      <c r="N145" s="34">
        <v>0</v>
      </c>
      <c r="O145" s="34"/>
    </row>
    <row r="146" spans="1:15" x14ac:dyDescent="0.25">
      <c r="A146" s="17">
        <v>2</v>
      </c>
      <c r="B146" s="11" t="s">
        <v>5</v>
      </c>
      <c r="C146" s="52"/>
      <c r="D146" s="34">
        <v>0</v>
      </c>
      <c r="E146" s="34">
        <v>0</v>
      </c>
      <c r="F146" s="34">
        <v>1</v>
      </c>
      <c r="G146" s="34">
        <v>5</v>
      </c>
      <c r="H146" s="34">
        <v>3</v>
      </c>
      <c r="I146" s="34">
        <v>3</v>
      </c>
      <c r="J146" s="34">
        <v>5</v>
      </c>
      <c r="K146" s="34">
        <v>1</v>
      </c>
      <c r="L146" s="34">
        <v>1</v>
      </c>
      <c r="M146" s="34">
        <v>0</v>
      </c>
      <c r="N146" s="34">
        <v>0</v>
      </c>
      <c r="O146" s="34"/>
    </row>
    <row r="147" spans="1:15" s="1" customFormat="1" x14ac:dyDescent="0.25">
      <c r="A147" s="17">
        <v>3</v>
      </c>
      <c r="B147" s="11" t="s">
        <v>4</v>
      </c>
      <c r="C147" s="52"/>
      <c r="D147" s="34">
        <v>0</v>
      </c>
      <c r="E147" s="34">
        <v>0</v>
      </c>
      <c r="F147" s="34">
        <v>0</v>
      </c>
      <c r="G147" s="34">
        <v>0</v>
      </c>
      <c r="H147" s="34">
        <v>0</v>
      </c>
      <c r="I147" s="34">
        <v>0</v>
      </c>
      <c r="J147" s="34">
        <v>0</v>
      </c>
      <c r="K147" s="34">
        <v>0</v>
      </c>
      <c r="L147" s="34">
        <v>0</v>
      </c>
      <c r="M147" s="34">
        <v>0</v>
      </c>
      <c r="N147" s="34">
        <v>0</v>
      </c>
      <c r="O147" s="34">
        <v>0</v>
      </c>
    </row>
    <row r="148" spans="1:15" x14ac:dyDescent="0.25">
      <c r="A148" s="17">
        <v>4</v>
      </c>
      <c r="B148" s="11" t="s">
        <v>6</v>
      </c>
      <c r="C148" s="52"/>
      <c r="D148" s="34">
        <v>0</v>
      </c>
      <c r="E148" s="34">
        <v>0</v>
      </c>
      <c r="F148" s="34">
        <v>0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34">
        <v>0</v>
      </c>
      <c r="N148" s="34">
        <v>0</v>
      </c>
      <c r="O148" s="34">
        <v>0</v>
      </c>
    </row>
    <row r="149" spans="1:15" x14ac:dyDescent="0.25">
      <c r="A149" s="17">
        <v>5</v>
      </c>
      <c r="B149" s="11" t="s">
        <v>3</v>
      </c>
      <c r="C149" s="52"/>
      <c r="D149" s="34">
        <v>0</v>
      </c>
      <c r="E149" s="34">
        <v>0</v>
      </c>
      <c r="F149" s="34">
        <v>0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0</v>
      </c>
      <c r="M149" s="34">
        <v>0</v>
      </c>
      <c r="N149" s="34">
        <v>0</v>
      </c>
      <c r="O149" s="34">
        <v>0</v>
      </c>
    </row>
    <row r="150" spans="1:15" s="1" customFormat="1" x14ac:dyDescent="0.25">
      <c r="A150" s="17">
        <v>6</v>
      </c>
      <c r="B150" s="11" t="s">
        <v>47</v>
      </c>
      <c r="C150" s="52"/>
      <c r="D150" s="34">
        <v>0</v>
      </c>
      <c r="E150" s="34">
        <v>0</v>
      </c>
      <c r="F150" s="34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4">
        <v>0</v>
      </c>
      <c r="O150" s="34"/>
    </row>
    <row r="151" spans="1:15" s="1" customFormat="1" x14ac:dyDescent="0.25">
      <c r="A151" s="17">
        <v>7</v>
      </c>
      <c r="B151" s="11" t="s">
        <v>8</v>
      </c>
      <c r="C151" s="52"/>
      <c r="D151" s="34">
        <v>0</v>
      </c>
      <c r="E151" s="34">
        <v>0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0</v>
      </c>
      <c r="M151" s="34">
        <v>0</v>
      </c>
      <c r="N151" s="34">
        <v>0</v>
      </c>
      <c r="O151" s="34">
        <v>0</v>
      </c>
    </row>
    <row r="152" spans="1:15" x14ac:dyDescent="0.25">
      <c r="A152" s="17">
        <v>8</v>
      </c>
      <c r="B152" s="11" t="s">
        <v>7</v>
      </c>
      <c r="C152" s="52"/>
      <c r="D152" s="34">
        <v>0</v>
      </c>
      <c r="E152" s="34">
        <v>0</v>
      </c>
      <c r="F152" s="34">
        <v>0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34">
        <v>0</v>
      </c>
      <c r="N152" s="34">
        <v>0</v>
      </c>
      <c r="O152" s="34">
        <v>0</v>
      </c>
    </row>
    <row r="153" spans="1:15" x14ac:dyDescent="0.25">
      <c r="A153" s="17">
        <v>9</v>
      </c>
      <c r="B153" s="11" t="s">
        <v>32</v>
      </c>
      <c r="C153" s="53"/>
      <c r="D153" s="34">
        <v>0</v>
      </c>
      <c r="E153" s="34">
        <v>0</v>
      </c>
      <c r="F153" s="34">
        <v>0</v>
      </c>
      <c r="G153" s="34">
        <v>0</v>
      </c>
      <c r="H153" s="34">
        <v>0</v>
      </c>
      <c r="I153" s="34">
        <v>0</v>
      </c>
      <c r="J153" s="34">
        <v>0</v>
      </c>
      <c r="K153" s="34">
        <v>0</v>
      </c>
      <c r="L153" s="34">
        <v>0</v>
      </c>
      <c r="M153" s="34">
        <v>0</v>
      </c>
      <c r="N153" s="34">
        <v>0</v>
      </c>
      <c r="O153" s="34">
        <v>0</v>
      </c>
    </row>
    <row r="154" spans="1:15" x14ac:dyDescent="0.25">
      <c r="A154" s="12"/>
      <c r="B154" s="36" t="s">
        <v>33</v>
      </c>
      <c r="C154" s="18"/>
      <c r="D154" s="48">
        <f t="shared" ref="D154:I154" si="26">SUM(D145:D153)</f>
        <v>0</v>
      </c>
      <c r="E154" s="48">
        <f t="shared" si="26"/>
        <v>1</v>
      </c>
      <c r="F154" s="48">
        <f t="shared" si="26"/>
        <v>8</v>
      </c>
      <c r="G154" s="48">
        <f t="shared" si="26"/>
        <v>16</v>
      </c>
      <c r="H154" s="48">
        <f t="shared" si="26"/>
        <v>21</v>
      </c>
      <c r="I154" s="48">
        <f t="shared" si="26"/>
        <v>16</v>
      </c>
      <c r="J154" s="48">
        <f>SUM(J145:J153)</f>
        <v>20</v>
      </c>
      <c r="K154" s="48">
        <f t="shared" ref="K154:O154" si="27">SUM(K145:K153)</f>
        <v>101</v>
      </c>
      <c r="L154" s="48">
        <f t="shared" si="27"/>
        <v>103</v>
      </c>
      <c r="M154" s="48">
        <f t="shared" si="27"/>
        <v>2</v>
      </c>
      <c r="N154" s="48">
        <f t="shared" si="27"/>
        <v>0</v>
      </c>
      <c r="O154" s="48">
        <f t="shared" si="27"/>
        <v>0</v>
      </c>
    </row>
    <row r="155" spans="1:15" x14ac:dyDescent="0.25">
      <c r="A155" s="17">
        <v>1</v>
      </c>
      <c r="B155" s="11" t="s">
        <v>2</v>
      </c>
      <c r="C155" s="51" t="s">
        <v>25</v>
      </c>
      <c r="D155" s="34">
        <v>33</v>
      </c>
      <c r="E155" s="34">
        <v>7</v>
      </c>
      <c r="F155" s="34">
        <v>0</v>
      </c>
      <c r="G155" s="34">
        <v>0</v>
      </c>
      <c r="H155" s="34">
        <v>0</v>
      </c>
      <c r="I155" s="34">
        <v>0</v>
      </c>
      <c r="J155" s="34">
        <v>0</v>
      </c>
      <c r="K155" s="34">
        <v>0</v>
      </c>
      <c r="L155" s="34">
        <v>0</v>
      </c>
      <c r="M155" s="34">
        <v>7</v>
      </c>
      <c r="N155" s="34">
        <v>24</v>
      </c>
      <c r="O155" s="34"/>
    </row>
    <row r="156" spans="1:15" x14ac:dyDescent="0.25">
      <c r="A156" s="17">
        <v>2</v>
      </c>
      <c r="B156" s="11" t="s">
        <v>5</v>
      </c>
      <c r="C156" s="52"/>
      <c r="D156" s="34">
        <v>71</v>
      </c>
      <c r="E156" s="34">
        <v>13</v>
      </c>
      <c r="F156" s="34">
        <v>3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34">
        <v>0</v>
      </c>
      <c r="N156" s="34">
        <v>1</v>
      </c>
      <c r="O156" s="34"/>
    </row>
    <row r="157" spans="1:15" s="1" customFormat="1" x14ac:dyDescent="0.25">
      <c r="A157" s="17">
        <v>3</v>
      </c>
      <c r="B157" s="11" t="s">
        <v>4</v>
      </c>
      <c r="C157" s="52"/>
      <c r="D157" s="34">
        <v>0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</row>
    <row r="158" spans="1:15" x14ac:dyDescent="0.25">
      <c r="A158" s="17">
        <v>4</v>
      </c>
      <c r="B158" s="11" t="s">
        <v>6</v>
      </c>
      <c r="C158" s="52"/>
      <c r="D158" s="34">
        <v>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</row>
    <row r="159" spans="1:15" x14ac:dyDescent="0.25">
      <c r="A159" s="17">
        <v>5</v>
      </c>
      <c r="B159" s="11" t="s">
        <v>3</v>
      </c>
      <c r="C159" s="52"/>
      <c r="D159" s="34">
        <v>0</v>
      </c>
      <c r="E159" s="34">
        <v>0</v>
      </c>
      <c r="F159" s="34">
        <v>0</v>
      </c>
      <c r="G159" s="34">
        <v>0</v>
      </c>
      <c r="H159" s="34">
        <v>0</v>
      </c>
      <c r="I159" s="34">
        <v>0</v>
      </c>
      <c r="J159" s="34">
        <v>0</v>
      </c>
      <c r="K159" s="34">
        <v>0</v>
      </c>
      <c r="L159" s="34">
        <v>0</v>
      </c>
      <c r="M159" s="34">
        <v>0</v>
      </c>
      <c r="N159" s="34">
        <v>0</v>
      </c>
      <c r="O159" s="34">
        <v>0</v>
      </c>
    </row>
    <row r="160" spans="1:15" s="1" customFormat="1" x14ac:dyDescent="0.25">
      <c r="A160" s="17">
        <v>6</v>
      </c>
      <c r="B160" s="11" t="s">
        <v>47</v>
      </c>
      <c r="C160" s="52"/>
      <c r="D160" s="34">
        <v>0</v>
      </c>
      <c r="E160" s="34">
        <v>0</v>
      </c>
      <c r="F160" s="34">
        <v>0</v>
      </c>
      <c r="G160" s="34">
        <v>0</v>
      </c>
      <c r="H160" s="34">
        <v>0</v>
      </c>
      <c r="I160" s="34">
        <v>0</v>
      </c>
      <c r="J160" s="34">
        <v>0</v>
      </c>
      <c r="K160" s="34">
        <v>0</v>
      </c>
      <c r="L160" s="34">
        <v>0</v>
      </c>
      <c r="M160" s="34">
        <v>0</v>
      </c>
      <c r="N160" s="34">
        <v>0</v>
      </c>
      <c r="O160" s="34"/>
    </row>
    <row r="161" spans="1:15" s="1" customFormat="1" x14ac:dyDescent="0.25">
      <c r="A161" s="17">
        <v>7</v>
      </c>
      <c r="B161" s="11" t="s">
        <v>8</v>
      </c>
      <c r="C161" s="52"/>
      <c r="D161" s="34">
        <v>0</v>
      </c>
      <c r="E161" s="34">
        <v>0</v>
      </c>
      <c r="F161" s="34">
        <v>0</v>
      </c>
      <c r="G161" s="34">
        <v>0</v>
      </c>
      <c r="H161" s="34">
        <v>0</v>
      </c>
      <c r="I161" s="34">
        <v>0</v>
      </c>
      <c r="J161" s="34">
        <v>0</v>
      </c>
      <c r="K161" s="34">
        <v>0</v>
      </c>
      <c r="L161" s="34">
        <v>0</v>
      </c>
      <c r="M161" s="34">
        <v>0</v>
      </c>
      <c r="N161" s="34">
        <v>0</v>
      </c>
      <c r="O161" s="34">
        <v>0</v>
      </c>
    </row>
    <row r="162" spans="1:15" x14ac:dyDescent="0.25">
      <c r="A162" s="17">
        <v>8</v>
      </c>
      <c r="B162" s="11" t="s">
        <v>7</v>
      </c>
      <c r="C162" s="52"/>
      <c r="D162" s="34">
        <v>0</v>
      </c>
      <c r="E162" s="34">
        <v>0</v>
      </c>
      <c r="F162" s="34">
        <v>0</v>
      </c>
      <c r="G162" s="34">
        <v>0</v>
      </c>
      <c r="H162" s="34">
        <v>0</v>
      </c>
      <c r="I162" s="34">
        <v>0</v>
      </c>
      <c r="J162" s="34">
        <v>0</v>
      </c>
      <c r="K162" s="34">
        <v>0</v>
      </c>
      <c r="L162" s="34">
        <v>0</v>
      </c>
      <c r="M162" s="34">
        <v>0</v>
      </c>
      <c r="N162" s="34">
        <v>0</v>
      </c>
      <c r="O162" s="34">
        <v>0</v>
      </c>
    </row>
    <row r="163" spans="1:15" x14ac:dyDescent="0.25">
      <c r="A163" s="17">
        <v>9</v>
      </c>
      <c r="B163" s="11" t="s">
        <v>32</v>
      </c>
      <c r="C163" s="53"/>
      <c r="D163" s="34">
        <v>0</v>
      </c>
      <c r="E163" s="34">
        <v>0</v>
      </c>
      <c r="F163" s="34">
        <v>0</v>
      </c>
      <c r="G163" s="34">
        <v>0</v>
      </c>
      <c r="H163" s="34">
        <v>0</v>
      </c>
      <c r="I163" s="34">
        <v>0</v>
      </c>
      <c r="J163" s="34">
        <v>0</v>
      </c>
      <c r="K163" s="34">
        <v>0</v>
      </c>
      <c r="L163" s="34">
        <v>0</v>
      </c>
      <c r="M163" s="34">
        <v>0</v>
      </c>
      <c r="N163" s="34">
        <v>0</v>
      </c>
      <c r="O163" s="34">
        <v>0</v>
      </c>
    </row>
    <row r="164" spans="1:15" x14ac:dyDescent="0.25">
      <c r="A164" s="12"/>
      <c r="B164" s="36" t="s">
        <v>33</v>
      </c>
      <c r="C164" s="18"/>
      <c r="D164" s="48">
        <f t="shared" ref="D164:I164" si="28">SUM(D155:D163)</f>
        <v>104</v>
      </c>
      <c r="E164" s="48">
        <f t="shared" si="28"/>
        <v>20</v>
      </c>
      <c r="F164" s="48">
        <f t="shared" si="28"/>
        <v>3</v>
      </c>
      <c r="G164" s="48">
        <f t="shared" si="28"/>
        <v>0</v>
      </c>
      <c r="H164" s="48">
        <f t="shared" si="28"/>
        <v>0</v>
      </c>
      <c r="I164" s="48">
        <f t="shared" si="28"/>
        <v>0</v>
      </c>
      <c r="J164" s="48">
        <v>0</v>
      </c>
      <c r="K164" s="48">
        <v>0</v>
      </c>
      <c r="L164" s="48">
        <v>0</v>
      </c>
      <c r="M164" s="48">
        <v>0</v>
      </c>
      <c r="N164" s="48">
        <v>0</v>
      </c>
      <c r="O164" s="48">
        <v>0</v>
      </c>
    </row>
    <row r="165" spans="1:15" x14ac:dyDescent="0.25">
      <c r="A165" s="17">
        <v>1</v>
      </c>
      <c r="B165" s="11" t="s">
        <v>2</v>
      </c>
      <c r="C165" s="51" t="s">
        <v>26</v>
      </c>
      <c r="D165" s="34">
        <v>2</v>
      </c>
      <c r="E165" s="34">
        <v>0</v>
      </c>
      <c r="F165" s="34">
        <v>0</v>
      </c>
      <c r="G165" s="34">
        <v>0</v>
      </c>
      <c r="H165" s="34">
        <v>0</v>
      </c>
      <c r="I165" s="34">
        <v>0</v>
      </c>
      <c r="J165" s="34">
        <v>0</v>
      </c>
      <c r="K165" s="34">
        <v>0</v>
      </c>
      <c r="L165" s="34">
        <v>0</v>
      </c>
      <c r="M165" s="34">
        <v>0</v>
      </c>
      <c r="N165" s="34">
        <v>0</v>
      </c>
      <c r="O165" s="34"/>
    </row>
    <row r="166" spans="1:15" x14ac:dyDescent="0.25">
      <c r="A166" s="17">
        <v>2</v>
      </c>
      <c r="B166" s="11" t="s">
        <v>5</v>
      </c>
      <c r="C166" s="52"/>
      <c r="D166" s="34">
        <v>0</v>
      </c>
      <c r="E166" s="34">
        <v>0</v>
      </c>
      <c r="F166" s="34">
        <v>0</v>
      </c>
      <c r="G166" s="34">
        <v>0</v>
      </c>
      <c r="H166" s="34">
        <v>0</v>
      </c>
      <c r="I166" s="34">
        <v>0</v>
      </c>
      <c r="J166" s="34">
        <v>0</v>
      </c>
      <c r="K166" s="34">
        <v>0</v>
      </c>
      <c r="L166" s="34">
        <v>0</v>
      </c>
      <c r="M166" s="34">
        <v>0</v>
      </c>
      <c r="N166" s="34">
        <v>0</v>
      </c>
      <c r="O166" s="34"/>
    </row>
    <row r="167" spans="1:15" s="1" customFormat="1" x14ac:dyDescent="0.25">
      <c r="A167" s="17">
        <v>3</v>
      </c>
      <c r="B167" s="11" t="s">
        <v>4</v>
      </c>
      <c r="C167" s="52"/>
      <c r="D167" s="34">
        <v>0</v>
      </c>
      <c r="E167" s="34">
        <v>0</v>
      </c>
      <c r="F167" s="34">
        <v>0</v>
      </c>
      <c r="G167" s="34">
        <v>0</v>
      </c>
      <c r="H167" s="34">
        <v>0</v>
      </c>
      <c r="I167" s="34">
        <v>0</v>
      </c>
      <c r="J167" s="34">
        <v>0</v>
      </c>
      <c r="K167" s="34">
        <v>0</v>
      </c>
      <c r="L167" s="34">
        <v>0</v>
      </c>
      <c r="M167" s="34">
        <v>0</v>
      </c>
      <c r="N167" s="34">
        <v>0</v>
      </c>
      <c r="O167" s="34">
        <v>0</v>
      </c>
    </row>
    <row r="168" spans="1:15" x14ac:dyDescent="0.25">
      <c r="A168" s="17">
        <v>4</v>
      </c>
      <c r="B168" s="11" t="s">
        <v>6</v>
      </c>
      <c r="C168" s="52"/>
      <c r="D168" s="34">
        <v>0</v>
      </c>
      <c r="E168" s="34">
        <v>0</v>
      </c>
      <c r="F168" s="34">
        <v>0</v>
      </c>
      <c r="G168" s="34">
        <v>0</v>
      </c>
      <c r="H168" s="34">
        <v>0</v>
      </c>
      <c r="I168" s="34">
        <v>0</v>
      </c>
      <c r="J168" s="34">
        <v>0</v>
      </c>
      <c r="K168" s="34">
        <v>0</v>
      </c>
      <c r="L168" s="34">
        <v>0</v>
      </c>
      <c r="M168" s="34">
        <v>0</v>
      </c>
      <c r="N168" s="34">
        <v>0</v>
      </c>
      <c r="O168" s="34">
        <v>0</v>
      </c>
    </row>
    <row r="169" spans="1:15" x14ac:dyDescent="0.25">
      <c r="A169" s="17">
        <v>5</v>
      </c>
      <c r="B169" s="11" t="s">
        <v>3</v>
      </c>
      <c r="C169" s="52"/>
      <c r="D169" s="34">
        <v>0</v>
      </c>
      <c r="E169" s="34">
        <v>0</v>
      </c>
      <c r="F169" s="34">
        <v>0</v>
      </c>
      <c r="G169" s="34">
        <v>0</v>
      </c>
      <c r="H169" s="34">
        <v>0</v>
      </c>
      <c r="I169" s="34">
        <v>0</v>
      </c>
      <c r="J169" s="34">
        <v>0</v>
      </c>
      <c r="K169" s="34">
        <v>0</v>
      </c>
      <c r="L169" s="34">
        <v>0</v>
      </c>
      <c r="M169" s="34">
        <v>0</v>
      </c>
      <c r="N169" s="34">
        <v>0</v>
      </c>
      <c r="O169" s="34">
        <v>0</v>
      </c>
    </row>
    <row r="170" spans="1:15" s="1" customFormat="1" x14ac:dyDescent="0.25">
      <c r="A170" s="17">
        <v>6</v>
      </c>
      <c r="B170" s="11" t="s">
        <v>47</v>
      </c>
      <c r="C170" s="52"/>
      <c r="D170" s="34">
        <v>0</v>
      </c>
      <c r="E170" s="34">
        <v>0</v>
      </c>
      <c r="F170" s="34">
        <v>0</v>
      </c>
      <c r="G170" s="34">
        <v>0</v>
      </c>
      <c r="H170" s="34">
        <v>0</v>
      </c>
      <c r="I170" s="34">
        <v>0</v>
      </c>
      <c r="J170" s="34">
        <v>0</v>
      </c>
      <c r="K170" s="34">
        <v>0</v>
      </c>
      <c r="L170" s="34">
        <v>0</v>
      </c>
      <c r="M170" s="34">
        <v>0</v>
      </c>
      <c r="N170" s="34">
        <v>0</v>
      </c>
      <c r="O170" s="34"/>
    </row>
    <row r="171" spans="1:15" s="1" customFormat="1" x14ac:dyDescent="0.25">
      <c r="A171" s="17">
        <v>7</v>
      </c>
      <c r="B171" s="11" t="s">
        <v>8</v>
      </c>
      <c r="C171" s="52"/>
      <c r="D171" s="34">
        <v>0</v>
      </c>
      <c r="E171" s="34">
        <v>0</v>
      </c>
      <c r="F171" s="34">
        <v>0</v>
      </c>
      <c r="G171" s="34">
        <v>0</v>
      </c>
      <c r="H171" s="34">
        <v>0</v>
      </c>
      <c r="I171" s="34">
        <v>0</v>
      </c>
      <c r="J171" s="34">
        <v>0</v>
      </c>
      <c r="K171" s="34">
        <v>0</v>
      </c>
      <c r="L171" s="34">
        <v>0</v>
      </c>
      <c r="M171" s="34">
        <v>0</v>
      </c>
      <c r="N171" s="34">
        <v>0</v>
      </c>
      <c r="O171" s="34">
        <v>0</v>
      </c>
    </row>
    <row r="172" spans="1:15" x14ac:dyDescent="0.25">
      <c r="A172" s="17">
        <v>8</v>
      </c>
      <c r="B172" s="11" t="s">
        <v>7</v>
      </c>
      <c r="C172" s="52"/>
      <c r="D172" s="34">
        <v>0</v>
      </c>
      <c r="E172" s="34">
        <v>0</v>
      </c>
      <c r="F172" s="34">
        <v>0</v>
      </c>
      <c r="G172" s="34">
        <v>0</v>
      </c>
      <c r="H172" s="34">
        <v>0</v>
      </c>
      <c r="I172" s="34">
        <v>0</v>
      </c>
      <c r="J172" s="34">
        <v>0</v>
      </c>
      <c r="K172" s="34">
        <v>0</v>
      </c>
      <c r="L172" s="34">
        <v>0</v>
      </c>
      <c r="M172" s="34">
        <v>0</v>
      </c>
      <c r="N172" s="34">
        <v>0</v>
      </c>
      <c r="O172" s="34">
        <v>0</v>
      </c>
    </row>
    <row r="173" spans="1:15" x14ac:dyDescent="0.25">
      <c r="A173" s="17">
        <v>9</v>
      </c>
      <c r="B173" s="11" t="s">
        <v>32</v>
      </c>
      <c r="C173" s="53"/>
      <c r="D173" s="34">
        <v>0</v>
      </c>
      <c r="E173" s="34">
        <v>0</v>
      </c>
      <c r="F173" s="34">
        <v>0</v>
      </c>
      <c r="G173" s="34">
        <v>0</v>
      </c>
      <c r="H173" s="34">
        <v>0</v>
      </c>
      <c r="I173" s="34">
        <v>0</v>
      </c>
      <c r="J173" s="34">
        <v>0</v>
      </c>
      <c r="K173" s="34">
        <v>0</v>
      </c>
      <c r="L173" s="34">
        <v>0</v>
      </c>
      <c r="M173" s="34">
        <v>0</v>
      </c>
      <c r="N173" s="34">
        <v>0</v>
      </c>
      <c r="O173" s="34">
        <v>0</v>
      </c>
    </row>
    <row r="174" spans="1:15" x14ac:dyDescent="0.25">
      <c r="A174" s="12"/>
      <c r="B174" s="36" t="s">
        <v>33</v>
      </c>
      <c r="C174" s="18"/>
      <c r="D174" s="48">
        <f t="shared" ref="D174:I174" si="29">SUM(D165:D173)</f>
        <v>2</v>
      </c>
      <c r="E174" s="48">
        <f t="shared" si="29"/>
        <v>0</v>
      </c>
      <c r="F174" s="48">
        <f t="shared" si="29"/>
        <v>0</v>
      </c>
      <c r="G174" s="48">
        <f t="shared" si="29"/>
        <v>0</v>
      </c>
      <c r="H174" s="48">
        <f t="shared" si="29"/>
        <v>0</v>
      </c>
      <c r="I174" s="48">
        <f t="shared" si="29"/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48">
        <v>0</v>
      </c>
    </row>
    <row r="175" spans="1:15" x14ac:dyDescent="0.25">
      <c r="A175" s="17">
        <v>1</v>
      </c>
      <c r="B175" s="11" t="s">
        <v>2</v>
      </c>
      <c r="C175" s="51" t="s">
        <v>27</v>
      </c>
      <c r="D175" s="34">
        <v>17</v>
      </c>
      <c r="E175" s="34">
        <v>1</v>
      </c>
      <c r="F175" s="34">
        <v>5</v>
      </c>
      <c r="G175" s="34">
        <v>0</v>
      </c>
      <c r="H175" s="34">
        <v>0</v>
      </c>
      <c r="I175" s="34">
        <v>0</v>
      </c>
      <c r="J175" s="34">
        <v>0</v>
      </c>
      <c r="K175" s="34">
        <v>0</v>
      </c>
      <c r="L175" s="34">
        <v>0</v>
      </c>
      <c r="M175" s="34">
        <v>56</v>
      </c>
      <c r="N175" s="34">
        <v>75</v>
      </c>
      <c r="O175" s="34"/>
    </row>
    <row r="176" spans="1:15" x14ac:dyDescent="0.25">
      <c r="A176" s="17">
        <v>2</v>
      </c>
      <c r="B176" s="11" t="s">
        <v>5</v>
      </c>
      <c r="C176" s="52"/>
      <c r="D176" s="34">
        <v>40</v>
      </c>
      <c r="E176" s="34">
        <v>5</v>
      </c>
      <c r="F176" s="34">
        <v>1</v>
      </c>
      <c r="G176" s="34">
        <v>0</v>
      </c>
      <c r="H176" s="34">
        <v>0</v>
      </c>
      <c r="I176" s="34">
        <v>0</v>
      </c>
      <c r="J176" s="34">
        <v>0</v>
      </c>
      <c r="K176" s="34">
        <v>0</v>
      </c>
      <c r="L176" s="34">
        <v>0</v>
      </c>
      <c r="M176" s="34">
        <v>0</v>
      </c>
      <c r="N176" s="34">
        <v>0</v>
      </c>
      <c r="O176" s="34"/>
    </row>
    <row r="177" spans="1:15" s="1" customFormat="1" x14ac:dyDescent="0.25">
      <c r="A177" s="17">
        <v>3</v>
      </c>
      <c r="B177" s="11" t="s">
        <v>4</v>
      </c>
      <c r="C177" s="52"/>
      <c r="D177" s="34">
        <v>0</v>
      </c>
      <c r="E177" s="34">
        <v>0</v>
      </c>
      <c r="F177" s="34">
        <v>0</v>
      </c>
      <c r="G177" s="34">
        <v>0</v>
      </c>
      <c r="H177" s="34">
        <v>0</v>
      </c>
      <c r="I177" s="34">
        <v>0</v>
      </c>
      <c r="J177" s="34">
        <v>0</v>
      </c>
      <c r="K177" s="34">
        <v>0</v>
      </c>
      <c r="L177" s="34">
        <v>0</v>
      </c>
      <c r="M177" s="34">
        <v>0</v>
      </c>
      <c r="N177" s="34">
        <v>0</v>
      </c>
      <c r="O177" s="34">
        <v>0</v>
      </c>
    </row>
    <row r="178" spans="1:15" x14ac:dyDescent="0.25">
      <c r="A178" s="17">
        <v>4</v>
      </c>
      <c r="B178" s="11" t="s">
        <v>6</v>
      </c>
      <c r="C178" s="52"/>
      <c r="D178" s="34">
        <v>0</v>
      </c>
      <c r="E178" s="34">
        <v>0</v>
      </c>
      <c r="F178" s="34">
        <v>0</v>
      </c>
      <c r="G178" s="34">
        <v>0</v>
      </c>
      <c r="H178" s="34">
        <v>0</v>
      </c>
      <c r="I178" s="34">
        <v>0</v>
      </c>
      <c r="J178" s="34">
        <v>0</v>
      </c>
      <c r="K178" s="34">
        <v>0</v>
      </c>
      <c r="L178" s="34">
        <v>0</v>
      </c>
      <c r="M178" s="34">
        <v>0</v>
      </c>
      <c r="N178" s="34">
        <v>0</v>
      </c>
      <c r="O178" s="34">
        <v>0</v>
      </c>
    </row>
    <row r="179" spans="1:15" x14ac:dyDescent="0.25">
      <c r="A179" s="17">
        <v>5</v>
      </c>
      <c r="B179" s="11" t="s">
        <v>3</v>
      </c>
      <c r="C179" s="52"/>
      <c r="D179" s="34">
        <v>0</v>
      </c>
      <c r="E179" s="34">
        <v>0</v>
      </c>
      <c r="F179" s="34">
        <v>0</v>
      </c>
      <c r="G179" s="34">
        <v>0</v>
      </c>
      <c r="H179" s="34">
        <v>0</v>
      </c>
      <c r="I179" s="34">
        <v>0</v>
      </c>
      <c r="J179" s="34">
        <v>0</v>
      </c>
      <c r="K179" s="34">
        <v>0</v>
      </c>
      <c r="L179" s="34">
        <v>0</v>
      </c>
      <c r="M179" s="34">
        <v>0</v>
      </c>
      <c r="N179" s="34">
        <v>0</v>
      </c>
      <c r="O179" s="34">
        <v>0</v>
      </c>
    </row>
    <row r="180" spans="1:15" s="1" customFormat="1" x14ac:dyDescent="0.25">
      <c r="A180" s="17">
        <v>6</v>
      </c>
      <c r="B180" s="11" t="s">
        <v>47</v>
      </c>
      <c r="C180" s="52"/>
      <c r="D180" s="34">
        <v>0</v>
      </c>
      <c r="E180" s="34">
        <v>0</v>
      </c>
      <c r="F180" s="34">
        <v>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34">
        <v>0</v>
      </c>
      <c r="N180" s="34">
        <v>0</v>
      </c>
      <c r="O180" s="34"/>
    </row>
    <row r="181" spans="1:15" s="1" customFormat="1" x14ac:dyDescent="0.25">
      <c r="A181" s="17">
        <v>7</v>
      </c>
      <c r="B181" s="11" t="s">
        <v>8</v>
      </c>
      <c r="C181" s="52"/>
      <c r="D181" s="34">
        <v>0</v>
      </c>
      <c r="E181" s="34">
        <v>0</v>
      </c>
      <c r="F181" s="34">
        <v>0</v>
      </c>
      <c r="G181" s="34">
        <v>0</v>
      </c>
      <c r="H181" s="34">
        <v>0</v>
      </c>
      <c r="I181" s="34">
        <v>0</v>
      </c>
      <c r="J181" s="34">
        <v>0</v>
      </c>
      <c r="K181" s="34">
        <v>0</v>
      </c>
      <c r="L181" s="34">
        <v>0</v>
      </c>
      <c r="M181" s="34">
        <v>0</v>
      </c>
      <c r="N181" s="34">
        <v>0</v>
      </c>
      <c r="O181" s="34">
        <v>0</v>
      </c>
    </row>
    <row r="182" spans="1:15" x14ac:dyDescent="0.25">
      <c r="A182" s="17">
        <v>8</v>
      </c>
      <c r="B182" s="11" t="s">
        <v>7</v>
      </c>
      <c r="C182" s="52"/>
      <c r="D182" s="34">
        <v>0</v>
      </c>
      <c r="E182" s="34">
        <v>0</v>
      </c>
      <c r="F182" s="34">
        <v>0</v>
      </c>
      <c r="G182" s="34">
        <v>0</v>
      </c>
      <c r="H182" s="34">
        <v>0</v>
      </c>
      <c r="I182" s="34">
        <v>0</v>
      </c>
      <c r="J182" s="34">
        <v>0</v>
      </c>
      <c r="K182" s="34">
        <v>0</v>
      </c>
      <c r="L182" s="34">
        <v>0</v>
      </c>
      <c r="M182" s="34">
        <v>0</v>
      </c>
      <c r="N182" s="34">
        <v>0</v>
      </c>
      <c r="O182" s="34">
        <v>0</v>
      </c>
    </row>
    <row r="183" spans="1:15" x14ac:dyDescent="0.25">
      <c r="A183" s="17">
        <v>9</v>
      </c>
      <c r="B183" s="11" t="s">
        <v>32</v>
      </c>
      <c r="C183" s="53"/>
      <c r="D183" s="34">
        <v>0</v>
      </c>
      <c r="E183" s="34">
        <v>0</v>
      </c>
      <c r="F183" s="34">
        <v>0</v>
      </c>
      <c r="G183" s="34">
        <v>0</v>
      </c>
      <c r="H183" s="34">
        <v>0</v>
      </c>
      <c r="I183" s="34">
        <v>0</v>
      </c>
      <c r="J183" s="34">
        <v>0</v>
      </c>
      <c r="K183" s="34">
        <v>0</v>
      </c>
      <c r="L183" s="34">
        <v>0</v>
      </c>
      <c r="M183" s="34">
        <v>0</v>
      </c>
      <c r="N183" s="34">
        <v>0</v>
      </c>
      <c r="O183" s="34">
        <v>0</v>
      </c>
    </row>
    <row r="184" spans="1:15" x14ac:dyDescent="0.25">
      <c r="A184" s="12"/>
      <c r="B184" s="36" t="s">
        <v>33</v>
      </c>
      <c r="C184" s="18"/>
      <c r="D184" s="48">
        <f t="shared" ref="D184:I184" si="30">SUM(D175:D183)</f>
        <v>57</v>
      </c>
      <c r="E184" s="48">
        <f t="shared" si="30"/>
        <v>6</v>
      </c>
      <c r="F184" s="48">
        <f t="shared" si="30"/>
        <v>6</v>
      </c>
      <c r="G184" s="48">
        <f t="shared" si="30"/>
        <v>0</v>
      </c>
      <c r="H184" s="48">
        <f t="shared" si="30"/>
        <v>0</v>
      </c>
      <c r="I184" s="48">
        <f t="shared" si="30"/>
        <v>0</v>
      </c>
      <c r="J184" s="48">
        <v>0</v>
      </c>
      <c r="K184" s="48">
        <v>0</v>
      </c>
      <c r="L184" s="48">
        <v>0</v>
      </c>
      <c r="M184" s="48">
        <v>0</v>
      </c>
      <c r="N184" s="48">
        <v>0</v>
      </c>
      <c r="O184" s="48">
        <v>0</v>
      </c>
    </row>
    <row r="185" spans="1:15" x14ac:dyDescent="0.25">
      <c r="A185" s="17">
        <v>1</v>
      </c>
      <c r="B185" s="11" t="s">
        <v>2</v>
      </c>
      <c r="C185" s="54" t="s">
        <v>28</v>
      </c>
      <c r="D185" s="34">
        <v>0</v>
      </c>
      <c r="E185" s="34">
        <v>0</v>
      </c>
      <c r="F185" s="34">
        <v>0</v>
      </c>
      <c r="G185" s="34">
        <v>0</v>
      </c>
      <c r="H185" s="34">
        <v>0</v>
      </c>
      <c r="I185" s="34">
        <v>0</v>
      </c>
      <c r="J185" s="34">
        <v>0</v>
      </c>
      <c r="K185" s="34">
        <v>0</v>
      </c>
      <c r="L185" s="34">
        <v>0</v>
      </c>
      <c r="M185" s="34">
        <v>0</v>
      </c>
      <c r="N185" s="34">
        <v>0</v>
      </c>
      <c r="O185" s="34"/>
    </row>
    <row r="186" spans="1:15" x14ac:dyDescent="0.25">
      <c r="A186" s="17">
        <v>2</v>
      </c>
      <c r="B186" s="11" t="s">
        <v>5</v>
      </c>
      <c r="C186" s="52"/>
      <c r="D186" s="34">
        <v>0</v>
      </c>
      <c r="E186" s="34">
        <v>0</v>
      </c>
      <c r="F186" s="34">
        <v>0</v>
      </c>
      <c r="G186" s="34">
        <v>0</v>
      </c>
      <c r="H186" s="34">
        <v>3</v>
      </c>
      <c r="I186" s="34">
        <v>0</v>
      </c>
      <c r="J186" s="34">
        <v>0</v>
      </c>
      <c r="K186" s="34">
        <v>0</v>
      </c>
      <c r="L186" s="34">
        <v>0</v>
      </c>
      <c r="M186" s="34">
        <v>0</v>
      </c>
      <c r="N186" s="34">
        <v>0</v>
      </c>
      <c r="O186" s="34"/>
    </row>
    <row r="187" spans="1:15" s="1" customFormat="1" x14ac:dyDescent="0.25">
      <c r="A187" s="17">
        <v>3</v>
      </c>
      <c r="B187" s="11" t="s">
        <v>4</v>
      </c>
      <c r="C187" s="52"/>
      <c r="D187" s="34">
        <v>0</v>
      </c>
      <c r="E187" s="34">
        <v>0</v>
      </c>
      <c r="F187" s="34">
        <v>0</v>
      </c>
      <c r="G187" s="34">
        <v>0</v>
      </c>
      <c r="H187" s="34">
        <v>0</v>
      </c>
      <c r="I187" s="34">
        <v>0</v>
      </c>
      <c r="J187" s="34">
        <v>0</v>
      </c>
      <c r="K187" s="34">
        <v>0</v>
      </c>
      <c r="L187" s="34">
        <v>0</v>
      </c>
      <c r="M187" s="34">
        <v>0</v>
      </c>
      <c r="N187" s="34">
        <v>0</v>
      </c>
      <c r="O187" s="34">
        <v>0</v>
      </c>
    </row>
    <row r="188" spans="1:15" x14ac:dyDescent="0.25">
      <c r="A188" s="17">
        <v>4</v>
      </c>
      <c r="B188" s="11" t="s">
        <v>6</v>
      </c>
      <c r="C188" s="52"/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</row>
    <row r="189" spans="1:15" x14ac:dyDescent="0.25">
      <c r="A189" s="17">
        <v>5</v>
      </c>
      <c r="B189" s="11" t="s">
        <v>3</v>
      </c>
      <c r="C189" s="52"/>
      <c r="D189" s="34">
        <v>0</v>
      </c>
      <c r="E189" s="34">
        <v>0</v>
      </c>
      <c r="F189" s="34">
        <v>0</v>
      </c>
      <c r="G189" s="34">
        <v>0</v>
      </c>
      <c r="H189" s="34">
        <v>0</v>
      </c>
      <c r="I189" s="34">
        <v>0</v>
      </c>
      <c r="J189" s="34">
        <v>0</v>
      </c>
      <c r="K189" s="34">
        <v>0</v>
      </c>
      <c r="L189" s="34">
        <v>0</v>
      </c>
      <c r="M189" s="34">
        <v>0</v>
      </c>
      <c r="N189" s="34">
        <v>0</v>
      </c>
      <c r="O189" s="34">
        <v>0</v>
      </c>
    </row>
    <row r="190" spans="1:15" s="1" customFormat="1" x14ac:dyDescent="0.25">
      <c r="A190" s="17">
        <v>6</v>
      </c>
      <c r="B190" s="11" t="s">
        <v>47</v>
      </c>
      <c r="C190" s="52"/>
      <c r="D190" s="34">
        <v>0</v>
      </c>
      <c r="E190" s="34">
        <v>0</v>
      </c>
      <c r="F190" s="34">
        <v>0</v>
      </c>
      <c r="G190" s="34">
        <v>0</v>
      </c>
      <c r="H190" s="34">
        <v>0</v>
      </c>
      <c r="I190" s="34">
        <v>0</v>
      </c>
      <c r="J190" s="34">
        <v>0</v>
      </c>
      <c r="K190" s="34">
        <v>0</v>
      </c>
      <c r="L190" s="34">
        <v>0</v>
      </c>
      <c r="M190" s="34">
        <v>0</v>
      </c>
      <c r="N190" s="34">
        <v>0</v>
      </c>
      <c r="O190" s="34"/>
    </row>
    <row r="191" spans="1:15" s="1" customFormat="1" x14ac:dyDescent="0.25">
      <c r="A191" s="17">
        <v>7</v>
      </c>
      <c r="B191" s="11" t="s">
        <v>8</v>
      </c>
      <c r="C191" s="52"/>
      <c r="D191" s="34">
        <v>0</v>
      </c>
      <c r="E191" s="34">
        <v>0</v>
      </c>
      <c r="F191" s="34">
        <v>0</v>
      </c>
      <c r="G191" s="34">
        <v>0</v>
      </c>
      <c r="H191" s="34">
        <v>0</v>
      </c>
      <c r="I191" s="34">
        <v>0</v>
      </c>
      <c r="J191" s="34">
        <v>0</v>
      </c>
      <c r="K191" s="34">
        <v>0</v>
      </c>
      <c r="L191" s="34">
        <v>0</v>
      </c>
      <c r="M191" s="34">
        <v>0</v>
      </c>
      <c r="N191" s="34">
        <v>0</v>
      </c>
      <c r="O191" s="34">
        <v>0</v>
      </c>
    </row>
    <row r="192" spans="1:15" x14ac:dyDescent="0.25">
      <c r="A192" s="17">
        <v>8</v>
      </c>
      <c r="B192" s="11" t="s">
        <v>7</v>
      </c>
      <c r="C192" s="52"/>
      <c r="D192" s="34">
        <v>0</v>
      </c>
      <c r="E192" s="34">
        <v>0</v>
      </c>
      <c r="F192" s="34">
        <v>0</v>
      </c>
      <c r="G192" s="34">
        <v>0</v>
      </c>
      <c r="H192" s="34">
        <v>0</v>
      </c>
      <c r="I192" s="34">
        <v>0</v>
      </c>
      <c r="J192" s="34">
        <v>0</v>
      </c>
      <c r="K192" s="34">
        <v>0</v>
      </c>
      <c r="L192" s="34">
        <v>0</v>
      </c>
      <c r="M192" s="34">
        <v>0</v>
      </c>
      <c r="N192" s="34">
        <v>0</v>
      </c>
      <c r="O192" s="34">
        <v>0</v>
      </c>
    </row>
    <row r="193" spans="1:15" x14ac:dyDescent="0.25">
      <c r="A193" s="17">
        <v>9</v>
      </c>
      <c r="B193" s="11" t="s">
        <v>32</v>
      </c>
      <c r="C193" s="53"/>
      <c r="D193" s="34">
        <v>0</v>
      </c>
      <c r="E193" s="34">
        <v>0</v>
      </c>
      <c r="F193" s="34">
        <v>0</v>
      </c>
      <c r="G193" s="34">
        <v>0</v>
      </c>
      <c r="H193" s="34">
        <v>0</v>
      </c>
      <c r="I193" s="34">
        <v>0</v>
      </c>
      <c r="J193" s="34">
        <v>0</v>
      </c>
      <c r="K193" s="34">
        <v>0</v>
      </c>
      <c r="L193" s="34">
        <v>0</v>
      </c>
      <c r="M193" s="34">
        <v>0</v>
      </c>
      <c r="N193" s="34">
        <v>0</v>
      </c>
      <c r="O193" s="34">
        <v>0</v>
      </c>
    </row>
    <row r="194" spans="1:15" x14ac:dyDescent="0.25">
      <c r="A194" s="12"/>
      <c r="B194" s="36" t="s">
        <v>33</v>
      </c>
      <c r="C194" s="12"/>
      <c r="D194" s="48">
        <f t="shared" ref="D194:I194" si="31">SUM(D185:D193)</f>
        <v>0</v>
      </c>
      <c r="E194" s="48">
        <f t="shared" si="31"/>
        <v>0</v>
      </c>
      <c r="F194" s="48">
        <f t="shared" si="31"/>
        <v>0</v>
      </c>
      <c r="G194" s="48">
        <f t="shared" si="31"/>
        <v>0</v>
      </c>
      <c r="H194" s="48">
        <f t="shared" si="31"/>
        <v>3</v>
      </c>
      <c r="I194" s="48">
        <f t="shared" si="31"/>
        <v>0</v>
      </c>
      <c r="J194" s="48">
        <f>SUM(J185:J193)</f>
        <v>0</v>
      </c>
      <c r="K194" s="48">
        <f t="shared" ref="K194:O194" si="32">SUM(K185:K193)</f>
        <v>0</v>
      </c>
      <c r="L194" s="48">
        <f t="shared" si="32"/>
        <v>0</v>
      </c>
      <c r="M194" s="48">
        <f t="shared" si="32"/>
        <v>0</v>
      </c>
      <c r="N194" s="48">
        <f t="shared" si="32"/>
        <v>0</v>
      </c>
      <c r="O194" s="48">
        <f t="shared" si="32"/>
        <v>0</v>
      </c>
    </row>
  </sheetData>
  <autoFilter ref="A3:O194" xr:uid="{483EDC30-985B-4978-AA3E-C548BCD414F5}"/>
  <mergeCells count="20">
    <mergeCell ref="C185:C193"/>
    <mergeCell ref="C135:C143"/>
    <mergeCell ref="C145:C153"/>
    <mergeCell ref="C155:C163"/>
    <mergeCell ref="C165:C173"/>
    <mergeCell ref="C175:C183"/>
    <mergeCell ref="C95:C103"/>
    <mergeCell ref="C105:C113"/>
    <mergeCell ref="C115:C123"/>
    <mergeCell ref="C125:C133"/>
    <mergeCell ref="A1:O1"/>
    <mergeCell ref="C5:C13"/>
    <mergeCell ref="C65:C73"/>
    <mergeCell ref="C75:C83"/>
    <mergeCell ref="C85:C93"/>
    <mergeCell ref="C15:C23"/>
    <mergeCell ref="C25:C33"/>
    <mergeCell ref="C35:C43"/>
    <mergeCell ref="C45:C53"/>
    <mergeCell ref="C55:C63"/>
  </mergeCells>
  <pageMargins left="0.51181102362204722" right="0.51181102362204722" top="0.35433070866141736" bottom="0.35433070866141736" header="0" footer="0"/>
  <pageSetup paperSize="9" scale="52" fitToHeight="0" orientation="landscape" r:id="rId1"/>
  <ignoredErrors>
    <ignoredError sqref="D14:O14 J194:K194 L194:O19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77A1F-436B-4935-8A8B-13EC0B9C9F7F}">
  <sheetPr>
    <pageSetUpPr fitToPage="1"/>
  </sheetPr>
  <dimension ref="A1:P197"/>
  <sheetViews>
    <sheetView zoomScale="70" zoomScaleNormal="70" workbookViewId="0">
      <pane xSplit="4" ySplit="4" topLeftCell="E149" activePane="bottomRight" state="frozen"/>
      <selection pane="topRight" activeCell="E1" sqref="E1"/>
      <selection pane="bottomLeft" activeCell="A5" sqref="A5"/>
      <selection pane="bottomRight" activeCell="O195" sqref="O195"/>
    </sheetView>
  </sheetViews>
  <sheetFormatPr defaultRowHeight="15" x14ac:dyDescent="0.25"/>
  <cols>
    <col min="1" max="1" width="9.140625" style="1"/>
    <col min="2" max="2" width="55.7109375" style="1" customWidth="1"/>
    <col min="3" max="3" width="53.7109375" style="1" customWidth="1"/>
    <col min="4" max="4" width="15.140625" style="1" customWidth="1"/>
    <col min="5" max="5" width="17.85546875" style="1" customWidth="1"/>
    <col min="6" max="6" width="21.140625" style="1" customWidth="1"/>
    <col min="7" max="8" width="19.28515625" style="1" customWidth="1"/>
    <col min="9" max="9" width="19.42578125" style="1" customWidth="1"/>
    <col min="10" max="10" width="18.28515625" style="1" customWidth="1"/>
    <col min="11" max="11" width="19.7109375" style="1" customWidth="1"/>
    <col min="12" max="12" width="20.5703125" style="1" customWidth="1"/>
    <col min="13" max="13" width="21.5703125" style="1" customWidth="1"/>
    <col min="14" max="14" width="18.5703125" style="1" customWidth="1"/>
    <col min="15" max="15" width="21.7109375" style="1" customWidth="1"/>
    <col min="16" max="16" width="21.5703125" style="1" customWidth="1"/>
    <col min="17" max="16384" width="9.140625" style="1"/>
  </cols>
  <sheetData>
    <row r="1" spans="1:16" ht="20.25" customHeight="1" x14ac:dyDescent="0.25">
      <c r="A1" s="55" t="s">
        <v>50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15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12" t="s">
        <v>1</v>
      </c>
      <c r="B3" s="12" t="s">
        <v>0</v>
      </c>
      <c r="C3" s="12" t="s">
        <v>9</v>
      </c>
      <c r="D3" s="12" t="s">
        <v>29</v>
      </c>
      <c r="E3" s="12" t="s">
        <v>35</v>
      </c>
      <c r="F3" s="12" t="s">
        <v>36</v>
      </c>
      <c r="G3" s="12" t="s">
        <v>37</v>
      </c>
      <c r="H3" s="12" t="s">
        <v>38</v>
      </c>
      <c r="I3" s="12" t="s">
        <v>39</v>
      </c>
      <c r="J3" s="12" t="s">
        <v>40</v>
      </c>
      <c r="K3" s="12" t="s">
        <v>41</v>
      </c>
      <c r="L3" s="12" t="s">
        <v>42</v>
      </c>
      <c r="M3" s="12" t="s">
        <v>43</v>
      </c>
      <c r="N3" s="12" t="s">
        <v>44</v>
      </c>
      <c r="O3" s="12" t="s">
        <v>45</v>
      </c>
      <c r="P3" s="12" t="s">
        <v>46</v>
      </c>
    </row>
    <row r="4" spans="1:16" x14ac:dyDescent="0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7">
        <v>13</v>
      </c>
      <c r="N4" s="7">
        <v>14</v>
      </c>
      <c r="O4" s="7">
        <v>15</v>
      </c>
      <c r="P4" s="7">
        <v>16</v>
      </c>
    </row>
    <row r="5" spans="1:16" x14ac:dyDescent="0.25">
      <c r="A5" s="17">
        <v>1</v>
      </c>
      <c r="B5" s="11" t="s">
        <v>2</v>
      </c>
      <c r="C5" s="51" t="s">
        <v>10</v>
      </c>
      <c r="D5" s="24" t="s">
        <v>30</v>
      </c>
      <c r="E5" s="37">
        <v>0</v>
      </c>
      <c r="F5" s="34">
        <v>0</v>
      </c>
      <c r="G5" s="34">
        <v>0</v>
      </c>
      <c r="H5" s="37">
        <v>0</v>
      </c>
      <c r="I5" s="37">
        <v>0</v>
      </c>
      <c r="J5" s="34">
        <v>0</v>
      </c>
      <c r="K5" s="37">
        <v>0</v>
      </c>
      <c r="L5" s="37">
        <v>0</v>
      </c>
      <c r="M5" s="37">
        <v>0</v>
      </c>
      <c r="N5" s="37">
        <v>0</v>
      </c>
      <c r="O5" s="37">
        <v>562450426.05000019</v>
      </c>
      <c r="P5" s="37"/>
    </row>
    <row r="6" spans="1:16" x14ac:dyDescent="0.25">
      <c r="A6" s="17">
        <v>2</v>
      </c>
      <c r="B6" s="11" t="s">
        <v>5</v>
      </c>
      <c r="C6" s="52"/>
      <c r="D6" s="24" t="s">
        <v>30</v>
      </c>
      <c r="E6" s="37">
        <v>2535350977</v>
      </c>
      <c r="F6" s="37">
        <v>404503660</v>
      </c>
      <c r="G6" s="37">
        <v>63055776</v>
      </c>
      <c r="H6" s="37">
        <v>2018537138.6999946</v>
      </c>
      <c r="I6" s="37">
        <v>976162623.60000122</v>
      </c>
      <c r="J6" s="37">
        <v>3864537474.2499995</v>
      </c>
      <c r="K6" s="37">
        <v>1517124102.5499997</v>
      </c>
      <c r="L6" s="37">
        <v>1818245517.5499971</v>
      </c>
      <c r="M6" s="37">
        <v>1704093184.9899974</v>
      </c>
      <c r="N6" s="37">
        <v>1893855763.8000002</v>
      </c>
      <c r="O6" s="37">
        <v>1192800575.2999995</v>
      </c>
      <c r="P6" s="37"/>
    </row>
    <row r="7" spans="1:16" x14ac:dyDescent="0.25">
      <c r="A7" s="17">
        <v>3</v>
      </c>
      <c r="B7" s="11" t="s">
        <v>4</v>
      </c>
      <c r="C7" s="52"/>
      <c r="D7" s="24" t="s">
        <v>30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7">
        <v>0</v>
      </c>
      <c r="N7" s="37">
        <v>0</v>
      </c>
      <c r="O7" s="37">
        <v>0</v>
      </c>
      <c r="P7" s="37">
        <v>0</v>
      </c>
    </row>
    <row r="8" spans="1:16" x14ac:dyDescent="0.25">
      <c r="A8" s="17">
        <v>4</v>
      </c>
      <c r="B8" s="11" t="s">
        <v>6</v>
      </c>
      <c r="C8" s="52"/>
      <c r="D8" s="24" t="s">
        <v>30</v>
      </c>
      <c r="E8" s="34">
        <v>6996212033.7800007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7">
        <v>0</v>
      </c>
      <c r="N8" s="37">
        <v>0</v>
      </c>
      <c r="O8" s="37">
        <v>0</v>
      </c>
      <c r="P8" s="37">
        <v>0</v>
      </c>
    </row>
    <row r="9" spans="1:16" x14ac:dyDescent="0.25">
      <c r="A9" s="17">
        <v>5</v>
      </c>
      <c r="B9" s="11" t="s">
        <v>3</v>
      </c>
      <c r="C9" s="52"/>
      <c r="D9" s="24" t="s">
        <v>30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7">
        <v>0</v>
      </c>
      <c r="N9" s="37">
        <v>0</v>
      </c>
      <c r="O9" s="37">
        <v>0</v>
      </c>
      <c r="P9" s="37">
        <v>0</v>
      </c>
    </row>
    <row r="10" spans="1:16" x14ac:dyDescent="0.25">
      <c r="A10" s="17">
        <v>6</v>
      </c>
      <c r="B10" s="11" t="s">
        <v>47</v>
      </c>
      <c r="C10" s="52"/>
      <c r="D10" s="24" t="s">
        <v>30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7">
        <v>0</v>
      </c>
      <c r="L10" s="37">
        <v>0</v>
      </c>
      <c r="M10" s="37">
        <v>0</v>
      </c>
      <c r="N10" s="34">
        <v>0</v>
      </c>
      <c r="O10" s="34">
        <v>0</v>
      </c>
      <c r="P10" s="34"/>
    </row>
    <row r="11" spans="1:16" x14ac:dyDescent="0.25">
      <c r="A11" s="17">
        <v>7</v>
      </c>
      <c r="B11" s="11" t="s">
        <v>8</v>
      </c>
      <c r="C11" s="52"/>
      <c r="D11" s="24" t="s">
        <v>30</v>
      </c>
      <c r="E11" s="37">
        <v>0</v>
      </c>
      <c r="F11" s="37">
        <v>0</v>
      </c>
      <c r="G11" s="37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7">
        <v>0</v>
      </c>
      <c r="N11" s="37">
        <v>0</v>
      </c>
      <c r="O11" s="37">
        <v>0</v>
      </c>
      <c r="P11" s="37">
        <v>0</v>
      </c>
    </row>
    <row r="12" spans="1:16" x14ac:dyDescent="0.25">
      <c r="A12" s="17">
        <v>8</v>
      </c>
      <c r="B12" s="11" t="s">
        <v>7</v>
      </c>
      <c r="C12" s="52"/>
      <c r="D12" s="24" t="s">
        <v>30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</row>
    <row r="13" spans="1:16" x14ac:dyDescent="0.25">
      <c r="A13" s="17">
        <v>9</v>
      </c>
      <c r="B13" s="11" t="s">
        <v>32</v>
      </c>
      <c r="C13" s="53"/>
      <c r="D13" s="24" t="s">
        <v>30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</row>
    <row r="14" spans="1:16" x14ac:dyDescent="0.25">
      <c r="A14" s="7"/>
      <c r="B14" s="12" t="s">
        <v>33</v>
      </c>
      <c r="C14" s="14"/>
      <c r="D14" s="14"/>
      <c r="E14" s="47">
        <f t="shared" ref="E14:I14" si="0">SUM(E5:E13)</f>
        <v>9531563010.7800007</v>
      </c>
      <c r="F14" s="47">
        <f t="shared" si="0"/>
        <v>404503660</v>
      </c>
      <c r="G14" s="47">
        <f t="shared" si="0"/>
        <v>63055776</v>
      </c>
      <c r="H14" s="47">
        <f t="shared" si="0"/>
        <v>2018537138.6999946</v>
      </c>
      <c r="I14" s="47">
        <f t="shared" si="0"/>
        <v>976162623.60000122</v>
      </c>
      <c r="J14" s="47">
        <f>SUM(J5:J13)</f>
        <v>3864537474.2499995</v>
      </c>
      <c r="K14" s="47">
        <f>SUM(K5:K13)</f>
        <v>1517124102.5499997</v>
      </c>
      <c r="L14" s="47">
        <f>SUM(L5:L13)</f>
        <v>1818245517.5499971</v>
      </c>
      <c r="M14" s="47">
        <f t="shared" ref="M14:P14" si="1">SUM(M5:M13)</f>
        <v>1704093184.9899974</v>
      </c>
      <c r="N14" s="47">
        <f t="shared" si="1"/>
        <v>1893855763.8000002</v>
      </c>
      <c r="O14" s="47">
        <f t="shared" si="1"/>
        <v>1755251001.3499997</v>
      </c>
      <c r="P14" s="47">
        <f t="shared" si="1"/>
        <v>0</v>
      </c>
    </row>
    <row r="15" spans="1:16" x14ac:dyDescent="0.25">
      <c r="A15" s="17">
        <v>1</v>
      </c>
      <c r="B15" s="11" t="s">
        <v>2</v>
      </c>
      <c r="C15" s="51" t="s">
        <v>11</v>
      </c>
      <c r="D15" s="24" t="s">
        <v>30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7">
        <v>0</v>
      </c>
      <c r="N15" s="34">
        <v>0</v>
      </c>
      <c r="O15" s="34">
        <v>0</v>
      </c>
      <c r="P15" s="34"/>
    </row>
    <row r="16" spans="1:16" x14ac:dyDescent="0.25">
      <c r="A16" s="17">
        <v>2</v>
      </c>
      <c r="B16" s="11" t="s">
        <v>5</v>
      </c>
      <c r="C16" s="52"/>
      <c r="D16" s="24" t="s">
        <v>30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7">
        <v>0</v>
      </c>
      <c r="N16" s="34">
        <v>0</v>
      </c>
      <c r="O16" s="34">
        <v>0</v>
      </c>
      <c r="P16" s="34"/>
    </row>
    <row r="17" spans="1:16" x14ac:dyDescent="0.25">
      <c r="A17" s="17">
        <v>3</v>
      </c>
      <c r="B17" s="11" t="s">
        <v>4</v>
      </c>
      <c r="C17" s="52"/>
      <c r="D17" s="24" t="s">
        <v>30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7">
        <v>0</v>
      </c>
      <c r="N17" s="37">
        <v>0</v>
      </c>
      <c r="O17" s="37">
        <v>0</v>
      </c>
      <c r="P17" s="37">
        <v>0</v>
      </c>
    </row>
    <row r="18" spans="1:16" x14ac:dyDescent="0.25">
      <c r="A18" s="17">
        <v>4</v>
      </c>
      <c r="B18" s="11" t="s">
        <v>6</v>
      </c>
      <c r="C18" s="52"/>
      <c r="D18" s="24" t="s">
        <v>30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7">
        <v>0</v>
      </c>
      <c r="N18" s="37">
        <v>0</v>
      </c>
      <c r="O18" s="37">
        <v>0</v>
      </c>
      <c r="P18" s="37">
        <v>0</v>
      </c>
    </row>
    <row r="19" spans="1:16" x14ac:dyDescent="0.25">
      <c r="A19" s="17">
        <v>5</v>
      </c>
      <c r="B19" s="11" t="s">
        <v>3</v>
      </c>
      <c r="C19" s="52"/>
      <c r="D19" s="24" t="s">
        <v>30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7">
        <v>0</v>
      </c>
      <c r="N19" s="37">
        <v>0</v>
      </c>
      <c r="O19" s="37">
        <v>0</v>
      </c>
      <c r="P19" s="37">
        <v>0</v>
      </c>
    </row>
    <row r="20" spans="1:16" x14ac:dyDescent="0.25">
      <c r="A20" s="17">
        <v>6</v>
      </c>
      <c r="B20" s="11" t="s">
        <v>47</v>
      </c>
      <c r="C20" s="52"/>
      <c r="D20" s="24" t="s">
        <v>30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1654364440</v>
      </c>
      <c r="L20" s="34">
        <v>43817250</v>
      </c>
      <c r="M20" s="37">
        <v>0</v>
      </c>
      <c r="N20" s="34">
        <v>0</v>
      </c>
      <c r="O20" s="34">
        <v>0</v>
      </c>
      <c r="P20" s="34"/>
    </row>
    <row r="21" spans="1:16" x14ac:dyDescent="0.25">
      <c r="A21" s="17">
        <v>7</v>
      </c>
      <c r="B21" s="11" t="s">
        <v>8</v>
      </c>
      <c r="C21" s="52"/>
      <c r="D21" s="24" t="s">
        <v>30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7">
        <v>0</v>
      </c>
      <c r="N21" s="37">
        <v>0</v>
      </c>
      <c r="O21" s="37">
        <v>0</v>
      </c>
      <c r="P21" s="37">
        <v>0</v>
      </c>
    </row>
    <row r="22" spans="1:16" x14ac:dyDescent="0.25">
      <c r="A22" s="17">
        <v>8</v>
      </c>
      <c r="B22" s="11" t="s">
        <v>7</v>
      </c>
      <c r="C22" s="52"/>
      <c r="D22" s="24" t="s">
        <v>30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</row>
    <row r="23" spans="1:16" x14ac:dyDescent="0.25">
      <c r="A23" s="17">
        <v>9</v>
      </c>
      <c r="B23" s="11" t="s">
        <v>32</v>
      </c>
      <c r="C23" s="53"/>
      <c r="D23" s="24" t="s">
        <v>30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</row>
    <row r="24" spans="1:16" x14ac:dyDescent="0.25">
      <c r="A24" s="7"/>
      <c r="B24" s="12" t="s">
        <v>33</v>
      </c>
      <c r="C24" s="14"/>
      <c r="D24" s="14"/>
      <c r="E24" s="47">
        <f t="shared" ref="E24:J24" si="2">SUM(E15:E23)</f>
        <v>0</v>
      </c>
      <c r="F24" s="47">
        <f t="shared" si="2"/>
        <v>0</v>
      </c>
      <c r="G24" s="47">
        <f t="shared" si="2"/>
        <v>0</v>
      </c>
      <c r="H24" s="47">
        <f t="shared" si="2"/>
        <v>0</v>
      </c>
      <c r="I24" s="47">
        <f t="shared" si="2"/>
        <v>0</v>
      </c>
      <c r="J24" s="47">
        <f t="shared" si="2"/>
        <v>0</v>
      </c>
      <c r="K24" s="47">
        <f>SUM(K15:K23)</f>
        <v>1654364440</v>
      </c>
      <c r="L24" s="47">
        <f>SUM(L15:L23)</f>
        <v>43817250</v>
      </c>
      <c r="M24" s="47">
        <f t="shared" ref="M24:P24" si="3">SUM(M15:M23)</f>
        <v>0</v>
      </c>
      <c r="N24" s="47">
        <f t="shared" si="3"/>
        <v>0</v>
      </c>
      <c r="O24" s="47">
        <f t="shared" si="3"/>
        <v>0</v>
      </c>
      <c r="P24" s="47">
        <f t="shared" si="3"/>
        <v>0</v>
      </c>
    </row>
    <row r="25" spans="1:16" x14ac:dyDescent="0.25">
      <c r="A25" s="17">
        <v>1</v>
      </c>
      <c r="B25" s="11" t="s">
        <v>2</v>
      </c>
      <c r="C25" s="51" t="s">
        <v>12</v>
      </c>
      <c r="D25" s="24" t="s">
        <v>30</v>
      </c>
      <c r="E25" s="34">
        <v>0</v>
      </c>
      <c r="F25" s="34">
        <v>0</v>
      </c>
      <c r="G25" s="34">
        <v>360185000</v>
      </c>
      <c r="H25" s="37">
        <v>26974927000</v>
      </c>
      <c r="I25" s="37">
        <v>15191328000</v>
      </c>
      <c r="J25" s="37">
        <v>2672512000</v>
      </c>
      <c r="K25" s="37">
        <v>11781651205</v>
      </c>
      <c r="L25" s="37">
        <v>3149932800</v>
      </c>
      <c r="M25" s="37">
        <v>846170000</v>
      </c>
      <c r="N25" s="37">
        <v>319772000</v>
      </c>
      <c r="O25" s="37">
        <v>3776214000</v>
      </c>
      <c r="P25" s="37"/>
    </row>
    <row r="26" spans="1:16" x14ac:dyDescent="0.25">
      <c r="A26" s="17">
        <v>2</v>
      </c>
      <c r="B26" s="11" t="s">
        <v>5</v>
      </c>
      <c r="C26" s="52"/>
      <c r="D26" s="24" t="s">
        <v>30</v>
      </c>
      <c r="E26" s="34">
        <v>0</v>
      </c>
      <c r="F26" s="34">
        <v>0</v>
      </c>
      <c r="G26" s="34">
        <v>0</v>
      </c>
      <c r="H26" s="34">
        <v>0</v>
      </c>
      <c r="I26" s="37">
        <v>0</v>
      </c>
      <c r="J26" s="34">
        <v>0</v>
      </c>
      <c r="K26" s="34">
        <v>0</v>
      </c>
      <c r="L26" s="34">
        <v>0</v>
      </c>
      <c r="M26" s="37">
        <v>0</v>
      </c>
      <c r="N26" s="34">
        <v>0</v>
      </c>
      <c r="O26" s="37">
        <v>0</v>
      </c>
      <c r="P26" s="37"/>
    </row>
    <row r="27" spans="1:16" x14ac:dyDescent="0.25">
      <c r="A27" s="17">
        <v>3</v>
      </c>
      <c r="B27" s="11" t="s">
        <v>4</v>
      </c>
      <c r="C27" s="52"/>
      <c r="D27" s="24" t="s">
        <v>30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7">
        <v>0</v>
      </c>
      <c r="N27" s="37">
        <v>0</v>
      </c>
      <c r="O27" s="37">
        <v>0</v>
      </c>
      <c r="P27" s="37">
        <v>0</v>
      </c>
    </row>
    <row r="28" spans="1:16" x14ac:dyDescent="0.25">
      <c r="A28" s="17">
        <v>4</v>
      </c>
      <c r="B28" s="11" t="s">
        <v>6</v>
      </c>
      <c r="C28" s="52"/>
      <c r="D28" s="24" t="s">
        <v>30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7">
        <v>0</v>
      </c>
      <c r="N28" s="37">
        <v>0</v>
      </c>
      <c r="O28" s="37">
        <v>0</v>
      </c>
      <c r="P28" s="37">
        <v>0</v>
      </c>
    </row>
    <row r="29" spans="1:16" x14ac:dyDescent="0.25">
      <c r="A29" s="17">
        <v>5</v>
      </c>
      <c r="B29" s="11" t="s">
        <v>3</v>
      </c>
      <c r="C29" s="52"/>
      <c r="D29" s="24" t="s">
        <v>30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7">
        <v>0</v>
      </c>
      <c r="N29" s="37">
        <v>0</v>
      </c>
      <c r="O29" s="37">
        <v>0</v>
      </c>
      <c r="P29" s="37">
        <v>0</v>
      </c>
    </row>
    <row r="30" spans="1:16" x14ac:dyDescent="0.25">
      <c r="A30" s="17">
        <v>6</v>
      </c>
      <c r="B30" s="11" t="s">
        <v>47</v>
      </c>
      <c r="C30" s="52"/>
      <c r="D30" s="24" t="s">
        <v>30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7">
        <v>0</v>
      </c>
      <c r="N30" s="34">
        <v>0</v>
      </c>
      <c r="O30" s="34">
        <v>0</v>
      </c>
      <c r="P30" s="34"/>
    </row>
    <row r="31" spans="1:16" x14ac:dyDescent="0.25">
      <c r="A31" s="17">
        <v>7</v>
      </c>
      <c r="B31" s="11" t="s">
        <v>8</v>
      </c>
      <c r="C31" s="52"/>
      <c r="D31" s="24" t="s">
        <v>30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7">
        <v>0</v>
      </c>
      <c r="N31" s="37">
        <v>0</v>
      </c>
      <c r="O31" s="37">
        <v>0</v>
      </c>
      <c r="P31" s="37">
        <v>0</v>
      </c>
    </row>
    <row r="32" spans="1:16" x14ac:dyDescent="0.25">
      <c r="A32" s="17">
        <v>8</v>
      </c>
      <c r="B32" s="11" t="s">
        <v>7</v>
      </c>
      <c r="C32" s="52"/>
      <c r="D32" s="24" t="s">
        <v>30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4">
        <v>0</v>
      </c>
      <c r="M32" s="37">
        <v>0</v>
      </c>
      <c r="N32" s="37">
        <v>0</v>
      </c>
      <c r="O32" s="37">
        <v>0</v>
      </c>
      <c r="P32" s="37">
        <v>0</v>
      </c>
    </row>
    <row r="33" spans="1:16" x14ac:dyDescent="0.25">
      <c r="A33" s="17">
        <v>9</v>
      </c>
      <c r="B33" s="11" t="s">
        <v>32</v>
      </c>
      <c r="C33" s="53"/>
      <c r="D33" s="24" t="s">
        <v>30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</row>
    <row r="34" spans="1:16" x14ac:dyDescent="0.25">
      <c r="A34" s="7"/>
      <c r="B34" s="12" t="s">
        <v>33</v>
      </c>
      <c r="C34" s="14"/>
      <c r="D34" s="14"/>
      <c r="E34" s="47">
        <f t="shared" ref="E34:J34" si="4">SUM(E25:E33)</f>
        <v>0</v>
      </c>
      <c r="F34" s="47">
        <f t="shared" si="4"/>
        <v>0</v>
      </c>
      <c r="G34" s="47">
        <f t="shared" si="4"/>
        <v>360185000</v>
      </c>
      <c r="H34" s="47">
        <f t="shared" si="4"/>
        <v>26974927000</v>
      </c>
      <c r="I34" s="47">
        <f t="shared" si="4"/>
        <v>15191328000</v>
      </c>
      <c r="J34" s="47">
        <f t="shared" si="4"/>
        <v>2672512000</v>
      </c>
      <c r="K34" s="47">
        <f>SUM(K25:K33)</f>
        <v>11781651205</v>
      </c>
      <c r="L34" s="47">
        <f>SUM(L25:L33)</f>
        <v>3149932800</v>
      </c>
      <c r="M34" s="47">
        <f t="shared" ref="M34:P34" si="5">SUM(M25:M33)</f>
        <v>846170000</v>
      </c>
      <c r="N34" s="47">
        <f t="shared" si="5"/>
        <v>319772000</v>
      </c>
      <c r="O34" s="47">
        <f t="shared" si="5"/>
        <v>3776214000</v>
      </c>
      <c r="P34" s="47">
        <f t="shared" si="5"/>
        <v>0</v>
      </c>
    </row>
    <row r="35" spans="1:16" x14ac:dyDescent="0.25">
      <c r="A35" s="17">
        <v>1</v>
      </c>
      <c r="B35" s="11" t="s">
        <v>2</v>
      </c>
      <c r="C35" s="51" t="s">
        <v>13</v>
      </c>
      <c r="D35" s="24" t="s">
        <v>30</v>
      </c>
      <c r="E35" s="37">
        <v>3738437000</v>
      </c>
      <c r="F35" s="37">
        <v>6018939000</v>
      </c>
      <c r="G35" s="37">
        <v>4161764000</v>
      </c>
      <c r="H35" s="37">
        <v>5600095000</v>
      </c>
      <c r="I35" s="37">
        <v>5233495000</v>
      </c>
      <c r="J35" s="37">
        <v>13070871000</v>
      </c>
      <c r="K35" s="37">
        <v>8112800000</v>
      </c>
      <c r="L35" s="37">
        <v>9085503000</v>
      </c>
      <c r="M35" s="37">
        <v>4859036000</v>
      </c>
      <c r="N35" s="37">
        <v>7838221000</v>
      </c>
      <c r="O35" s="37">
        <v>4100215000</v>
      </c>
      <c r="P35" s="37"/>
    </row>
    <row r="36" spans="1:16" x14ac:dyDescent="0.25">
      <c r="A36" s="17">
        <v>2</v>
      </c>
      <c r="B36" s="11" t="s">
        <v>5</v>
      </c>
      <c r="C36" s="52"/>
      <c r="D36" s="24" t="s">
        <v>30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7">
        <v>0</v>
      </c>
      <c r="K36" s="34">
        <v>0</v>
      </c>
      <c r="L36" s="34">
        <v>0</v>
      </c>
      <c r="M36" s="37">
        <v>607500000</v>
      </c>
      <c r="N36" s="34">
        <v>1214460000</v>
      </c>
      <c r="O36" s="34">
        <v>0</v>
      </c>
      <c r="P36" s="34"/>
    </row>
    <row r="37" spans="1:16" x14ac:dyDescent="0.25">
      <c r="A37" s="17">
        <v>3</v>
      </c>
      <c r="B37" s="11" t="s">
        <v>4</v>
      </c>
      <c r="C37" s="52"/>
      <c r="D37" s="24" t="s">
        <v>30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7">
        <v>0</v>
      </c>
      <c r="N37" s="37">
        <v>0</v>
      </c>
      <c r="O37" s="37">
        <v>0</v>
      </c>
      <c r="P37" s="37">
        <v>0</v>
      </c>
    </row>
    <row r="38" spans="1:16" x14ac:dyDescent="0.25">
      <c r="A38" s="17">
        <v>4</v>
      </c>
      <c r="B38" s="11" t="s">
        <v>6</v>
      </c>
      <c r="C38" s="52"/>
      <c r="D38" s="24" t="s">
        <v>30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7">
        <v>0</v>
      </c>
      <c r="N38" s="37">
        <v>0</v>
      </c>
      <c r="O38" s="37">
        <v>0</v>
      </c>
      <c r="P38" s="37">
        <v>0</v>
      </c>
    </row>
    <row r="39" spans="1:16" x14ac:dyDescent="0.25">
      <c r="A39" s="17">
        <v>5</v>
      </c>
      <c r="B39" s="11" t="s">
        <v>3</v>
      </c>
      <c r="C39" s="52"/>
      <c r="D39" s="24" t="s">
        <v>30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7">
        <v>0</v>
      </c>
      <c r="N39" s="37">
        <v>0</v>
      </c>
      <c r="O39" s="37">
        <v>0</v>
      </c>
      <c r="P39" s="37">
        <v>0</v>
      </c>
    </row>
    <row r="40" spans="1:16" x14ac:dyDescent="0.25">
      <c r="A40" s="17">
        <v>6</v>
      </c>
      <c r="B40" s="11" t="s">
        <v>47</v>
      </c>
      <c r="C40" s="52"/>
      <c r="D40" s="24" t="s">
        <v>30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7">
        <v>0</v>
      </c>
      <c r="N40" s="34">
        <v>0</v>
      </c>
      <c r="O40" s="34">
        <v>0</v>
      </c>
      <c r="P40" s="34"/>
    </row>
    <row r="41" spans="1:16" x14ac:dyDescent="0.25">
      <c r="A41" s="17">
        <v>7</v>
      </c>
      <c r="B41" s="11" t="s">
        <v>8</v>
      </c>
      <c r="C41" s="52"/>
      <c r="D41" s="24" t="s">
        <v>30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7">
        <v>0</v>
      </c>
      <c r="N41" s="37">
        <v>0</v>
      </c>
      <c r="O41" s="37">
        <v>0</v>
      </c>
      <c r="P41" s="37">
        <v>0</v>
      </c>
    </row>
    <row r="42" spans="1:16" x14ac:dyDescent="0.25">
      <c r="A42" s="17">
        <v>8</v>
      </c>
      <c r="B42" s="11" t="s">
        <v>7</v>
      </c>
      <c r="C42" s="52"/>
      <c r="D42" s="24" t="s">
        <v>30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4">
        <v>0</v>
      </c>
      <c r="M42" s="37">
        <v>0</v>
      </c>
      <c r="N42" s="37">
        <v>0</v>
      </c>
      <c r="O42" s="37">
        <v>0</v>
      </c>
      <c r="P42" s="37">
        <v>0</v>
      </c>
    </row>
    <row r="43" spans="1:16" x14ac:dyDescent="0.25">
      <c r="A43" s="17">
        <v>9</v>
      </c>
      <c r="B43" s="11" t="s">
        <v>32</v>
      </c>
      <c r="C43" s="53"/>
      <c r="D43" s="24" t="s">
        <v>30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</row>
    <row r="44" spans="1:16" x14ac:dyDescent="0.25">
      <c r="A44" s="7"/>
      <c r="B44" s="12" t="s">
        <v>33</v>
      </c>
      <c r="C44" s="14"/>
      <c r="D44" s="14"/>
      <c r="E44" s="47">
        <f t="shared" ref="E44:J44" si="6">SUM(E35:E43)</f>
        <v>3738437000</v>
      </c>
      <c r="F44" s="47">
        <f t="shared" si="6"/>
        <v>6018939000</v>
      </c>
      <c r="G44" s="47">
        <f t="shared" si="6"/>
        <v>4161764000</v>
      </c>
      <c r="H44" s="47">
        <f t="shared" si="6"/>
        <v>5600095000</v>
      </c>
      <c r="I44" s="47">
        <f t="shared" si="6"/>
        <v>5233495000</v>
      </c>
      <c r="J44" s="47">
        <f t="shared" si="6"/>
        <v>13070871000</v>
      </c>
      <c r="K44" s="47">
        <f>SUM(K35:K43)</f>
        <v>8112800000</v>
      </c>
      <c r="L44" s="47">
        <f>SUM(L35:L43)</f>
        <v>9085503000</v>
      </c>
      <c r="M44" s="47">
        <f t="shared" ref="M44:P44" si="7">SUM(M35:M43)</f>
        <v>5466536000</v>
      </c>
      <c r="N44" s="47">
        <f t="shared" si="7"/>
        <v>9052681000</v>
      </c>
      <c r="O44" s="47">
        <f t="shared" si="7"/>
        <v>4100215000</v>
      </c>
      <c r="P44" s="47">
        <f t="shared" si="7"/>
        <v>0</v>
      </c>
    </row>
    <row r="45" spans="1:16" x14ac:dyDescent="0.25">
      <c r="A45" s="17">
        <v>1</v>
      </c>
      <c r="B45" s="11" t="s">
        <v>2</v>
      </c>
      <c r="C45" s="51" t="s">
        <v>14</v>
      </c>
      <c r="D45" s="24" t="s">
        <v>30</v>
      </c>
      <c r="E45" s="34">
        <v>720000</v>
      </c>
      <c r="F45" s="34">
        <v>0</v>
      </c>
      <c r="G45" s="34">
        <v>0</v>
      </c>
      <c r="H45" s="34">
        <v>495256000</v>
      </c>
      <c r="I45" s="37">
        <v>7656000</v>
      </c>
      <c r="J45" s="37">
        <v>1584000</v>
      </c>
      <c r="K45" s="37">
        <v>898450000</v>
      </c>
      <c r="L45" s="34">
        <v>0</v>
      </c>
      <c r="M45" s="37">
        <v>0</v>
      </c>
      <c r="N45" s="37">
        <v>0</v>
      </c>
      <c r="O45" s="34">
        <v>0</v>
      </c>
      <c r="P45" s="37"/>
    </row>
    <row r="46" spans="1:16" x14ac:dyDescent="0.25">
      <c r="A46" s="17">
        <v>2</v>
      </c>
      <c r="B46" s="11" t="s">
        <v>5</v>
      </c>
      <c r="C46" s="52"/>
      <c r="D46" s="24" t="s">
        <v>30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7">
        <v>0</v>
      </c>
      <c r="N46" s="34">
        <v>0</v>
      </c>
      <c r="O46" s="34">
        <v>0</v>
      </c>
      <c r="P46" s="34"/>
    </row>
    <row r="47" spans="1:16" x14ac:dyDescent="0.25">
      <c r="A47" s="17">
        <v>3</v>
      </c>
      <c r="B47" s="11" t="s">
        <v>4</v>
      </c>
      <c r="C47" s="52"/>
      <c r="D47" s="24" t="s">
        <v>30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7">
        <v>0</v>
      </c>
      <c r="N47" s="37">
        <v>0</v>
      </c>
      <c r="O47" s="37">
        <v>0</v>
      </c>
      <c r="P47" s="37">
        <v>0</v>
      </c>
    </row>
    <row r="48" spans="1:16" x14ac:dyDescent="0.25">
      <c r="A48" s="17">
        <v>4</v>
      </c>
      <c r="B48" s="11" t="s">
        <v>6</v>
      </c>
      <c r="C48" s="52"/>
      <c r="D48" s="24" t="s">
        <v>30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7">
        <v>0</v>
      </c>
      <c r="N48" s="37">
        <v>0</v>
      </c>
      <c r="O48" s="37">
        <v>0</v>
      </c>
      <c r="P48" s="37">
        <v>0</v>
      </c>
    </row>
    <row r="49" spans="1:16" x14ac:dyDescent="0.25">
      <c r="A49" s="17">
        <v>5</v>
      </c>
      <c r="B49" s="11" t="s">
        <v>3</v>
      </c>
      <c r="C49" s="52"/>
      <c r="D49" s="24" t="s">
        <v>30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7">
        <v>0</v>
      </c>
      <c r="N49" s="37">
        <v>0</v>
      </c>
      <c r="O49" s="37">
        <v>0</v>
      </c>
      <c r="P49" s="37">
        <v>0</v>
      </c>
    </row>
    <row r="50" spans="1:16" x14ac:dyDescent="0.25">
      <c r="A50" s="17">
        <v>6</v>
      </c>
      <c r="B50" s="11" t="s">
        <v>47</v>
      </c>
      <c r="C50" s="52"/>
      <c r="D50" s="24" t="s">
        <v>30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7">
        <v>0</v>
      </c>
      <c r="N50" s="34">
        <v>0</v>
      </c>
      <c r="O50" s="34">
        <v>0</v>
      </c>
      <c r="P50" s="34"/>
    </row>
    <row r="51" spans="1:16" x14ac:dyDescent="0.25">
      <c r="A51" s="17">
        <v>7</v>
      </c>
      <c r="B51" s="11" t="s">
        <v>8</v>
      </c>
      <c r="C51" s="52"/>
      <c r="D51" s="24" t="s">
        <v>30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7">
        <v>0</v>
      </c>
      <c r="N51" s="37">
        <v>0</v>
      </c>
      <c r="O51" s="37">
        <v>0</v>
      </c>
      <c r="P51" s="37">
        <v>0</v>
      </c>
    </row>
    <row r="52" spans="1:16" x14ac:dyDescent="0.25">
      <c r="A52" s="17">
        <v>8</v>
      </c>
      <c r="B52" s="11" t="s">
        <v>7</v>
      </c>
      <c r="C52" s="52"/>
      <c r="D52" s="24" t="s">
        <v>30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4">
        <v>0</v>
      </c>
      <c r="M52" s="37">
        <v>0</v>
      </c>
      <c r="N52" s="37">
        <v>0</v>
      </c>
      <c r="O52" s="37">
        <v>0</v>
      </c>
      <c r="P52" s="37">
        <v>0</v>
      </c>
    </row>
    <row r="53" spans="1:16" x14ac:dyDescent="0.25">
      <c r="A53" s="17">
        <v>9</v>
      </c>
      <c r="B53" s="11" t="s">
        <v>32</v>
      </c>
      <c r="C53" s="53"/>
      <c r="D53" s="24" t="s">
        <v>30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</row>
    <row r="54" spans="1:16" x14ac:dyDescent="0.25">
      <c r="A54" s="7"/>
      <c r="B54" s="12" t="s">
        <v>33</v>
      </c>
      <c r="C54" s="14"/>
      <c r="D54" s="14"/>
      <c r="E54" s="47">
        <f t="shared" ref="E54:J54" si="8">SUM(E45:E53)</f>
        <v>720000</v>
      </c>
      <c r="F54" s="47">
        <f t="shared" si="8"/>
        <v>0</v>
      </c>
      <c r="G54" s="47">
        <f t="shared" si="8"/>
        <v>0</v>
      </c>
      <c r="H54" s="47">
        <f t="shared" si="8"/>
        <v>495256000</v>
      </c>
      <c r="I54" s="47">
        <f t="shared" si="8"/>
        <v>7656000</v>
      </c>
      <c r="J54" s="47">
        <f t="shared" si="8"/>
        <v>1584000</v>
      </c>
      <c r="K54" s="47">
        <f>SUM(K45:K53)</f>
        <v>898450000</v>
      </c>
      <c r="L54" s="47">
        <f>SUM(L45:L53)</f>
        <v>0</v>
      </c>
      <c r="M54" s="47">
        <f t="shared" ref="M54:P54" si="9">SUM(M45:M53)</f>
        <v>0</v>
      </c>
      <c r="N54" s="47">
        <f t="shared" si="9"/>
        <v>0</v>
      </c>
      <c r="O54" s="47">
        <f t="shared" si="9"/>
        <v>0</v>
      </c>
      <c r="P54" s="47">
        <f t="shared" si="9"/>
        <v>0</v>
      </c>
    </row>
    <row r="55" spans="1:16" x14ac:dyDescent="0.25">
      <c r="A55" s="17">
        <v>1</v>
      </c>
      <c r="B55" s="11" t="s">
        <v>2</v>
      </c>
      <c r="C55" s="51" t="s">
        <v>15</v>
      </c>
      <c r="D55" s="24" t="s">
        <v>30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7">
        <v>0</v>
      </c>
      <c r="N55" s="34">
        <v>0</v>
      </c>
      <c r="O55" s="34">
        <v>0</v>
      </c>
      <c r="P55" s="34"/>
    </row>
    <row r="56" spans="1:16" x14ac:dyDescent="0.25">
      <c r="A56" s="17">
        <v>2</v>
      </c>
      <c r="B56" s="11" t="s">
        <v>5</v>
      </c>
      <c r="C56" s="52"/>
      <c r="D56" s="24" t="s">
        <v>30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7">
        <v>0</v>
      </c>
      <c r="N56" s="34">
        <v>0</v>
      </c>
      <c r="O56" s="34">
        <v>0</v>
      </c>
      <c r="P56" s="34"/>
    </row>
    <row r="57" spans="1:16" x14ac:dyDescent="0.25">
      <c r="A57" s="17">
        <v>3</v>
      </c>
      <c r="B57" s="11" t="s">
        <v>4</v>
      </c>
      <c r="C57" s="52"/>
      <c r="D57" s="24" t="s">
        <v>30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7">
        <v>0</v>
      </c>
      <c r="N57" s="37">
        <v>0</v>
      </c>
      <c r="O57" s="37">
        <v>0</v>
      </c>
      <c r="P57" s="37">
        <v>0</v>
      </c>
    </row>
    <row r="58" spans="1:16" x14ac:dyDescent="0.25">
      <c r="A58" s="17">
        <v>4</v>
      </c>
      <c r="B58" s="11" t="s">
        <v>6</v>
      </c>
      <c r="C58" s="52"/>
      <c r="D58" s="24" t="s">
        <v>30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7">
        <v>0</v>
      </c>
      <c r="N58" s="37">
        <v>0</v>
      </c>
      <c r="O58" s="37">
        <v>0</v>
      </c>
      <c r="P58" s="37">
        <v>0</v>
      </c>
    </row>
    <row r="59" spans="1:16" x14ac:dyDescent="0.25">
      <c r="A59" s="17">
        <v>5</v>
      </c>
      <c r="B59" s="11" t="s">
        <v>3</v>
      </c>
      <c r="C59" s="52"/>
      <c r="D59" s="24" t="s">
        <v>30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7">
        <v>0</v>
      </c>
      <c r="N59" s="37">
        <v>0</v>
      </c>
      <c r="O59" s="37">
        <v>0</v>
      </c>
      <c r="P59" s="37">
        <v>0</v>
      </c>
    </row>
    <row r="60" spans="1:16" x14ac:dyDescent="0.25">
      <c r="A60" s="17">
        <v>6</v>
      </c>
      <c r="B60" s="11" t="s">
        <v>47</v>
      </c>
      <c r="C60" s="52"/>
      <c r="D60" s="24" t="s">
        <v>30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7">
        <v>0</v>
      </c>
      <c r="N60" s="34">
        <v>0</v>
      </c>
      <c r="O60" s="34">
        <v>0</v>
      </c>
      <c r="P60" s="34"/>
    </row>
    <row r="61" spans="1:16" x14ac:dyDescent="0.25">
      <c r="A61" s="17">
        <v>7</v>
      </c>
      <c r="B61" s="11" t="s">
        <v>8</v>
      </c>
      <c r="C61" s="52"/>
      <c r="D61" s="24" t="s">
        <v>30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7">
        <v>0</v>
      </c>
      <c r="N61" s="37">
        <v>0</v>
      </c>
      <c r="O61" s="37">
        <v>0</v>
      </c>
      <c r="P61" s="37">
        <v>0</v>
      </c>
    </row>
    <row r="62" spans="1:16" x14ac:dyDescent="0.25">
      <c r="A62" s="17">
        <v>8</v>
      </c>
      <c r="B62" s="11" t="s">
        <v>7</v>
      </c>
      <c r="C62" s="52"/>
      <c r="D62" s="24" t="s">
        <v>30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4">
        <v>0</v>
      </c>
      <c r="M62" s="37">
        <v>0</v>
      </c>
      <c r="N62" s="37">
        <v>0</v>
      </c>
      <c r="O62" s="37">
        <v>0</v>
      </c>
      <c r="P62" s="37">
        <v>0</v>
      </c>
    </row>
    <row r="63" spans="1:16" x14ac:dyDescent="0.25">
      <c r="A63" s="17">
        <v>9</v>
      </c>
      <c r="B63" s="11" t="s">
        <v>32</v>
      </c>
      <c r="C63" s="53"/>
      <c r="D63" s="24" t="s">
        <v>30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</row>
    <row r="64" spans="1:16" x14ac:dyDescent="0.25">
      <c r="A64" s="7"/>
      <c r="B64" s="12" t="s">
        <v>33</v>
      </c>
      <c r="C64" s="15"/>
      <c r="D64" s="15"/>
      <c r="E64" s="47">
        <f t="shared" ref="E64:J64" si="10">SUM(E55:E63)</f>
        <v>0</v>
      </c>
      <c r="F64" s="47">
        <f t="shared" si="10"/>
        <v>0</v>
      </c>
      <c r="G64" s="47">
        <f t="shared" si="10"/>
        <v>0</v>
      </c>
      <c r="H64" s="47">
        <f t="shared" si="10"/>
        <v>0</v>
      </c>
      <c r="I64" s="47">
        <f t="shared" si="10"/>
        <v>0</v>
      </c>
      <c r="J64" s="47">
        <f t="shared" si="10"/>
        <v>0</v>
      </c>
      <c r="K64" s="47">
        <f>SUM(K55:K63)</f>
        <v>0</v>
      </c>
      <c r="L64" s="47">
        <f>SUM(L55:L63)</f>
        <v>0</v>
      </c>
      <c r="M64" s="47">
        <f t="shared" ref="M64:P64" si="11">SUM(M55:M63)</f>
        <v>0</v>
      </c>
      <c r="N64" s="47">
        <f t="shared" si="11"/>
        <v>0</v>
      </c>
      <c r="O64" s="47">
        <f t="shared" si="11"/>
        <v>0</v>
      </c>
      <c r="P64" s="47">
        <f t="shared" si="11"/>
        <v>0</v>
      </c>
    </row>
    <row r="65" spans="1:16" x14ac:dyDescent="0.25">
      <c r="A65" s="17">
        <v>1</v>
      </c>
      <c r="B65" s="11" t="s">
        <v>2</v>
      </c>
      <c r="C65" s="51" t="s">
        <v>16</v>
      </c>
      <c r="D65" s="24" t="s">
        <v>30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7">
        <v>0</v>
      </c>
      <c r="N65" s="34">
        <v>0</v>
      </c>
      <c r="O65" s="34">
        <v>0</v>
      </c>
      <c r="P65" s="34"/>
    </row>
    <row r="66" spans="1:16" x14ac:dyDescent="0.25">
      <c r="A66" s="17">
        <v>2</v>
      </c>
      <c r="B66" s="11" t="s">
        <v>5</v>
      </c>
      <c r="C66" s="52"/>
      <c r="D66" s="24" t="s">
        <v>30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7">
        <v>240000000</v>
      </c>
      <c r="N66" s="34">
        <v>0</v>
      </c>
      <c r="O66" s="34">
        <v>0</v>
      </c>
      <c r="P66" s="34"/>
    </row>
    <row r="67" spans="1:16" x14ac:dyDescent="0.25">
      <c r="A67" s="17">
        <v>3</v>
      </c>
      <c r="B67" s="11" t="s">
        <v>4</v>
      </c>
      <c r="C67" s="52"/>
      <c r="D67" s="24" t="s">
        <v>30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7">
        <v>0</v>
      </c>
      <c r="N67" s="37">
        <v>0</v>
      </c>
      <c r="O67" s="37">
        <v>0</v>
      </c>
      <c r="P67" s="37">
        <v>0</v>
      </c>
    </row>
    <row r="68" spans="1:16" x14ac:dyDescent="0.25">
      <c r="A68" s="17">
        <v>4</v>
      </c>
      <c r="B68" s="11" t="s">
        <v>6</v>
      </c>
      <c r="C68" s="52"/>
      <c r="D68" s="24" t="s">
        <v>30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7">
        <v>0</v>
      </c>
      <c r="N68" s="37">
        <v>0</v>
      </c>
      <c r="O68" s="37">
        <v>0</v>
      </c>
      <c r="P68" s="37">
        <v>0</v>
      </c>
    </row>
    <row r="69" spans="1:16" x14ac:dyDescent="0.25">
      <c r="A69" s="17">
        <v>5</v>
      </c>
      <c r="B69" s="11" t="s">
        <v>3</v>
      </c>
      <c r="C69" s="52"/>
      <c r="D69" s="24" t="s">
        <v>30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7">
        <v>0</v>
      </c>
      <c r="N69" s="37">
        <v>0</v>
      </c>
      <c r="O69" s="37">
        <v>0</v>
      </c>
      <c r="P69" s="37">
        <v>0</v>
      </c>
    </row>
    <row r="70" spans="1:16" x14ac:dyDescent="0.25">
      <c r="A70" s="17">
        <v>6</v>
      </c>
      <c r="B70" s="11" t="s">
        <v>47</v>
      </c>
      <c r="C70" s="52"/>
      <c r="D70" s="24" t="s">
        <v>30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7">
        <v>0</v>
      </c>
      <c r="N70" s="34">
        <v>0</v>
      </c>
      <c r="O70" s="34">
        <v>0</v>
      </c>
      <c r="P70" s="34"/>
    </row>
    <row r="71" spans="1:16" x14ac:dyDescent="0.25">
      <c r="A71" s="17">
        <v>7</v>
      </c>
      <c r="B71" s="11" t="s">
        <v>8</v>
      </c>
      <c r="C71" s="52"/>
      <c r="D71" s="24" t="s">
        <v>30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7">
        <v>0</v>
      </c>
      <c r="N71" s="37">
        <v>0</v>
      </c>
      <c r="O71" s="37">
        <v>0</v>
      </c>
      <c r="P71" s="37">
        <v>0</v>
      </c>
    </row>
    <row r="72" spans="1:16" x14ac:dyDescent="0.25">
      <c r="A72" s="17">
        <v>8</v>
      </c>
      <c r="B72" s="11" t="s">
        <v>7</v>
      </c>
      <c r="C72" s="52"/>
      <c r="D72" s="24" t="s">
        <v>30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4">
        <v>0</v>
      </c>
      <c r="M72" s="37">
        <v>0</v>
      </c>
      <c r="N72" s="37">
        <v>0</v>
      </c>
      <c r="O72" s="37">
        <v>0</v>
      </c>
      <c r="P72" s="37">
        <v>0</v>
      </c>
    </row>
    <row r="73" spans="1:16" x14ac:dyDescent="0.25">
      <c r="A73" s="17">
        <v>9</v>
      </c>
      <c r="B73" s="11" t="s">
        <v>32</v>
      </c>
      <c r="C73" s="53"/>
      <c r="D73" s="24" t="s">
        <v>30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</row>
    <row r="74" spans="1:16" x14ac:dyDescent="0.25">
      <c r="A74" s="7"/>
      <c r="B74" s="12" t="s">
        <v>33</v>
      </c>
      <c r="C74" s="15"/>
      <c r="D74" s="15"/>
      <c r="E74" s="47">
        <f t="shared" ref="E74:J74" si="12">SUM(E65:E73)</f>
        <v>0</v>
      </c>
      <c r="F74" s="47">
        <f t="shared" si="12"/>
        <v>0</v>
      </c>
      <c r="G74" s="47">
        <f t="shared" si="12"/>
        <v>0</v>
      </c>
      <c r="H74" s="47">
        <f t="shared" si="12"/>
        <v>0</v>
      </c>
      <c r="I74" s="47">
        <f t="shared" si="12"/>
        <v>0</v>
      </c>
      <c r="J74" s="47">
        <f t="shared" si="12"/>
        <v>0</v>
      </c>
      <c r="K74" s="47">
        <f>SUM(K65:K73)</f>
        <v>0</v>
      </c>
      <c r="L74" s="47">
        <f>SUM(L65:L73)</f>
        <v>0</v>
      </c>
      <c r="M74" s="47">
        <f t="shared" ref="M74:P74" si="13">SUM(M65:M73)</f>
        <v>240000000</v>
      </c>
      <c r="N74" s="47">
        <f t="shared" si="13"/>
        <v>0</v>
      </c>
      <c r="O74" s="47">
        <f t="shared" si="13"/>
        <v>0</v>
      </c>
      <c r="P74" s="47">
        <f t="shared" si="13"/>
        <v>0</v>
      </c>
    </row>
    <row r="75" spans="1:16" x14ac:dyDescent="0.25">
      <c r="A75" s="17">
        <v>1</v>
      </c>
      <c r="B75" s="11" t="s">
        <v>2</v>
      </c>
      <c r="C75" s="51" t="s">
        <v>17</v>
      </c>
      <c r="D75" s="24" t="s">
        <v>30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7">
        <v>0</v>
      </c>
      <c r="N75" s="34">
        <v>0</v>
      </c>
      <c r="O75" s="34">
        <v>0</v>
      </c>
      <c r="P75" s="34"/>
    </row>
    <row r="76" spans="1:16" x14ac:dyDescent="0.25">
      <c r="A76" s="17">
        <v>2</v>
      </c>
      <c r="B76" s="11" t="s">
        <v>5</v>
      </c>
      <c r="C76" s="52"/>
      <c r="D76" s="24" t="s">
        <v>30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7">
        <v>0</v>
      </c>
      <c r="N76" s="34">
        <v>0</v>
      </c>
      <c r="O76" s="34">
        <v>0</v>
      </c>
      <c r="P76" s="34"/>
    </row>
    <row r="77" spans="1:16" x14ac:dyDescent="0.25">
      <c r="A77" s="17">
        <v>3</v>
      </c>
      <c r="B77" s="11" t="s">
        <v>4</v>
      </c>
      <c r="C77" s="52"/>
      <c r="D77" s="24" t="s">
        <v>30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7">
        <v>0</v>
      </c>
      <c r="N77" s="37">
        <v>0</v>
      </c>
      <c r="O77" s="37">
        <v>0</v>
      </c>
      <c r="P77" s="37">
        <v>0</v>
      </c>
    </row>
    <row r="78" spans="1:16" x14ac:dyDescent="0.25">
      <c r="A78" s="17">
        <v>4</v>
      </c>
      <c r="B78" s="11" t="s">
        <v>6</v>
      </c>
      <c r="C78" s="52"/>
      <c r="D78" s="24" t="s">
        <v>30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7">
        <v>0</v>
      </c>
      <c r="N78" s="37">
        <v>0</v>
      </c>
      <c r="O78" s="37">
        <v>0</v>
      </c>
      <c r="P78" s="37">
        <v>0</v>
      </c>
    </row>
    <row r="79" spans="1:16" x14ac:dyDescent="0.25">
      <c r="A79" s="17">
        <v>5</v>
      </c>
      <c r="B79" s="11" t="s">
        <v>3</v>
      </c>
      <c r="C79" s="52"/>
      <c r="D79" s="24" t="s">
        <v>30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7">
        <v>0</v>
      </c>
      <c r="N79" s="37">
        <v>0</v>
      </c>
      <c r="O79" s="37">
        <v>0</v>
      </c>
      <c r="P79" s="37">
        <v>0</v>
      </c>
    </row>
    <row r="80" spans="1:16" x14ac:dyDescent="0.25">
      <c r="A80" s="17">
        <v>6</v>
      </c>
      <c r="B80" s="11" t="s">
        <v>47</v>
      </c>
      <c r="C80" s="52"/>
      <c r="D80" s="24" t="s">
        <v>30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7">
        <v>0</v>
      </c>
      <c r="N80" s="34">
        <v>0</v>
      </c>
      <c r="O80" s="34">
        <v>0</v>
      </c>
      <c r="P80" s="34"/>
    </row>
    <row r="81" spans="1:16" x14ac:dyDescent="0.25">
      <c r="A81" s="17">
        <v>7</v>
      </c>
      <c r="B81" s="11" t="s">
        <v>8</v>
      </c>
      <c r="C81" s="52"/>
      <c r="D81" s="24" t="s">
        <v>30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7">
        <v>0</v>
      </c>
      <c r="N81" s="37">
        <v>0</v>
      </c>
      <c r="O81" s="37">
        <v>0</v>
      </c>
      <c r="P81" s="37">
        <v>0</v>
      </c>
    </row>
    <row r="82" spans="1:16" x14ac:dyDescent="0.25">
      <c r="A82" s="17">
        <v>8</v>
      </c>
      <c r="B82" s="11" t="s">
        <v>7</v>
      </c>
      <c r="C82" s="52"/>
      <c r="D82" s="24" t="s">
        <v>30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4">
        <v>0</v>
      </c>
      <c r="M82" s="37">
        <v>0</v>
      </c>
      <c r="N82" s="37">
        <v>0</v>
      </c>
      <c r="O82" s="37">
        <v>0</v>
      </c>
      <c r="P82" s="37">
        <v>0</v>
      </c>
    </row>
    <row r="83" spans="1:16" x14ac:dyDescent="0.25">
      <c r="A83" s="17">
        <v>9</v>
      </c>
      <c r="B83" s="11" t="s">
        <v>32</v>
      </c>
      <c r="C83" s="53"/>
      <c r="D83" s="24" t="s">
        <v>30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</row>
    <row r="84" spans="1:16" x14ac:dyDescent="0.25">
      <c r="A84" s="7"/>
      <c r="B84" s="12" t="s">
        <v>33</v>
      </c>
      <c r="C84" s="15"/>
      <c r="D84" s="15"/>
      <c r="E84" s="47">
        <f t="shared" ref="E84:J84" si="14">SUM(E75:E83)</f>
        <v>0</v>
      </c>
      <c r="F84" s="47">
        <f t="shared" si="14"/>
        <v>0</v>
      </c>
      <c r="G84" s="47">
        <f t="shared" si="14"/>
        <v>0</v>
      </c>
      <c r="H84" s="47">
        <f t="shared" si="14"/>
        <v>0</v>
      </c>
      <c r="I84" s="47">
        <f t="shared" si="14"/>
        <v>0</v>
      </c>
      <c r="J84" s="47">
        <f t="shared" si="14"/>
        <v>0</v>
      </c>
      <c r="K84" s="47">
        <f>SUM(K75:K83)</f>
        <v>0</v>
      </c>
      <c r="L84" s="47">
        <f t="shared" ref="L84:P84" si="15">SUM(L75:L83)</f>
        <v>0</v>
      </c>
      <c r="M84" s="47">
        <f t="shared" si="15"/>
        <v>0</v>
      </c>
      <c r="N84" s="47">
        <f t="shared" si="15"/>
        <v>0</v>
      </c>
      <c r="O84" s="47">
        <f t="shared" si="15"/>
        <v>0</v>
      </c>
      <c r="P84" s="47">
        <f t="shared" si="15"/>
        <v>0</v>
      </c>
    </row>
    <row r="85" spans="1:16" x14ac:dyDescent="0.25">
      <c r="A85" s="17">
        <v>1</v>
      </c>
      <c r="B85" s="11" t="s">
        <v>2</v>
      </c>
      <c r="C85" s="51" t="s">
        <v>18</v>
      </c>
      <c r="D85" s="24" t="s">
        <v>30</v>
      </c>
      <c r="E85" s="37">
        <v>0</v>
      </c>
      <c r="F85" s="37">
        <v>389245920</v>
      </c>
      <c r="G85" s="39">
        <v>0</v>
      </c>
      <c r="H85" s="37">
        <v>0</v>
      </c>
      <c r="I85" s="37">
        <v>0</v>
      </c>
      <c r="J85" s="34">
        <v>0</v>
      </c>
      <c r="K85" s="37">
        <v>0</v>
      </c>
      <c r="L85" s="34">
        <v>21728000</v>
      </c>
      <c r="M85" s="37">
        <v>0</v>
      </c>
      <c r="N85" s="34">
        <v>0</v>
      </c>
      <c r="O85" s="34">
        <v>0</v>
      </c>
      <c r="P85" s="34"/>
    </row>
    <row r="86" spans="1:16" x14ac:dyDescent="0.25">
      <c r="A86" s="17">
        <v>2</v>
      </c>
      <c r="B86" s="11" t="s">
        <v>5</v>
      </c>
      <c r="C86" s="52"/>
      <c r="D86" s="24" t="s">
        <v>30</v>
      </c>
      <c r="E86" s="37">
        <v>4365341853</v>
      </c>
      <c r="F86" s="37">
        <v>4296005773</v>
      </c>
      <c r="G86" s="37">
        <v>3257886903.5499997</v>
      </c>
      <c r="H86" s="37">
        <v>6627707726</v>
      </c>
      <c r="I86" s="37">
        <v>7754874968</v>
      </c>
      <c r="J86" s="37">
        <v>9522313168</v>
      </c>
      <c r="K86" s="37">
        <v>7991407568</v>
      </c>
      <c r="L86" s="37">
        <v>5754065900</v>
      </c>
      <c r="M86" s="37">
        <v>6599193000</v>
      </c>
      <c r="N86" s="37">
        <v>6742005900</v>
      </c>
      <c r="O86" s="37">
        <v>3837749000</v>
      </c>
      <c r="P86" s="37"/>
    </row>
    <row r="87" spans="1:16" x14ac:dyDescent="0.25">
      <c r="A87" s="17">
        <v>3</v>
      </c>
      <c r="B87" s="11" t="s">
        <v>4</v>
      </c>
      <c r="C87" s="52"/>
      <c r="D87" s="24" t="s">
        <v>30</v>
      </c>
      <c r="E87" s="37">
        <v>0</v>
      </c>
      <c r="F87" s="37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</row>
    <row r="88" spans="1:16" x14ac:dyDescent="0.25">
      <c r="A88" s="17">
        <v>4</v>
      </c>
      <c r="B88" s="11" t="s">
        <v>6</v>
      </c>
      <c r="C88" s="52"/>
      <c r="D88" s="24" t="s">
        <v>30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</row>
    <row r="89" spans="1:16" x14ac:dyDescent="0.25">
      <c r="A89" s="17">
        <v>5</v>
      </c>
      <c r="B89" s="11" t="s">
        <v>3</v>
      </c>
      <c r="C89" s="52"/>
      <c r="D89" s="24" t="s">
        <v>30</v>
      </c>
      <c r="E89" s="37">
        <v>0</v>
      </c>
      <c r="F89" s="37">
        <v>0</v>
      </c>
      <c r="G89" s="37">
        <v>0</v>
      </c>
      <c r="H89" s="34">
        <v>0</v>
      </c>
      <c r="I89" s="34">
        <v>0</v>
      </c>
      <c r="J89" s="34">
        <v>0</v>
      </c>
      <c r="K89" s="34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</row>
    <row r="90" spans="1:16" x14ac:dyDescent="0.25">
      <c r="A90" s="17">
        <v>6</v>
      </c>
      <c r="B90" s="11" t="s">
        <v>47</v>
      </c>
      <c r="C90" s="52"/>
      <c r="D90" s="24" t="s">
        <v>30</v>
      </c>
      <c r="E90" s="37">
        <v>8283806305</v>
      </c>
      <c r="F90" s="34">
        <v>3448946621</v>
      </c>
      <c r="G90" s="37">
        <v>5391827470</v>
      </c>
      <c r="H90" s="34">
        <v>20578352315.900002</v>
      </c>
      <c r="I90" s="37">
        <v>16420831175</v>
      </c>
      <c r="J90" s="37">
        <v>12950150700</v>
      </c>
      <c r="K90" s="37">
        <v>10751679412</v>
      </c>
      <c r="L90" s="37">
        <v>13239892417</v>
      </c>
      <c r="M90" s="37">
        <v>6904607770</v>
      </c>
      <c r="N90" s="34">
        <v>11892032467.200001</v>
      </c>
      <c r="O90" s="34">
        <v>8684599450</v>
      </c>
      <c r="P90" s="34"/>
    </row>
    <row r="91" spans="1:16" x14ac:dyDescent="0.25">
      <c r="A91" s="17">
        <v>7</v>
      </c>
      <c r="B91" s="11" t="s">
        <v>8</v>
      </c>
      <c r="C91" s="52"/>
      <c r="D91" s="24" t="s">
        <v>30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</row>
    <row r="92" spans="1:16" x14ac:dyDescent="0.25">
      <c r="A92" s="17">
        <v>8</v>
      </c>
      <c r="B92" s="11" t="s">
        <v>7</v>
      </c>
      <c r="C92" s="52"/>
      <c r="D92" s="24" t="s">
        <v>30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</row>
    <row r="93" spans="1:16" x14ac:dyDescent="0.25">
      <c r="A93" s="17">
        <v>9</v>
      </c>
      <c r="B93" s="11" t="s">
        <v>32</v>
      </c>
      <c r="C93" s="53"/>
      <c r="D93" s="24" t="s">
        <v>30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</row>
    <row r="94" spans="1:16" x14ac:dyDescent="0.25">
      <c r="A94" s="7"/>
      <c r="B94" s="12" t="s">
        <v>33</v>
      </c>
      <c r="C94" s="15"/>
      <c r="D94" s="15"/>
      <c r="E94" s="47">
        <f t="shared" ref="E94:J94" si="16">SUM(E85:E93)</f>
        <v>12649148158</v>
      </c>
      <c r="F94" s="47">
        <f t="shared" si="16"/>
        <v>8134198314</v>
      </c>
      <c r="G94" s="47">
        <f t="shared" si="16"/>
        <v>8649714373.5499992</v>
      </c>
      <c r="H94" s="47">
        <f t="shared" si="16"/>
        <v>27206060041.900002</v>
      </c>
      <c r="I94" s="47">
        <f t="shared" si="16"/>
        <v>24175706143</v>
      </c>
      <c r="J94" s="47">
        <f t="shared" si="16"/>
        <v>22472463868</v>
      </c>
      <c r="K94" s="47">
        <f>SUM(K85:K93)</f>
        <v>18743086980</v>
      </c>
      <c r="L94" s="47">
        <f t="shared" ref="L94:P94" si="17">SUM(L85:L93)</f>
        <v>19015686317</v>
      </c>
      <c r="M94" s="47">
        <f t="shared" si="17"/>
        <v>13503800770</v>
      </c>
      <c r="N94" s="47">
        <f t="shared" si="17"/>
        <v>18634038367.200001</v>
      </c>
      <c r="O94" s="47">
        <f t="shared" si="17"/>
        <v>12522348450</v>
      </c>
      <c r="P94" s="47">
        <f t="shared" si="17"/>
        <v>0</v>
      </c>
    </row>
    <row r="95" spans="1:16" x14ac:dyDescent="0.25">
      <c r="A95" s="17">
        <v>1</v>
      </c>
      <c r="B95" s="11" t="s">
        <v>2</v>
      </c>
      <c r="C95" s="51" t="s">
        <v>19</v>
      </c>
      <c r="D95" s="24" t="s">
        <v>30</v>
      </c>
      <c r="E95" s="34">
        <v>0</v>
      </c>
      <c r="F95" s="34">
        <v>0</v>
      </c>
      <c r="G95" s="34">
        <v>0</v>
      </c>
      <c r="H95" s="37">
        <v>0</v>
      </c>
      <c r="I95" s="34">
        <v>0</v>
      </c>
      <c r="J95" s="37">
        <v>19598040</v>
      </c>
      <c r="K95" s="37">
        <v>0</v>
      </c>
      <c r="L95" s="37">
        <v>0</v>
      </c>
      <c r="M95" s="37">
        <v>0</v>
      </c>
      <c r="N95" s="37">
        <v>0</v>
      </c>
      <c r="O95" s="34">
        <v>0</v>
      </c>
      <c r="P95" s="34"/>
    </row>
    <row r="96" spans="1:16" x14ac:dyDescent="0.25">
      <c r="A96" s="17">
        <v>2</v>
      </c>
      <c r="B96" s="11" t="s">
        <v>5</v>
      </c>
      <c r="C96" s="52"/>
      <c r="D96" s="24" t="s">
        <v>30</v>
      </c>
      <c r="E96" s="34">
        <v>0</v>
      </c>
      <c r="F96" s="34">
        <v>0</v>
      </c>
      <c r="G96" s="34">
        <v>0</v>
      </c>
      <c r="H96" s="34">
        <v>0</v>
      </c>
      <c r="I96" s="34">
        <v>625080454.04999995</v>
      </c>
      <c r="J96" s="34">
        <v>698074002.59999955</v>
      </c>
      <c r="K96" s="34">
        <v>1713422263.8000021</v>
      </c>
      <c r="L96" s="34">
        <v>1622455042.1499982</v>
      </c>
      <c r="M96" s="37">
        <v>2702621454.000001</v>
      </c>
      <c r="N96" s="34">
        <v>1893855763.8000002</v>
      </c>
      <c r="O96" s="34">
        <v>328566383.60000008</v>
      </c>
      <c r="P96" s="34"/>
    </row>
    <row r="97" spans="1:16" x14ac:dyDescent="0.25">
      <c r="A97" s="17">
        <v>3</v>
      </c>
      <c r="B97" s="11" t="s">
        <v>4</v>
      </c>
      <c r="C97" s="52"/>
      <c r="D97" s="24" t="s">
        <v>30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</row>
    <row r="98" spans="1:16" x14ac:dyDescent="0.25">
      <c r="A98" s="17">
        <v>4</v>
      </c>
      <c r="B98" s="11" t="s">
        <v>6</v>
      </c>
      <c r="C98" s="52"/>
      <c r="D98" s="24" t="s">
        <v>30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</row>
    <row r="99" spans="1:16" x14ac:dyDescent="0.25">
      <c r="A99" s="17">
        <v>5</v>
      </c>
      <c r="B99" s="11" t="s">
        <v>3</v>
      </c>
      <c r="C99" s="52"/>
      <c r="D99" s="24" t="s">
        <v>30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</row>
    <row r="100" spans="1:16" x14ac:dyDescent="0.25">
      <c r="A100" s="17">
        <v>6</v>
      </c>
      <c r="B100" s="11" t="s">
        <v>47</v>
      </c>
      <c r="C100" s="52"/>
      <c r="D100" s="24" t="s">
        <v>30</v>
      </c>
      <c r="E100" s="34">
        <v>0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7">
        <v>0</v>
      </c>
      <c r="M100" s="37">
        <v>0</v>
      </c>
      <c r="N100" s="34">
        <v>0</v>
      </c>
      <c r="O100" s="34">
        <v>0</v>
      </c>
      <c r="P100" s="34"/>
    </row>
    <row r="101" spans="1:16" x14ac:dyDescent="0.25">
      <c r="A101" s="17">
        <v>7</v>
      </c>
      <c r="B101" s="11" t="s">
        <v>8</v>
      </c>
      <c r="C101" s="52"/>
      <c r="D101" s="24" t="s">
        <v>30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7">
        <v>0</v>
      </c>
      <c r="M101" s="37">
        <v>0</v>
      </c>
      <c r="N101" s="37">
        <v>0</v>
      </c>
      <c r="O101" s="37">
        <v>0</v>
      </c>
      <c r="P101" s="37">
        <v>0</v>
      </c>
    </row>
    <row r="102" spans="1:16" x14ac:dyDescent="0.25">
      <c r="A102" s="17">
        <v>8</v>
      </c>
      <c r="B102" s="11" t="s">
        <v>7</v>
      </c>
      <c r="C102" s="52"/>
      <c r="D102" s="24" t="s">
        <v>30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v>0</v>
      </c>
      <c r="P102" s="37">
        <v>0</v>
      </c>
    </row>
    <row r="103" spans="1:16" x14ac:dyDescent="0.25">
      <c r="A103" s="17">
        <v>9</v>
      </c>
      <c r="B103" s="11" t="s">
        <v>32</v>
      </c>
      <c r="C103" s="53"/>
      <c r="D103" s="24" t="s">
        <v>30</v>
      </c>
      <c r="E103" s="34">
        <v>0</v>
      </c>
      <c r="F103" s="34">
        <v>0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7">
        <v>0</v>
      </c>
      <c r="M103" s="34">
        <v>0</v>
      </c>
      <c r="N103" s="34">
        <v>0</v>
      </c>
      <c r="O103" s="34">
        <v>0</v>
      </c>
      <c r="P103" s="34">
        <v>0</v>
      </c>
    </row>
    <row r="104" spans="1:16" x14ac:dyDescent="0.25">
      <c r="A104" s="7"/>
      <c r="B104" s="12" t="s">
        <v>33</v>
      </c>
      <c r="C104" s="15"/>
      <c r="D104" s="15"/>
      <c r="E104" s="47">
        <f t="shared" ref="E104:J104" si="18">SUM(E95:E103)</f>
        <v>0</v>
      </c>
      <c r="F104" s="47">
        <f t="shared" si="18"/>
        <v>0</v>
      </c>
      <c r="G104" s="47">
        <f t="shared" si="18"/>
        <v>0</v>
      </c>
      <c r="H104" s="47">
        <f t="shared" si="18"/>
        <v>0</v>
      </c>
      <c r="I104" s="47">
        <f t="shared" si="18"/>
        <v>625080454.04999995</v>
      </c>
      <c r="J104" s="47">
        <f t="shared" si="18"/>
        <v>717672042.59999955</v>
      </c>
      <c r="K104" s="47">
        <f>SUM(K95:K103)</f>
        <v>1713422263.8000021</v>
      </c>
      <c r="L104" s="47">
        <f t="shared" ref="L104:P104" si="19">SUM(L95:L103)</f>
        <v>1622455042.1499982</v>
      </c>
      <c r="M104" s="47">
        <f t="shared" si="19"/>
        <v>2702621454.000001</v>
      </c>
      <c r="N104" s="47">
        <f t="shared" si="19"/>
        <v>1893855763.8000002</v>
      </c>
      <c r="O104" s="47">
        <f t="shared" si="19"/>
        <v>328566383.60000008</v>
      </c>
      <c r="P104" s="47">
        <f t="shared" si="19"/>
        <v>0</v>
      </c>
    </row>
    <row r="105" spans="1:16" x14ac:dyDescent="0.25">
      <c r="A105" s="17">
        <v>1</v>
      </c>
      <c r="B105" s="11" t="s">
        <v>2</v>
      </c>
      <c r="C105" s="51" t="s">
        <v>20</v>
      </c>
      <c r="D105" s="24" t="s">
        <v>30</v>
      </c>
      <c r="E105" s="37">
        <v>1302146516.4500005</v>
      </c>
      <c r="F105" s="37">
        <v>1718303456.6799998</v>
      </c>
      <c r="G105" s="37">
        <v>287557199.80000001</v>
      </c>
      <c r="H105" s="37">
        <v>262420535</v>
      </c>
      <c r="I105" s="37">
        <v>256250105.79999998</v>
      </c>
      <c r="J105" s="37">
        <v>271031810.85000002</v>
      </c>
      <c r="K105" s="37">
        <v>232972427.35000002</v>
      </c>
      <c r="L105" s="37">
        <v>4757271000.2999983</v>
      </c>
      <c r="M105" s="37">
        <v>27418528286.899986</v>
      </c>
      <c r="N105" s="37">
        <v>2862558920.6499996</v>
      </c>
      <c r="O105" s="37">
        <v>3737208838.9999981</v>
      </c>
      <c r="P105" s="37"/>
    </row>
    <row r="106" spans="1:16" x14ac:dyDescent="0.25">
      <c r="A106" s="17">
        <v>2</v>
      </c>
      <c r="B106" s="11" t="s">
        <v>5</v>
      </c>
      <c r="C106" s="52"/>
      <c r="D106" s="24" t="s">
        <v>30</v>
      </c>
      <c r="E106" s="37">
        <v>5067013799.25</v>
      </c>
      <c r="F106" s="37">
        <v>3574772843.1999993</v>
      </c>
      <c r="G106" s="37">
        <v>5275217756.8499994</v>
      </c>
      <c r="H106" s="37">
        <v>6049459770.2499933</v>
      </c>
      <c r="I106" s="37">
        <v>6609295320.5499935</v>
      </c>
      <c r="J106" s="37">
        <v>5465076912.449995</v>
      </c>
      <c r="K106" s="37">
        <v>0</v>
      </c>
      <c r="L106" s="34">
        <v>0</v>
      </c>
      <c r="M106" s="37">
        <v>2821200</v>
      </c>
      <c r="N106" s="37">
        <v>0</v>
      </c>
      <c r="O106" s="37">
        <v>0</v>
      </c>
      <c r="P106" s="37"/>
    </row>
    <row r="107" spans="1:16" x14ac:dyDescent="0.25">
      <c r="A107" s="17">
        <v>3</v>
      </c>
      <c r="B107" s="11" t="s">
        <v>4</v>
      </c>
      <c r="C107" s="52"/>
      <c r="D107" s="24" t="s">
        <v>30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7">
        <v>0</v>
      </c>
      <c r="N107" s="37">
        <v>0</v>
      </c>
      <c r="O107" s="37">
        <v>0</v>
      </c>
      <c r="P107" s="37">
        <v>0</v>
      </c>
    </row>
    <row r="108" spans="1:16" x14ac:dyDescent="0.25">
      <c r="A108" s="17">
        <v>4</v>
      </c>
      <c r="B108" s="11" t="s">
        <v>6</v>
      </c>
      <c r="C108" s="52"/>
      <c r="D108" s="24" t="s">
        <v>30</v>
      </c>
      <c r="E108" s="34">
        <v>0</v>
      </c>
      <c r="F108" s="34">
        <v>0</v>
      </c>
      <c r="G108" s="34">
        <v>0</v>
      </c>
      <c r="H108" s="34">
        <v>0</v>
      </c>
      <c r="I108" s="34">
        <v>0</v>
      </c>
      <c r="J108" s="34">
        <v>0</v>
      </c>
      <c r="K108" s="34">
        <v>0</v>
      </c>
      <c r="L108" s="34">
        <v>0</v>
      </c>
      <c r="M108" s="37">
        <v>0</v>
      </c>
      <c r="N108" s="37">
        <v>0</v>
      </c>
      <c r="O108" s="37">
        <v>0</v>
      </c>
      <c r="P108" s="37">
        <v>0</v>
      </c>
    </row>
    <row r="109" spans="1:16" x14ac:dyDescent="0.25">
      <c r="A109" s="17">
        <v>5</v>
      </c>
      <c r="B109" s="11" t="s">
        <v>3</v>
      </c>
      <c r="C109" s="52"/>
      <c r="D109" s="24" t="s">
        <v>30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7">
        <v>0</v>
      </c>
      <c r="N109" s="37">
        <v>0</v>
      </c>
      <c r="O109" s="37">
        <v>0</v>
      </c>
      <c r="P109" s="37">
        <v>0</v>
      </c>
    </row>
    <row r="110" spans="1:16" x14ac:dyDescent="0.25">
      <c r="A110" s="17">
        <v>6</v>
      </c>
      <c r="B110" s="11" t="s">
        <v>47</v>
      </c>
      <c r="C110" s="52"/>
      <c r="D110" s="24" t="s">
        <v>30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7">
        <v>0</v>
      </c>
      <c r="N110" s="34">
        <v>0</v>
      </c>
      <c r="O110" s="34">
        <v>0</v>
      </c>
      <c r="P110" s="34"/>
    </row>
    <row r="111" spans="1:16" x14ac:dyDescent="0.25">
      <c r="A111" s="17">
        <v>7</v>
      </c>
      <c r="B111" s="11" t="s">
        <v>8</v>
      </c>
      <c r="C111" s="52"/>
      <c r="D111" s="24" t="s">
        <v>30</v>
      </c>
      <c r="E111" s="34">
        <v>0</v>
      </c>
      <c r="F111" s="34">
        <v>0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34">
        <v>0</v>
      </c>
      <c r="M111" s="37">
        <v>0</v>
      </c>
      <c r="N111" s="37">
        <v>0</v>
      </c>
      <c r="O111" s="37">
        <v>0</v>
      </c>
      <c r="P111" s="37">
        <v>0</v>
      </c>
    </row>
    <row r="112" spans="1:16" x14ac:dyDescent="0.25">
      <c r="A112" s="17">
        <v>8</v>
      </c>
      <c r="B112" s="11" t="s">
        <v>7</v>
      </c>
      <c r="C112" s="52"/>
      <c r="D112" s="24" t="s">
        <v>30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4">
        <v>0</v>
      </c>
      <c r="M112" s="37">
        <v>0</v>
      </c>
      <c r="N112" s="37">
        <v>0</v>
      </c>
      <c r="O112" s="37">
        <v>0</v>
      </c>
      <c r="P112" s="37">
        <v>0</v>
      </c>
    </row>
    <row r="113" spans="1:16" x14ac:dyDescent="0.25">
      <c r="A113" s="17">
        <v>9</v>
      </c>
      <c r="B113" s="11" t="s">
        <v>32</v>
      </c>
      <c r="C113" s="53"/>
      <c r="D113" s="24" t="s">
        <v>30</v>
      </c>
      <c r="E113" s="34">
        <v>0</v>
      </c>
      <c r="F113" s="34">
        <v>0</v>
      </c>
      <c r="G113" s="34">
        <v>0</v>
      </c>
      <c r="H113" s="34">
        <v>0</v>
      </c>
      <c r="I113" s="34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  <c r="P113" s="34">
        <v>0</v>
      </c>
    </row>
    <row r="114" spans="1:16" x14ac:dyDescent="0.25">
      <c r="A114" s="7"/>
      <c r="B114" s="12" t="s">
        <v>33</v>
      </c>
      <c r="C114" s="15"/>
      <c r="D114" s="15"/>
      <c r="E114" s="47">
        <f t="shared" ref="E114:J114" si="20">SUM(E105:E113)</f>
        <v>6369160315.7000008</v>
      </c>
      <c r="F114" s="47">
        <f t="shared" si="20"/>
        <v>5293076299.8799992</v>
      </c>
      <c r="G114" s="47">
        <f t="shared" si="20"/>
        <v>5562774956.6499996</v>
      </c>
      <c r="H114" s="47">
        <f t="shared" si="20"/>
        <v>6311880305.2499933</v>
      </c>
      <c r="I114" s="47">
        <f t="shared" si="20"/>
        <v>6865545426.3499937</v>
      </c>
      <c r="J114" s="47">
        <f t="shared" si="20"/>
        <v>5736108723.2999954</v>
      </c>
      <c r="K114" s="47">
        <f>SUM(K105:K113)</f>
        <v>232972427.35000002</v>
      </c>
      <c r="L114" s="47">
        <f t="shared" ref="L114:P114" si="21">SUM(L105:L113)</f>
        <v>4757271000.2999983</v>
      </c>
      <c r="M114" s="47">
        <f t="shared" si="21"/>
        <v>27421349486.899986</v>
      </c>
      <c r="N114" s="47">
        <f t="shared" si="21"/>
        <v>2862558920.6499996</v>
      </c>
      <c r="O114" s="47">
        <f t="shared" si="21"/>
        <v>3737208838.9999981</v>
      </c>
      <c r="P114" s="47">
        <f t="shared" si="21"/>
        <v>0</v>
      </c>
    </row>
    <row r="115" spans="1:16" x14ac:dyDescent="0.25">
      <c r="A115" s="17">
        <v>1</v>
      </c>
      <c r="B115" s="11" t="s">
        <v>2</v>
      </c>
      <c r="C115" s="51" t="s">
        <v>21</v>
      </c>
      <c r="D115" s="24" t="s">
        <v>30</v>
      </c>
      <c r="E115" s="37">
        <v>649928573.44999993</v>
      </c>
      <c r="F115" s="37">
        <v>611261054.29999995</v>
      </c>
      <c r="G115" s="37">
        <v>45045000</v>
      </c>
      <c r="H115" s="37">
        <v>59919075</v>
      </c>
      <c r="I115" s="37">
        <v>79615935.75</v>
      </c>
      <c r="J115" s="37">
        <v>66168007.75</v>
      </c>
      <c r="K115" s="37">
        <v>83687979.700000003</v>
      </c>
      <c r="L115" s="37">
        <v>1420416028.8500001</v>
      </c>
      <c r="M115" s="37">
        <v>1467459191.8999996</v>
      </c>
      <c r="N115" s="37">
        <v>1307439432.0000002</v>
      </c>
      <c r="O115" s="37">
        <v>1443829019.0999997</v>
      </c>
      <c r="P115" s="37"/>
    </row>
    <row r="116" spans="1:16" x14ac:dyDescent="0.25">
      <c r="A116" s="17">
        <v>2</v>
      </c>
      <c r="B116" s="11" t="s">
        <v>5</v>
      </c>
      <c r="C116" s="52"/>
      <c r="D116" s="24" t="s">
        <v>30</v>
      </c>
      <c r="E116" s="37">
        <v>1371285521.45</v>
      </c>
      <c r="F116" s="37">
        <v>1587120379.8499999</v>
      </c>
      <c r="G116" s="37">
        <v>1207424128.3</v>
      </c>
      <c r="H116" s="37">
        <v>1300806472.95</v>
      </c>
      <c r="I116" s="37">
        <v>2068501967.6000001</v>
      </c>
      <c r="J116" s="37">
        <v>1510480975.2499998</v>
      </c>
      <c r="K116" s="37">
        <v>68804048.949999988</v>
      </c>
      <c r="L116" s="34">
        <v>0</v>
      </c>
      <c r="M116" s="37">
        <v>0</v>
      </c>
      <c r="N116" s="37">
        <v>0</v>
      </c>
      <c r="O116" s="37">
        <v>0</v>
      </c>
      <c r="P116" s="37"/>
    </row>
    <row r="117" spans="1:16" x14ac:dyDescent="0.25">
      <c r="A117" s="17">
        <v>3</v>
      </c>
      <c r="B117" s="11" t="s">
        <v>4</v>
      </c>
      <c r="C117" s="52"/>
      <c r="D117" s="24" t="s">
        <v>30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7">
        <v>0</v>
      </c>
      <c r="N117" s="37">
        <v>0</v>
      </c>
      <c r="O117" s="37">
        <v>0</v>
      </c>
      <c r="P117" s="37">
        <v>0</v>
      </c>
    </row>
    <row r="118" spans="1:16" x14ac:dyDescent="0.25">
      <c r="A118" s="17">
        <v>4</v>
      </c>
      <c r="B118" s="11" t="s">
        <v>6</v>
      </c>
      <c r="C118" s="52"/>
      <c r="D118" s="24" t="s">
        <v>30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7">
        <v>0</v>
      </c>
      <c r="N118" s="37">
        <v>0</v>
      </c>
      <c r="O118" s="37">
        <v>0</v>
      </c>
      <c r="P118" s="37">
        <v>0</v>
      </c>
    </row>
    <row r="119" spans="1:16" x14ac:dyDescent="0.25">
      <c r="A119" s="17">
        <v>5</v>
      </c>
      <c r="B119" s="11" t="s">
        <v>3</v>
      </c>
      <c r="C119" s="52"/>
      <c r="D119" s="24" t="s">
        <v>30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7">
        <v>0</v>
      </c>
      <c r="N119" s="37">
        <v>0</v>
      </c>
      <c r="O119" s="37">
        <v>0</v>
      </c>
      <c r="P119" s="37">
        <v>0</v>
      </c>
    </row>
    <row r="120" spans="1:16" x14ac:dyDescent="0.25">
      <c r="A120" s="17">
        <v>6</v>
      </c>
      <c r="B120" s="11" t="s">
        <v>47</v>
      </c>
      <c r="C120" s="52"/>
      <c r="D120" s="24" t="s">
        <v>30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7">
        <v>0</v>
      </c>
      <c r="N120" s="34">
        <v>0</v>
      </c>
      <c r="O120" s="34">
        <v>0</v>
      </c>
      <c r="P120" s="34"/>
    </row>
    <row r="121" spans="1:16" x14ac:dyDescent="0.25">
      <c r="A121" s="17">
        <v>7</v>
      </c>
      <c r="B121" s="11" t="s">
        <v>8</v>
      </c>
      <c r="C121" s="52"/>
      <c r="D121" s="24" t="s">
        <v>30</v>
      </c>
      <c r="E121" s="34">
        <v>0</v>
      </c>
      <c r="F121" s="34">
        <v>0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  <c r="L121" s="34">
        <v>0</v>
      </c>
      <c r="M121" s="37">
        <v>0</v>
      </c>
      <c r="N121" s="37">
        <v>0</v>
      </c>
      <c r="O121" s="37">
        <v>0</v>
      </c>
      <c r="P121" s="37">
        <v>0</v>
      </c>
    </row>
    <row r="122" spans="1:16" x14ac:dyDescent="0.25">
      <c r="A122" s="17">
        <v>8</v>
      </c>
      <c r="B122" s="11" t="s">
        <v>7</v>
      </c>
      <c r="C122" s="52"/>
      <c r="D122" s="24" t="s">
        <v>30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4">
        <v>0</v>
      </c>
      <c r="M122" s="37">
        <v>0</v>
      </c>
      <c r="N122" s="37">
        <v>0</v>
      </c>
      <c r="O122" s="37">
        <v>0</v>
      </c>
      <c r="P122" s="37">
        <v>0</v>
      </c>
    </row>
    <row r="123" spans="1:16" x14ac:dyDescent="0.25">
      <c r="A123" s="17">
        <v>9</v>
      </c>
      <c r="B123" s="11" t="s">
        <v>32</v>
      </c>
      <c r="C123" s="53"/>
      <c r="D123" s="24" t="s">
        <v>30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</row>
    <row r="124" spans="1:16" x14ac:dyDescent="0.25">
      <c r="A124" s="7"/>
      <c r="B124" s="12" t="s">
        <v>33</v>
      </c>
      <c r="C124" s="15"/>
      <c r="D124" s="15"/>
      <c r="E124" s="47">
        <f t="shared" ref="E124:J124" si="22">SUM(E115:E123)</f>
        <v>2021214094.9000001</v>
      </c>
      <c r="F124" s="47">
        <f t="shared" si="22"/>
        <v>2198381434.1499996</v>
      </c>
      <c r="G124" s="47">
        <f t="shared" si="22"/>
        <v>1252469128.3</v>
      </c>
      <c r="H124" s="47">
        <f t="shared" si="22"/>
        <v>1360725547.95</v>
      </c>
      <c r="I124" s="47">
        <f t="shared" si="22"/>
        <v>2148117903.3500004</v>
      </c>
      <c r="J124" s="47">
        <f t="shared" si="22"/>
        <v>1576648982.9999998</v>
      </c>
      <c r="K124" s="47">
        <f>SUM(K115:K123)</f>
        <v>152492028.64999998</v>
      </c>
      <c r="L124" s="47">
        <f t="shared" ref="L124:P124" si="23">SUM(L115:L123)</f>
        <v>1420416028.8500001</v>
      </c>
      <c r="M124" s="47">
        <f t="shared" si="23"/>
        <v>1467459191.8999996</v>
      </c>
      <c r="N124" s="47">
        <f t="shared" si="23"/>
        <v>1307439432.0000002</v>
      </c>
      <c r="O124" s="47">
        <f t="shared" si="23"/>
        <v>1443829019.0999997</v>
      </c>
      <c r="P124" s="47">
        <f t="shared" si="23"/>
        <v>0</v>
      </c>
    </row>
    <row r="125" spans="1:16" x14ac:dyDescent="0.25">
      <c r="A125" s="17">
        <v>1</v>
      </c>
      <c r="B125" s="11" t="s">
        <v>2</v>
      </c>
      <c r="C125" s="51" t="s">
        <v>22</v>
      </c>
      <c r="D125" s="24" t="s">
        <v>30</v>
      </c>
      <c r="E125" s="34">
        <v>0</v>
      </c>
      <c r="F125" s="34">
        <v>0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34">
        <v>0</v>
      </c>
      <c r="M125" s="37">
        <v>0</v>
      </c>
      <c r="N125" s="37">
        <v>0</v>
      </c>
      <c r="O125" s="34">
        <v>0</v>
      </c>
      <c r="P125" s="34"/>
    </row>
    <row r="126" spans="1:16" x14ac:dyDescent="0.25">
      <c r="A126" s="17">
        <v>2</v>
      </c>
      <c r="B126" s="11" t="s">
        <v>5</v>
      </c>
      <c r="C126" s="52"/>
      <c r="D126" s="24" t="s">
        <v>30</v>
      </c>
      <c r="E126" s="34">
        <v>0</v>
      </c>
      <c r="F126" s="34">
        <v>0</v>
      </c>
      <c r="G126" s="34">
        <v>0</v>
      </c>
      <c r="H126" s="34">
        <v>0</v>
      </c>
      <c r="I126" s="34">
        <v>0</v>
      </c>
      <c r="J126" s="34">
        <v>0</v>
      </c>
      <c r="K126" s="34">
        <v>0</v>
      </c>
      <c r="L126" s="34">
        <v>0</v>
      </c>
      <c r="M126" s="37">
        <v>0</v>
      </c>
      <c r="N126" s="37">
        <v>0</v>
      </c>
      <c r="O126" s="34">
        <v>0</v>
      </c>
      <c r="P126" s="34"/>
    </row>
    <row r="127" spans="1:16" x14ac:dyDescent="0.25">
      <c r="A127" s="17">
        <v>3</v>
      </c>
      <c r="B127" s="11" t="s">
        <v>4</v>
      </c>
      <c r="C127" s="52"/>
      <c r="D127" s="24" t="s">
        <v>30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7">
        <v>0</v>
      </c>
      <c r="N127" s="37">
        <v>0</v>
      </c>
      <c r="O127" s="37">
        <v>0</v>
      </c>
      <c r="P127" s="37">
        <v>0</v>
      </c>
    </row>
    <row r="128" spans="1:16" x14ac:dyDescent="0.25">
      <c r="A128" s="17">
        <v>4</v>
      </c>
      <c r="B128" s="11" t="s">
        <v>6</v>
      </c>
      <c r="C128" s="52"/>
      <c r="D128" s="24" t="s">
        <v>30</v>
      </c>
      <c r="E128" s="34">
        <v>0</v>
      </c>
      <c r="F128" s="34">
        <v>0</v>
      </c>
      <c r="G128" s="34">
        <v>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7">
        <v>0</v>
      </c>
      <c r="N128" s="37">
        <v>0</v>
      </c>
      <c r="O128" s="37">
        <v>0</v>
      </c>
      <c r="P128" s="37">
        <v>0</v>
      </c>
    </row>
    <row r="129" spans="1:16" x14ac:dyDescent="0.25">
      <c r="A129" s="17">
        <v>5</v>
      </c>
      <c r="B129" s="11" t="s">
        <v>3</v>
      </c>
      <c r="C129" s="52"/>
      <c r="D129" s="24" t="s">
        <v>30</v>
      </c>
      <c r="E129" s="34">
        <v>0</v>
      </c>
      <c r="F129" s="34">
        <v>0</v>
      </c>
      <c r="G129" s="34">
        <v>0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7">
        <v>0</v>
      </c>
      <c r="N129" s="37">
        <v>0</v>
      </c>
      <c r="O129" s="37">
        <v>0</v>
      </c>
      <c r="P129" s="37">
        <v>0</v>
      </c>
    </row>
    <row r="130" spans="1:16" x14ac:dyDescent="0.25">
      <c r="A130" s="17">
        <v>6</v>
      </c>
      <c r="B130" s="11" t="s">
        <v>47</v>
      </c>
      <c r="C130" s="52"/>
      <c r="D130" s="24" t="s">
        <v>30</v>
      </c>
      <c r="E130" s="34">
        <v>0</v>
      </c>
      <c r="F130" s="34">
        <v>0</v>
      </c>
      <c r="G130" s="34">
        <v>0</v>
      </c>
      <c r="H130" s="34">
        <v>0</v>
      </c>
      <c r="I130" s="34">
        <v>0</v>
      </c>
      <c r="J130" s="34">
        <v>0</v>
      </c>
      <c r="K130" s="34">
        <v>0</v>
      </c>
      <c r="L130" s="34">
        <v>0</v>
      </c>
      <c r="M130" s="37">
        <v>0</v>
      </c>
      <c r="N130" s="34">
        <v>0</v>
      </c>
      <c r="O130" s="34">
        <v>0</v>
      </c>
      <c r="P130" s="34"/>
    </row>
    <row r="131" spans="1:16" x14ac:dyDescent="0.25">
      <c r="A131" s="17">
        <v>7</v>
      </c>
      <c r="B131" s="11" t="s">
        <v>8</v>
      </c>
      <c r="C131" s="52"/>
      <c r="D131" s="24" t="s">
        <v>30</v>
      </c>
      <c r="E131" s="34">
        <v>0</v>
      </c>
      <c r="F131" s="34">
        <v>0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7">
        <v>0</v>
      </c>
      <c r="N131" s="37">
        <v>0</v>
      </c>
      <c r="O131" s="37">
        <v>0</v>
      </c>
      <c r="P131" s="37">
        <v>0</v>
      </c>
    </row>
    <row r="132" spans="1:16" x14ac:dyDescent="0.25">
      <c r="A132" s="17">
        <v>8</v>
      </c>
      <c r="B132" s="11" t="s">
        <v>7</v>
      </c>
      <c r="C132" s="52"/>
      <c r="D132" s="24" t="s">
        <v>30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4">
        <v>0</v>
      </c>
      <c r="M132" s="37">
        <v>0</v>
      </c>
      <c r="N132" s="37">
        <v>0</v>
      </c>
      <c r="O132" s="37">
        <v>0</v>
      </c>
      <c r="P132" s="37">
        <v>0</v>
      </c>
    </row>
    <row r="133" spans="1:16" x14ac:dyDescent="0.25">
      <c r="A133" s="17">
        <v>9</v>
      </c>
      <c r="B133" s="11" t="s">
        <v>32</v>
      </c>
      <c r="C133" s="53"/>
      <c r="D133" s="24" t="s">
        <v>30</v>
      </c>
      <c r="E133" s="34">
        <v>0</v>
      </c>
      <c r="F133" s="34">
        <v>0</v>
      </c>
      <c r="G133" s="34">
        <v>0</v>
      </c>
      <c r="H133" s="34">
        <v>0</v>
      </c>
      <c r="I133" s="34">
        <v>0</v>
      </c>
      <c r="J133" s="34">
        <v>0</v>
      </c>
      <c r="K133" s="34">
        <v>0</v>
      </c>
      <c r="L133" s="34">
        <v>0</v>
      </c>
      <c r="M133" s="34">
        <v>0</v>
      </c>
      <c r="N133" s="34">
        <v>0</v>
      </c>
      <c r="O133" s="34">
        <v>0</v>
      </c>
      <c r="P133" s="34">
        <v>0</v>
      </c>
    </row>
    <row r="134" spans="1:16" x14ac:dyDescent="0.25">
      <c r="A134" s="7"/>
      <c r="B134" s="12" t="s">
        <v>33</v>
      </c>
      <c r="C134" s="15"/>
      <c r="D134" s="15"/>
      <c r="E134" s="47">
        <f t="shared" ref="E134:J134" si="24">SUM(E125:E133)</f>
        <v>0</v>
      </c>
      <c r="F134" s="47">
        <f t="shared" si="24"/>
        <v>0</v>
      </c>
      <c r="G134" s="47">
        <f t="shared" si="24"/>
        <v>0</v>
      </c>
      <c r="H134" s="47">
        <f t="shared" si="24"/>
        <v>0</v>
      </c>
      <c r="I134" s="47">
        <f t="shared" si="24"/>
        <v>0</v>
      </c>
      <c r="J134" s="47">
        <f t="shared" si="24"/>
        <v>0</v>
      </c>
      <c r="K134" s="47">
        <f>SUM(K125:K133)</f>
        <v>0</v>
      </c>
      <c r="L134" s="47">
        <f t="shared" ref="L134:P134" si="25">SUM(L125:L133)</f>
        <v>0</v>
      </c>
      <c r="M134" s="47">
        <f t="shared" si="25"/>
        <v>0</v>
      </c>
      <c r="N134" s="47">
        <f t="shared" si="25"/>
        <v>0</v>
      </c>
      <c r="O134" s="47">
        <f t="shared" si="25"/>
        <v>0</v>
      </c>
      <c r="P134" s="47">
        <f t="shared" si="25"/>
        <v>0</v>
      </c>
    </row>
    <row r="135" spans="1:16" x14ac:dyDescent="0.25">
      <c r="A135" s="17">
        <v>1</v>
      </c>
      <c r="B135" s="11" t="s">
        <v>2</v>
      </c>
      <c r="C135" s="51" t="s">
        <v>23</v>
      </c>
      <c r="D135" s="24" t="s">
        <v>30</v>
      </c>
      <c r="E135" s="37">
        <v>608328297.8499999</v>
      </c>
      <c r="F135" s="37">
        <v>454152697.70000005</v>
      </c>
      <c r="G135" s="37">
        <v>75500679.150000006</v>
      </c>
      <c r="H135" s="34">
        <v>49830560</v>
      </c>
      <c r="I135" s="37">
        <v>74745840</v>
      </c>
      <c r="J135" s="37">
        <v>49830560</v>
      </c>
      <c r="K135" s="37">
        <v>74994992.799999997</v>
      </c>
      <c r="L135" s="37">
        <v>1402842615.8500001</v>
      </c>
      <c r="M135" s="37">
        <v>1535227446.3499999</v>
      </c>
      <c r="N135" s="37">
        <v>1062443960.5</v>
      </c>
      <c r="O135" s="37">
        <v>1095247063.3000002</v>
      </c>
      <c r="P135" s="37"/>
    </row>
    <row r="136" spans="1:16" x14ac:dyDescent="0.25">
      <c r="A136" s="17">
        <v>2</v>
      </c>
      <c r="B136" s="11" t="s">
        <v>5</v>
      </c>
      <c r="C136" s="52"/>
      <c r="D136" s="24" t="s">
        <v>30</v>
      </c>
      <c r="E136" s="37">
        <v>1309044989.8499999</v>
      </c>
      <c r="F136" s="37">
        <v>1102863905.6500001</v>
      </c>
      <c r="G136" s="37">
        <v>1378342201.5999999</v>
      </c>
      <c r="H136" s="34">
        <v>1699352258.5</v>
      </c>
      <c r="I136" s="37">
        <v>1647369740.9000001</v>
      </c>
      <c r="J136" s="37">
        <v>1339988016.9000001</v>
      </c>
      <c r="K136" s="37">
        <v>125896036.50000001</v>
      </c>
      <c r="L136" s="34">
        <v>0</v>
      </c>
      <c r="M136" s="37">
        <v>0</v>
      </c>
      <c r="N136" s="37">
        <v>0</v>
      </c>
      <c r="O136" s="37">
        <v>0</v>
      </c>
      <c r="P136" s="37"/>
    </row>
    <row r="137" spans="1:16" x14ac:dyDescent="0.25">
      <c r="A137" s="17">
        <v>3</v>
      </c>
      <c r="B137" s="11" t="s">
        <v>4</v>
      </c>
      <c r="C137" s="52"/>
      <c r="D137" s="24" t="s">
        <v>30</v>
      </c>
      <c r="E137" s="34">
        <v>0</v>
      </c>
      <c r="F137" s="34">
        <v>0</v>
      </c>
      <c r="G137" s="34">
        <v>0</v>
      </c>
      <c r="H137" s="34">
        <v>0</v>
      </c>
      <c r="I137" s="34">
        <v>0</v>
      </c>
      <c r="J137" s="34">
        <v>0</v>
      </c>
      <c r="K137" s="34">
        <v>0</v>
      </c>
      <c r="L137" s="34">
        <v>0</v>
      </c>
      <c r="M137" s="37">
        <v>0</v>
      </c>
      <c r="N137" s="37">
        <v>0</v>
      </c>
      <c r="O137" s="37">
        <v>0</v>
      </c>
      <c r="P137" s="37">
        <v>0</v>
      </c>
    </row>
    <row r="138" spans="1:16" x14ac:dyDescent="0.25">
      <c r="A138" s="17">
        <v>4</v>
      </c>
      <c r="B138" s="11" t="s">
        <v>6</v>
      </c>
      <c r="C138" s="52"/>
      <c r="D138" s="24" t="s">
        <v>30</v>
      </c>
      <c r="E138" s="34">
        <v>0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7">
        <v>0</v>
      </c>
      <c r="N138" s="37">
        <v>0</v>
      </c>
      <c r="O138" s="37">
        <v>0</v>
      </c>
      <c r="P138" s="37">
        <v>0</v>
      </c>
    </row>
    <row r="139" spans="1:16" x14ac:dyDescent="0.25">
      <c r="A139" s="17">
        <v>5</v>
      </c>
      <c r="B139" s="11" t="s">
        <v>3</v>
      </c>
      <c r="C139" s="52"/>
      <c r="D139" s="24" t="s">
        <v>30</v>
      </c>
      <c r="E139" s="34">
        <v>0</v>
      </c>
      <c r="F139" s="34">
        <v>0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  <c r="M139" s="37">
        <v>0</v>
      </c>
      <c r="N139" s="37">
        <v>0</v>
      </c>
      <c r="O139" s="37">
        <v>0</v>
      </c>
      <c r="P139" s="37">
        <v>0</v>
      </c>
    </row>
    <row r="140" spans="1:16" x14ac:dyDescent="0.25">
      <c r="A140" s="17">
        <v>6</v>
      </c>
      <c r="B140" s="11" t="s">
        <v>47</v>
      </c>
      <c r="C140" s="52"/>
      <c r="D140" s="24" t="s">
        <v>30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7">
        <v>0</v>
      </c>
      <c r="N140" s="34">
        <v>0</v>
      </c>
      <c r="O140" s="34">
        <v>0</v>
      </c>
      <c r="P140" s="34"/>
    </row>
    <row r="141" spans="1:16" x14ac:dyDescent="0.25">
      <c r="A141" s="17">
        <v>7</v>
      </c>
      <c r="B141" s="11" t="s">
        <v>8</v>
      </c>
      <c r="C141" s="52"/>
      <c r="D141" s="24" t="s">
        <v>30</v>
      </c>
      <c r="E141" s="34">
        <v>0</v>
      </c>
      <c r="F141" s="34">
        <v>0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37">
        <v>0</v>
      </c>
      <c r="N141" s="37">
        <v>0</v>
      </c>
      <c r="O141" s="37">
        <v>0</v>
      </c>
      <c r="P141" s="37">
        <v>0</v>
      </c>
    </row>
    <row r="142" spans="1:16" x14ac:dyDescent="0.25">
      <c r="A142" s="17">
        <v>8</v>
      </c>
      <c r="B142" s="11" t="s">
        <v>7</v>
      </c>
      <c r="C142" s="52"/>
      <c r="D142" s="24" t="s">
        <v>30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4">
        <v>0</v>
      </c>
      <c r="M142" s="37">
        <v>0</v>
      </c>
      <c r="N142" s="37">
        <v>0</v>
      </c>
      <c r="O142" s="37">
        <v>0</v>
      </c>
      <c r="P142" s="37">
        <v>0</v>
      </c>
    </row>
    <row r="143" spans="1:16" x14ac:dyDescent="0.25">
      <c r="A143" s="17">
        <v>9</v>
      </c>
      <c r="B143" s="11" t="s">
        <v>32</v>
      </c>
      <c r="C143" s="53"/>
      <c r="D143" s="24" t="s">
        <v>30</v>
      </c>
      <c r="E143" s="34">
        <v>0</v>
      </c>
      <c r="F143" s="34">
        <v>0</v>
      </c>
      <c r="G143" s="34">
        <v>0</v>
      </c>
      <c r="H143" s="34">
        <v>0</v>
      </c>
      <c r="I143" s="34">
        <v>0</v>
      </c>
      <c r="J143" s="34">
        <v>0</v>
      </c>
      <c r="K143" s="34">
        <v>0</v>
      </c>
      <c r="L143" s="34">
        <v>0</v>
      </c>
      <c r="M143" s="34">
        <v>0</v>
      </c>
      <c r="N143" s="34">
        <v>0</v>
      </c>
      <c r="O143" s="34">
        <v>0</v>
      </c>
      <c r="P143" s="34">
        <v>0</v>
      </c>
    </row>
    <row r="144" spans="1:16" x14ac:dyDescent="0.25">
      <c r="A144" s="7"/>
      <c r="B144" s="12" t="s">
        <v>33</v>
      </c>
      <c r="C144" s="14"/>
      <c r="D144" s="14"/>
      <c r="E144" s="47">
        <f t="shared" ref="E144:J144" si="26">SUM(E135:E143)</f>
        <v>1917373287.6999998</v>
      </c>
      <c r="F144" s="47">
        <f t="shared" si="26"/>
        <v>1557016603.3500001</v>
      </c>
      <c r="G144" s="47">
        <f t="shared" si="26"/>
        <v>1453842880.75</v>
      </c>
      <c r="H144" s="47">
        <f t="shared" si="26"/>
        <v>1749182818.5</v>
      </c>
      <c r="I144" s="47">
        <f t="shared" si="26"/>
        <v>1722115580.9000001</v>
      </c>
      <c r="J144" s="47">
        <f t="shared" si="26"/>
        <v>1389818576.9000001</v>
      </c>
      <c r="K144" s="47">
        <f>SUM(K135:K143)</f>
        <v>200891029.30000001</v>
      </c>
      <c r="L144" s="47">
        <f t="shared" ref="L144:P144" si="27">SUM(L135:L143)</f>
        <v>1402842615.8500001</v>
      </c>
      <c r="M144" s="47">
        <f t="shared" si="27"/>
        <v>1535227446.3499999</v>
      </c>
      <c r="N144" s="47">
        <f t="shared" si="27"/>
        <v>1062443960.5</v>
      </c>
      <c r="O144" s="47">
        <f t="shared" si="27"/>
        <v>1095247063.3000002</v>
      </c>
      <c r="P144" s="47">
        <f t="shared" si="27"/>
        <v>0</v>
      </c>
    </row>
    <row r="145" spans="1:16" x14ac:dyDescent="0.25">
      <c r="A145" s="17">
        <v>1</v>
      </c>
      <c r="B145" s="11" t="s">
        <v>2</v>
      </c>
      <c r="C145" s="51" t="s">
        <v>24</v>
      </c>
      <c r="D145" s="24" t="s">
        <v>30</v>
      </c>
      <c r="E145" s="37">
        <v>0</v>
      </c>
      <c r="F145" s="37">
        <v>78346970.239999995</v>
      </c>
      <c r="G145" s="37">
        <v>451335484.59999996</v>
      </c>
      <c r="H145" s="37">
        <v>980921980</v>
      </c>
      <c r="I145" s="37">
        <v>2841174019.4000001</v>
      </c>
      <c r="J145" s="37">
        <v>695156062.30000007</v>
      </c>
      <c r="K145" s="37">
        <v>567460882.29999995</v>
      </c>
      <c r="L145" s="37">
        <v>7440309077.1500034</v>
      </c>
      <c r="M145" s="37">
        <v>7844472366.2500019</v>
      </c>
      <c r="N145" s="37">
        <v>78768956</v>
      </c>
      <c r="O145" s="34">
        <v>0</v>
      </c>
      <c r="P145" s="37"/>
    </row>
    <row r="146" spans="1:16" x14ac:dyDescent="0.25">
      <c r="A146" s="17">
        <v>2</v>
      </c>
      <c r="B146" s="11" t="s">
        <v>5</v>
      </c>
      <c r="C146" s="52"/>
      <c r="D146" s="24" t="s">
        <v>30</v>
      </c>
      <c r="E146" s="37">
        <v>0</v>
      </c>
      <c r="F146" s="37">
        <v>0</v>
      </c>
      <c r="G146" s="37">
        <v>11680000</v>
      </c>
      <c r="H146" s="37">
        <v>201948384</v>
      </c>
      <c r="I146" s="37">
        <v>227811115</v>
      </c>
      <c r="J146" s="37">
        <v>40836980</v>
      </c>
      <c r="K146" s="37">
        <v>187017000</v>
      </c>
      <c r="L146" s="37">
        <v>9212000</v>
      </c>
      <c r="M146" s="37">
        <v>9587280</v>
      </c>
      <c r="N146" s="37">
        <v>0</v>
      </c>
      <c r="O146" s="37">
        <v>0</v>
      </c>
      <c r="P146" s="37"/>
    </row>
    <row r="147" spans="1:16" x14ac:dyDescent="0.25">
      <c r="A147" s="17">
        <v>3</v>
      </c>
      <c r="B147" s="11" t="s">
        <v>4</v>
      </c>
      <c r="C147" s="52"/>
      <c r="D147" s="24" t="s">
        <v>30</v>
      </c>
      <c r="E147" s="37">
        <v>0</v>
      </c>
      <c r="F147" s="37">
        <v>0</v>
      </c>
      <c r="G147" s="34">
        <v>0</v>
      </c>
      <c r="H147" s="34">
        <v>0</v>
      </c>
      <c r="I147" s="34">
        <v>0</v>
      </c>
      <c r="J147" s="34">
        <v>0</v>
      </c>
      <c r="K147" s="34">
        <v>0</v>
      </c>
      <c r="L147" s="34">
        <v>0</v>
      </c>
      <c r="M147" s="37">
        <v>0</v>
      </c>
      <c r="N147" s="37">
        <v>0</v>
      </c>
      <c r="O147" s="37">
        <v>0</v>
      </c>
      <c r="P147" s="37">
        <v>0</v>
      </c>
    </row>
    <row r="148" spans="1:16" x14ac:dyDescent="0.25">
      <c r="A148" s="17">
        <v>4</v>
      </c>
      <c r="B148" s="11" t="s">
        <v>6</v>
      </c>
      <c r="C148" s="52"/>
      <c r="D148" s="24" t="s">
        <v>30</v>
      </c>
      <c r="E148" s="34">
        <v>0</v>
      </c>
      <c r="F148" s="34">
        <v>0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37">
        <v>0</v>
      </c>
      <c r="N148" s="37">
        <v>0</v>
      </c>
      <c r="O148" s="37">
        <v>0</v>
      </c>
      <c r="P148" s="37">
        <v>0</v>
      </c>
    </row>
    <row r="149" spans="1:16" x14ac:dyDescent="0.25">
      <c r="A149" s="17">
        <v>5</v>
      </c>
      <c r="B149" s="11" t="s">
        <v>3</v>
      </c>
      <c r="C149" s="52"/>
      <c r="D149" s="24" t="s">
        <v>30</v>
      </c>
      <c r="E149" s="34">
        <v>0</v>
      </c>
      <c r="F149" s="34">
        <v>0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0</v>
      </c>
      <c r="M149" s="37">
        <v>0</v>
      </c>
      <c r="N149" s="37">
        <v>0</v>
      </c>
      <c r="O149" s="37">
        <v>0</v>
      </c>
      <c r="P149" s="37">
        <v>0</v>
      </c>
    </row>
    <row r="150" spans="1:16" x14ac:dyDescent="0.25">
      <c r="A150" s="17">
        <v>6</v>
      </c>
      <c r="B150" s="11" t="s">
        <v>47</v>
      </c>
      <c r="C150" s="52"/>
      <c r="D150" s="24" t="s">
        <v>30</v>
      </c>
      <c r="E150" s="34">
        <v>0</v>
      </c>
      <c r="F150" s="34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7">
        <v>0</v>
      </c>
      <c r="N150" s="34">
        <v>0</v>
      </c>
      <c r="O150" s="34">
        <v>0</v>
      </c>
      <c r="P150" s="34"/>
    </row>
    <row r="151" spans="1:16" x14ac:dyDescent="0.25">
      <c r="A151" s="17">
        <v>7</v>
      </c>
      <c r="B151" s="11" t="s">
        <v>8</v>
      </c>
      <c r="C151" s="52"/>
      <c r="D151" s="24" t="s">
        <v>30</v>
      </c>
      <c r="E151" s="37">
        <v>0</v>
      </c>
      <c r="F151" s="37">
        <v>0</v>
      </c>
      <c r="G151" s="37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0</v>
      </c>
      <c r="M151" s="37">
        <v>0</v>
      </c>
      <c r="N151" s="37">
        <v>0</v>
      </c>
      <c r="O151" s="37">
        <v>0</v>
      </c>
      <c r="P151" s="37">
        <v>0</v>
      </c>
    </row>
    <row r="152" spans="1:16" x14ac:dyDescent="0.25">
      <c r="A152" s="17">
        <v>8</v>
      </c>
      <c r="B152" s="11" t="s">
        <v>7</v>
      </c>
      <c r="C152" s="52"/>
      <c r="D152" s="24" t="s">
        <v>30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7">
        <v>0</v>
      </c>
      <c r="N152" s="37">
        <v>0</v>
      </c>
      <c r="O152" s="37">
        <v>0</v>
      </c>
      <c r="P152" s="37">
        <v>0</v>
      </c>
    </row>
    <row r="153" spans="1:16" x14ac:dyDescent="0.25">
      <c r="A153" s="17">
        <v>9</v>
      </c>
      <c r="B153" s="11" t="s">
        <v>32</v>
      </c>
      <c r="C153" s="53"/>
      <c r="D153" s="24" t="s">
        <v>30</v>
      </c>
      <c r="E153" s="34">
        <v>0</v>
      </c>
      <c r="F153" s="34">
        <v>0</v>
      </c>
      <c r="G153" s="34">
        <v>0</v>
      </c>
      <c r="H153" s="34">
        <v>0</v>
      </c>
      <c r="I153" s="34">
        <v>0</v>
      </c>
      <c r="J153" s="34">
        <v>0</v>
      </c>
      <c r="K153" s="34">
        <v>0</v>
      </c>
      <c r="L153" s="34">
        <v>0</v>
      </c>
      <c r="M153" s="34">
        <v>0</v>
      </c>
      <c r="N153" s="34">
        <v>0</v>
      </c>
      <c r="O153" s="34">
        <v>0</v>
      </c>
      <c r="P153" s="34">
        <v>0</v>
      </c>
    </row>
    <row r="154" spans="1:16" x14ac:dyDescent="0.25">
      <c r="A154" s="7"/>
      <c r="B154" s="12" t="s">
        <v>33</v>
      </c>
      <c r="C154" s="15"/>
      <c r="D154" s="15"/>
      <c r="E154" s="47">
        <f t="shared" ref="E154:J154" si="28">SUM(E145:E153)</f>
        <v>0</v>
      </c>
      <c r="F154" s="47">
        <f t="shared" si="28"/>
        <v>78346970.239999995</v>
      </c>
      <c r="G154" s="47">
        <f t="shared" si="28"/>
        <v>463015484.59999996</v>
      </c>
      <c r="H154" s="47">
        <f t="shared" si="28"/>
        <v>1182870364</v>
      </c>
      <c r="I154" s="47">
        <f t="shared" si="28"/>
        <v>3068985134.4000001</v>
      </c>
      <c r="J154" s="47">
        <f t="shared" si="28"/>
        <v>735993042.30000007</v>
      </c>
      <c r="K154" s="47">
        <f>SUM(K145:K153)</f>
        <v>754477882.29999995</v>
      </c>
      <c r="L154" s="47">
        <f t="shared" ref="L154:P154" si="29">SUM(L145:L153)</f>
        <v>7449521077.1500034</v>
      </c>
      <c r="M154" s="47">
        <f t="shared" si="29"/>
        <v>7854059646.2500019</v>
      </c>
      <c r="N154" s="47">
        <f t="shared" si="29"/>
        <v>78768956</v>
      </c>
      <c r="O154" s="47">
        <f t="shared" si="29"/>
        <v>0</v>
      </c>
      <c r="P154" s="47">
        <f t="shared" si="29"/>
        <v>0</v>
      </c>
    </row>
    <row r="155" spans="1:16" x14ac:dyDescent="0.25">
      <c r="A155" s="17">
        <v>1</v>
      </c>
      <c r="B155" s="11" t="s">
        <v>2</v>
      </c>
      <c r="C155" s="51" t="s">
        <v>25</v>
      </c>
      <c r="D155" s="24" t="s">
        <v>30</v>
      </c>
      <c r="E155" s="37">
        <v>1672701888</v>
      </c>
      <c r="F155" s="37">
        <v>362077152.44999999</v>
      </c>
      <c r="G155" s="37">
        <v>0</v>
      </c>
      <c r="H155" s="37">
        <v>0</v>
      </c>
      <c r="I155" s="34">
        <v>0</v>
      </c>
      <c r="J155" s="34">
        <v>0</v>
      </c>
      <c r="K155" s="34">
        <v>0</v>
      </c>
      <c r="L155" s="34">
        <v>0</v>
      </c>
      <c r="M155" s="37">
        <v>0</v>
      </c>
      <c r="N155" s="37">
        <v>1403675109.0999999</v>
      </c>
      <c r="O155" s="37">
        <v>1506410811.75</v>
      </c>
      <c r="P155" s="37"/>
    </row>
    <row r="156" spans="1:16" x14ac:dyDescent="0.25">
      <c r="A156" s="17">
        <v>2</v>
      </c>
      <c r="B156" s="11" t="s">
        <v>5</v>
      </c>
      <c r="C156" s="52"/>
      <c r="D156" s="24" t="s">
        <v>30</v>
      </c>
      <c r="E156" s="37">
        <v>3824730669.5</v>
      </c>
      <c r="F156" s="37">
        <v>877299403.5</v>
      </c>
      <c r="G156" s="37">
        <v>28349850</v>
      </c>
      <c r="H156" s="37">
        <v>0</v>
      </c>
      <c r="I156" s="34">
        <v>0</v>
      </c>
      <c r="J156" s="34">
        <v>0</v>
      </c>
      <c r="K156" s="34">
        <v>0</v>
      </c>
      <c r="L156" s="34">
        <v>0</v>
      </c>
      <c r="M156" s="37">
        <v>0</v>
      </c>
      <c r="N156" s="37">
        <v>0</v>
      </c>
      <c r="O156" s="37">
        <v>11148000</v>
      </c>
      <c r="P156" s="37"/>
    </row>
    <row r="157" spans="1:16" x14ac:dyDescent="0.25">
      <c r="A157" s="17">
        <v>3</v>
      </c>
      <c r="B157" s="11" t="s">
        <v>4</v>
      </c>
      <c r="C157" s="52"/>
      <c r="D157" s="24" t="s">
        <v>30</v>
      </c>
      <c r="E157" s="37">
        <v>0</v>
      </c>
      <c r="F157" s="37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7">
        <v>0</v>
      </c>
      <c r="N157" s="37">
        <v>0</v>
      </c>
      <c r="O157" s="37">
        <v>0</v>
      </c>
      <c r="P157" s="37">
        <v>0</v>
      </c>
    </row>
    <row r="158" spans="1:16" x14ac:dyDescent="0.25">
      <c r="A158" s="17">
        <v>4</v>
      </c>
      <c r="B158" s="11" t="s">
        <v>6</v>
      </c>
      <c r="C158" s="52"/>
      <c r="D158" s="24" t="s">
        <v>30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7">
        <v>0</v>
      </c>
      <c r="N158" s="37">
        <v>0</v>
      </c>
      <c r="O158" s="37">
        <v>0</v>
      </c>
      <c r="P158" s="37">
        <v>0</v>
      </c>
    </row>
    <row r="159" spans="1:16" x14ac:dyDescent="0.25">
      <c r="A159" s="17">
        <v>5</v>
      </c>
      <c r="B159" s="11" t="s">
        <v>3</v>
      </c>
      <c r="C159" s="52"/>
      <c r="D159" s="24" t="s">
        <v>30</v>
      </c>
      <c r="E159" s="37">
        <v>0</v>
      </c>
      <c r="F159" s="37">
        <v>0</v>
      </c>
      <c r="G159" s="37">
        <v>0</v>
      </c>
      <c r="H159" s="34">
        <v>0</v>
      </c>
      <c r="I159" s="34">
        <v>0</v>
      </c>
      <c r="J159" s="34">
        <v>0</v>
      </c>
      <c r="K159" s="34">
        <v>0</v>
      </c>
      <c r="L159" s="34">
        <v>0</v>
      </c>
      <c r="M159" s="37">
        <v>0</v>
      </c>
      <c r="N159" s="37">
        <v>0</v>
      </c>
      <c r="O159" s="37">
        <v>0</v>
      </c>
      <c r="P159" s="37">
        <v>0</v>
      </c>
    </row>
    <row r="160" spans="1:16" x14ac:dyDescent="0.25">
      <c r="A160" s="17">
        <v>6</v>
      </c>
      <c r="B160" s="11" t="s">
        <v>47</v>
      </c>
      <c r="C160" s="52"/>
      <c r="D160" s="24" t="s">
        <v>30</v>
      </c>
      <c r="E160" s="34">
        <v>0</v>
      </c>
      <c r="F160" s="34">
        <v>0</v>
      </c>
      <c r="G160" s="34">
        <v>0</v>
      </c>
      <c r="H160" s="34">
        <v>0</v>
      </c>
      <c r="I160" s="34">
        <v>0</v>
      </c>
      <c r="J160" s="34">
        <v>0</v>
      </c>
      <c r="K160" s="34">
        <v>0</v>
      </c>
      <c r="L160" s="34">
        <v>0</v>
      </c>
      <c r="M160" s="37">
        <v>0</v>
      </c>
      <c r="N160" s="34">
        <v>0</v>
      </c>
      <c r="O160" s="34">
        <v>0</v>
      </c>
      <c r="P160" s="34"/>
    </row>
    <row r="161" spans="1:16" x14ac:dyDescent="0.25">
      <c r="A161" s="17">
        <v>7</v>
      </c>
      <c r="B161" s="11" t="s">
        <v>8</v>
      </c>
      <c r="C161" s="52"/>
      <c r="D161" s="24" t="s">
        <v>30</v>
      </c>
      <c r="E161" s="34">
        <v>0</v>
      </c>
      <c r="F161" s="34">
        <v>0</v>
      </c>
      <c r="G161" s="34">
        <v>0</v>
      </c>
      <c r="H161" s="34">
        <v>0</v>
      </c>
      <c r="I161" s="34">
        <v>0</v>
      </c>
      <c r="J161" s="34">
        <v>0</v>
      </c>
      <c r="K161" s="34">
        <v>0</v>
      </c>
      <c r="L161" s="34">
        <v>0</v>
      </c>
      <c r="M161" s="37">
        <v>0</v>
      </c>
      <c r="N161" s="37">
        <v>0</v>
      </c>
      <c r="O161" s="37">
        <v>0</v>
      </c>
      <c r="P161" s="37">
        <v>0</v>
      </c>
    </row>
    <row r="162" spans="1:16" x14ac:dyDescent="0.25">
      <c r="A162" s="17">
        <v>8</v>
      </c>
      <c r="B162" s="11" t="s">
        <v>7</v>
      </c>
      <c r="C162" s="52"/>
      <c r="D162" s="24" t="s">
        <v>30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34">
        <v>0</v>
      </c>
      <c r="M162" s="37">
        <v>0</v>
      </c>
      <c r="N162" s="37">
        <v>0</v>
      </c>
      <c r="O162" s="37">
        <v>0</v>
      </c>
      <c r="P162" s="37">
        <v>0</v>
      </c>
    </row>
    <row r="163" spans="1:16" x14ac:dyDescent="0.25">
      <c r="A163" s="17">
        <v>9</v>
      </c>
      <c r="B163" s="11" t="s">
        <v>32</v>
      </c>
      <c r="C163" s="53"/>
      <c r="D163" s="24" t="s">
        <v>30</v>
      </c>
      <c r="E163" s="34">
        <v>0</v>
      </c>
      <c r="F163" s="34">
        <v>0</v>
      </c>
      <c r="G163" s="34">
        <v>0</v>
      </c>
      <c r="H163" s="34">
        <v>0</v>
      </c>
      <c r="I163" s="34">
        <v>0</v>
      </c>
      <c r="J163" s="34">
        <v>0</v>
      </c>
      <c r="K163" s="34">
        <v>0</v>
      </c>
      <c r="L163" s="34">
        <v>0</v>
      </c>
      <c r="M163" s="34">
        <v>0</v>
      </c>
      <c r="N163" s="34">
        <v>0</v>
      </c>
      <c r="O163" s="34">
        <v>0</v>
      </c>
      <c r="P163" s="34">
        <v>0</v>
      </c>
    </row>
    <row r="164" spans="1:16" x14ac:dyDescent="0.25">
      <c r="A164" s="7"/>
      <c r="B164" s="12" t="s">
        <v>33</v>
      </c>
      <c r="C164" s="14"/>
      <c r="D164" s="14"/>
      <c r="E164" s="47">
        <f>SUM(E159:E163)</f>
        <v>0</v>
      </c>
      <c r="F164" s="47">
        <f t="shared" ref="F164:P164" si="30">SUM(F155:F163)</f>
        <v>1239376555.95</v>
      </c>
      <c r="G164" s="47">
        <f t="shared" si="30"/>
        <v>28349850</v>
      </c>
      <c r="H164" s="47">
        <f t="shared" si="30"/>
        <v>0</v>
      </c>
      <c r="I164" s="47">
        <f t="shared" si="30"/>
        <v>0</v>
      </c>
      <c r="J164" s="47">
        <f t="shared" si="30"/>
        <v>0</v>
      </c>
      <c r="K164" s="47">
        <f t="shared" si="30"/>
        <v>0</v>
      </c>
      <c r="L164" s="47">
        <f t="shared" si="30"/>
        <v>0</v>
      </c>
      <c r="M164" s="47">
        <f t="shared" si="30"/>
        <v>0</v>
      </c>
      <c r="N164" s="47">
        <f t="shared" si="30"/>
        <v>1403675109.0999999</v>
      </c>
      <c r="O164" s="47">
        <f t="shared" si="30"/>
        <v>1517558811.75</v>
      </c>
      <c r="P164" s="47">
        <f t="shared" si="30"/>
        <v>0</v>
      </c>
    </row>
    <row r="165" spans="1:16" x14ac:dyDescent="0.25">
      <c r="A165" s="17">
        <v>1</v>
      </c>
      <c r="B165" s="11" t="s">
        <v>2</v>
      </c>
      <c r="C165" s="51" t="s">
        <v>26</v>
      </c>
      <c r="D165" s="24" t="s">
        <v>30</v>
      </c>
      <c r="E165" s="34">
        <v>547747200</v>
      </c>
      <c r="F165" s="34">
        <v>0</v>
      </c>
      <c r="G165" s="34">
        <v>0</v>
      </c>
      <c r="H165" s="34">
        <v>0</v>
      </c>
      <c r="I165" s="34">
        <v>0</v>
      </c>
      <c r="J165" s="34">
        <v>0</v>
      </c>
      <c r="K165" s="34">
        <v>0</v>
      </c>
      <c r="L165" s="34">
        <v>0</v>
      </c>
      <c r="M165" s="37">
        <v>0</v>
      </c>
      <c r="N165" s="37">
        <v>0</v>
      </c>
      <c r="O165" s="37">
        <v>0</v>
      </c>
      <c r="P165" s="37"/>
    </row>
    <row r="166" spans="1:16" x14ac:dyDescent="0.25">
      <c r="A166" s="17">
        <v>2</v>
      </c>
      <c r="B166" s="11" t="s">
        <v>5</v>
      </c>
      <c r="C166" s="52"/>
      <c r="D166" s="24" t="s">
        <v>30</v>
      </c>
      <c r="E166" s="34">
        <v>0</v>
      </c>
      <c r="F166" s="34">
        <v>0</v>
      </c>
      <c r="G166" s="34">
        <v>0</v>
      </c>
      <c r="H166" s="34">
        <v>0</v>
      </c>
      <c r="I166" s="34">
        <v>0</v>
      </c>
      <c r="J166" s="34">
        <v>0</v>
      </c>
      <c r="K166" s="34">
        <v>0</v>
      </c>
      <c r="L166" s="34">
        <v>0</v>
      </c>
      <c r="M166" s="37">
        <v>0</v>
      </c>
      <c r="N166" s="37">
        <v>0</v>
      </c>
      <c r="O166" s="34">
        <v>0</v>
      </c>
      <c r="P166" s="34"/>
    </row>
    <row r="167" spans="1:16" x14ac:dyDescent="0.25">
      <c r="A167" s="17">
        <v>3</v>
      </c>
      <c r="B167" s="11" t="s">
        <v>4</v>
      </c>
      <c r="C167" s="52"/>
      <c r="D167" s="24" t="s">
        <v>30</v>
      </c>
      <c r="E167" s="34">
        <v>0</v>
      </c>
      <c r="F167" s="34">
        <v>0</v>
      </c>
      <c r="G167" s="34">
        <v>0</v>
      </c>
      <c r="H167" s="34">
        <v>0</v>
      </c>
      <c r="I167" s="34">
        <v>0</v>
      </c>
      <c r="J167" s="34">
        <v>0</v>
      </c>
      <c r="K167" s="34">
        <v>0</v>
      </c>
      <c r="L167" s="34">
        <v>0</v>
      </c>
      <c r="M167" s="37">
        <v>0</v>
      </c>
      <c r="N167" s="37">
        <v>0</v>
      </c>
      <c r="O167" s="37">
        <v>0</v>
      </c>
      <c r="P167" s="37">
        <v>0</v>
      </c>
    </row>
    <row r="168" spans="1:16" x14ac:dyDescent="0.25">
      <c r="A168" s="17">
        <v>4</v>
      </c>
      <c r="B168" s="11" t="s">
        <v>6</v>
      </c>
      <c r="C168" s="52"/>
      <c r="D168" s="24" t="s">
        <v>30</v>
      </c>
      <c r="E168" s="34">
        <v>0</v>
      </c>
      <c r="F168" s="34">
        <v>0</v>
      </c>
      <c r="G168" s="34">
        <v>0</v>
      </c>
      <c r="H168" s="34">
        <v>0</v>
      </c>
      <c r="I168" s="34">
        <v>0</v>
      </c>
      <c r="J168" s="34">
        <v>0</v>
      </c>
      <c r="K168" s="34">
        <v>0</v>
      </c>
      <c r="L168" s="34">
        <v>0</v>
      </c>
      <c r="M168" s="37">
        <v>0</v>
      </c>
      <c r="N168" s="37">
        <v>0</v>
      </c>
      <c r="O168" s="37">
        <v>0</v>
      </c>
      <c r="P168" s="37">
        <v>0</v>
      </c>
    </row>
    <row r="169" spans="1:16" x14ac:dyDescent="0.25">
      <c r="A169" s="17">
        <v>5</v>
      </c>
      <c r="B169" s="11" t="s">
        <v>3</v>
      </c>
      <c r="C169" s="52"/>
      <c r="D169" s="24" t="s">
        <v>30</v>
      </c>
      <c r="E169" s="34">
        <v>0</v>
      </c>
      <c r="F169" s="34">
        <v>0</v>
      </c>
      <c r="G169" s="34">
        <v>0</v>
      </c>
      <c r="H169" s="34">
        <v>0</v>
      </c>
      <c r="I169" s="34">
        <v>0</v>
      </c>
      <c r="J169" s="34">
        <v>0</v>
      </c>
      <c r="K169" s="34">
        <v>0</v>
      </c>
      <c r="L169" s="34">
        <v>0</v>
      </c>
      <c r="M169" s="37">
        <v>0</v>
      </c>
      <c r="N169" s="37">
        <v>0</v>
      </c>
      <c r="O169" s="37">
        <v>0</v>
      </c>
      <c r="P169" s="37">
        <v>0</v>
      </c>
    </row>
    <row r="170" spans="1:16" x14ac:dyDescent="0.25">
      <c r="A170" s="17">
        <v>6</v>
      </c>
      <c r="B170" s="11" t="s">
        <v>47</v>
      </c>
      <c r="C170" s="52"/>
      <c r="D170" s="24" t="s">
        <v>30</v>
      </c>
      <c r="E170" s="34">
        <v>0</v>
      </c>
      <c r="F170" s="34">
        <v>0</v>
      </c>
      <c r="G170" s="34">
        <v>0</v>
      </c>
      <c r="H170" s="34">
        <v>0</v>
      </c>
      <c r="I170" s="34">
        <v>0</v>
      </c>
      <c r="J170" s="34">
        <v>0</v>
      </c>
      <c r="K170" s="34">
        <v>0</v>
      </c>
      <c r="L170" s="34">
        <v>0</v>
      </c>
      <c r="M170" s="37">
        <v>0</v>
      </c>
      <c r="N170" s="34">
        <v>0</v>
      </c>
      <c r="O170" s="34">
        <v>0</v>
      </c>
      <c r="P170" s="34"/>
    </row>
    <row r="171" spans="1:16" x14ac:dyDescent="0.25">
      <c r="A171" s="17">
        <v>7</v>
      </c>
      <c r="B171" s="11" t="s">
        <v>8</v>
      </c>
      <c r="C171" s="52"/>
      <c r="D171" s="24" t="s">
        <v>30</v>
      </c>
      <c r="E171" s="34">
        <v>0</v>
      </c>
      <c r="F171" s="34">
        <v>0</v>
      </c>
      <c r="G171" s="34">
        <v>0</v>
      </c>
      <c r="H171" s="34">
        <v>0</v>
      </c>
      <c r="I171" s="34">
        <v>0</v>
      </c>
      <c r="J171" s="34">
        <v>0</v>
      </c>
      <c r="K171" s="34">
        <v>0</v>
      </c>
      <c r="L171" s="34">
        <v>0</v>
      </c>
      <c r="M171" s="37">
        <v>0</v>
      </c>
      <c r="N171" s="37">
        <v>0</v>
      </c>
      <c r="O171" s="37">
        <v>0</v>
      </c>
      <c r="P171" s="37">
        <v>0</v>
      </c>
    </row>
    <row r="172" spans="1:16" x14ac:dyDescent="0.25">
      <c r="A172" s="17">
        <v>8</v>
      </c>
      <c r="B172" s="11" t="s">
        <v>7</v>
      </c>
      <c r="C172" s="52"/>
      <c r="D172" s="24" t="s">
        <v>30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4">
        <v>0</v>
      </c>
      <c r="M172" s="37">
        <v>0</v>
      </c>
      <c r="N172" s="37">
        <v>0</v>
      </c>
      <c r="O172" s="37">
        <v>0</v>
      </c>
      <c r="P172" s="37">
        <v>0</v>
      </c>
    </row>
    <row r="173" spans="1:16" x14ac:dyDescent="0.25">
      <c r="A173" s="17">
        <v>9</v>
      </c>
      <c r="B173" s="11" t="s">
        <v>32</v>
      </c>
      <c r="C173" s="53"/>
      <c r="D173" s="24" t="s">
        <v>30</v>
      </c>
      <c r="E173" s="34">
        <v>0</v>
      </c>
      <c r="F173" s="34">
        <v>0</v>
      </c>
      <c r="G173" s="34">
        <v>0</v>
      </c>
      <c r="H173" s="34">
        <v>0</v>
      </c>
      <c r="I173" s="34">
        <v>0</v>
      </c>
      <c r="J173" s="34">
        <v>0</v>
      </c>
      <c r="K173" s="34">
        <v>0</v>
      </c>
      <c r="L173" s="34">
        <v>0</v>
      </c>
      <c r="M173" s="34">
        <v>0</v>
      </c>
      <c r="N173" s="34">
        <v>0</v>
      </c>
      <c r="O173" s="34">
        <v>0</v>
      </c>
      <c r="P173" s="34">
        <v>0</v>
      </c>
    </row>
    <row r="174" spans="1:16" x14ac:dyDescent="0.25">
      <c r="A174" s="7"/>
      <c r="B174" s="12" t="s">
        <v>33</v>
      </c>
      <c r="C174" s="14"/>
      <c r="D174" s="14"/>
      <c r="E174" s="47">
        <f t="shared" ref="E174:J174" si="31">SUM(E165:E173)</f>
        <v>547747200</v>
      </c>
      <c r="F174" s="47">
        <f t="shared" si="31"/>
        <v>0</v>
      </c>
      <c r="G174" s="47">
        <f t="shared" si="31"/>
        <v>0</v>
      </c>
      <c r="H174" s="47">
        <f t="shared" si="31"/>
        <v>0</v>
      </c>
      <c r="I174" s="47">
        <f t="shared" si="31"/>
        <v>0</v>
      </c>
      <c r="J174" s="47">
        <f t="shared" si="31"/>
        <v>0</v>
      </c>
      <c r="K174" s="47">
        <f>SUM(K165:K173)</f>
        <v>0</v>
      </c>
      <c r="L174" s="47">
        <f t="shared" ref="L174:P174" si="32">SUM(L165:L173)</f>
        <v>0</v>
      </c>
      <c r="M174" s="47">
        <f t="shared" si="32"/>
        <v>0</v>
      </c>
      <c r="N174" s="47">
        <f t="shared" si="32"/>
        <v>0</v>
      </c>
      <c r="O174" s="47">
        <f t="shared" si="32"/>
        <v>0</v>
      </c>
      <c r="P174" s="47">
        <f t="shared" si="32"/>
        <v>0</v>
      </c>
    </row>
    <row r="175" spans="1:16" x14ac:dyDescent="0.25">
      <c r="A175" s="17">
        <v>1</v>
      </c>
      <c r="B175" s="11" t="s">
        <v>2</v>
      </c>
      <c r="C175" s="51" t="s">
        <v>27</v>
      </c>
      <c r="D175" s="24" t="s">
        <v>30</v>
      </c>
      <c r="E175" s="34">
        <v>1337541918.7</v>
      </c>
      <c r="F175" s="34">
        <v>133575000</v>
      </c>
      <c r="G175" s="37">
        <v>605475034.45000005</v>
      </c>
      <c r="H175" s="34">
        <v>0</v>
      </c>
      <c r="I175" s="34">
        <v>0</v>
      </c>
      <c r="J175" s="34">
        <v>0</v>
      </c>
      <c r="K175" s="34">
        <v>0</v>
      </c>
      <c r="L175" s="34">
        <v>0</v>
      </c>
      <c r="M175" s="37">
        <v>0</v>
      </c>
      <c r="N175" s="34">
        <v>4478883891.2999992</v>
      </c>
      <c r="O175" s="34">
        <v>5446610724.1499996</v>
      </c>
      <c r="P175" s="37"/>
    </row>
    <row r="176" spans="1:16" x14ac:dyDescent="0.25">
      <c r="A176" s="17">
        <v>2</v>
      </c>
      <c r="B176" s="11" t="s">
        <v>5</v>
      </c>
      <c r="C176" s="52"/>
      <c r="D176" s="24" t="s">
        <v>30</v>
      </c>
      <c r="E176" s="37">
        <v>2332203208.9000001</v>
      </c>
      <c r="F176" s="37">
        <v>220620000</v>
      </c>
      <c r="G176" s="37">
        <v>133380000</v>
      </c>
      <c r="H176" s="34">
        <v>0</v>
      </c>
      <c r="I176" s="34">
        <v>0</v>
      </c>
      <c r="J176" s="37">
        <v>0</v>
      </c>
      <c r="K176" s="34">
        <v>0</v>
      </c>
      <c r="L176" s="34">
        <v>0</v>
      </c>
      <c r="M176" s="37">
        <v>0</v>
      </c>
      <c r="N176" s="37">
        <v>0</v>
      </c>
      <c r="O176" s="37">
        <v>0</v>
      </c>
      <c r="P176" s="37"/>
    </row>
    <row r="177" spans="1:16" x14ac:dyDescent="0.25">
      <c r="A177" s="17">
        <v>3</v>
      </c>
      <c r="B177" s="11" t="s">
        <v>4</v>
      </c>
      <c r="C177" s="52"/>
      <c r="D177" s="24" t="s">
        <v>30</v>
      </c>
      <c r="E177" s="34">
        <v>0</v>
      </c>
      <c r="F177" s="34">
        <v>0</v>
      </c>
      <c r="G177" s="34">
        <v>0</v>
      </c>
      <c r="H177" s="34">
        <v>0</v>
      </c>
      <c r="I177" s="34">
        <v>0</v>
      </c>
      <c r="J177" s="34">
        <v>0</v>
      </c>
      <c r="K177" s="34">
        <v>0</v>
      </c>
      <c r="L177" s="34">
        <v>0</v>
      </c>
      <c r="M177" s="37">
        <v>0</v>
      </c>
      <c r="N177" s="37">
        <v>0</v>
      </c>
      <c r="O177" s="37">
        <v>0</v>
      </c>
      <c r="P177" s="37">
        <v>0</v>
      </c>
    </row>
    <row r="178" spans="1:16" x14ac:dyDescent="0.25">
      <c r="A178" s="17">
        <v>4</v>
      </c>
      <c r="B178" s="11" t="s">
        <v>6</v>
      </c>
      <c r="C178" s="52"/>
      <c r="D178" s="24" t="s">
        <v>30</v>
      </c>
      <c r="E178" s="34">
        <v>0</v>
      </c>
      <c r="F178" s="34">
        <v>0</v>
      </c>
      <c r="G178" s="34">
        <v>0</v>
      </c>
      <c r="H178" s="34">
        <v>0</v>
      </c>
      <c r="I178" s="34">
        <v>0</v>
      </c>
      <c r="J178" s="34">
        <v>0</v>
      </c>
      <c r="K178" s="34">
        <v>0</v>
      </c>
      <c r="L178" s="34">
        <v>0</v>
      </c>
      <c r="M178" s="37">
        <v>0</v>
      </c>
      <c r="N178" s="37">
        <v>0</v>
      </c>
      <c r="O178" s="37">
        <v>0</v>
      </c>
      <c r="P178" s="37">
        <v>0</v>
      </c>
    </row>
    <row r="179" spans="1:16" x14ac:dyDescent="0.25">
      <c r="A179" s="17">
        <v>5</v>
      </c>
      <c r="B179" s="11" t="s">
        <v>3</v>
      </c>
      <c r="C179" s="52"/>
      <c r="D179" s="24" t="s">
        <v>30</v>
      </c>
      <c r="E179" s="34">
        <v>0</v>
      </c>
      <c r="F179" s="34">
        <v>0</v>
      </c>
      <c r="G179" s="34">
        <v>0</v>
      </c>
      <c r="H179" s="34">
        <v>0</v>
      </c>
      <c r="I179" s="34">
        <v>0</v>
      </c>
      <c r="J179" s="34">
        <v>0</v>
      </c>
      <c r="K179" s="34">
        <v>0</v>
      </c>
      <c r="L179" s="34">
        <v>0</v>
      </c>
      <c r="M179" s="37">
        <v>0</v>
      </c>
      <c r="N179" s="37">
        <v>0</v>
      </c>
      <c r="O179" s="37">
        <v>0</v>
      </c>
      <c r="P179" s="37">
        <v>0</v>
      </c>
    </row>
    <row r="180" spans="1:16" x14ac:dyDescent="0.25">
      <c r="A180" s="17">
        <v>6</v>
      </c>
      <c r="B180" s="11" t="s">
        <v>47</v>
      </c>
      <c r="C180" s="52"/>
      <c r="D180" s="24" t="s">
        <v>30</v>
      </c>
      <c r="E180" s="34">
        <v>0</v>
      </c>
      <c r="F180" s="34">
        <v>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37">
        <v>0</v>
      </c>
      <c r="N180" s="34">
        <v>0</v>
      </c>
      <c r="O180" s="34">
        <v>0</v>
      </c>
      <c r="P180" s="34"/>
    </row>
    <row r="181" spans="1:16" x14ac:dyDescent="0.25">
      <c r="A181" s="17">
        <v>7</v>
      </c>
      <c r="B181" s="11" t="s">
        <v>8</v>
      </c>
      <c r="C181" s="52"/>
      <c r="D181" s="24" t="s">
        <v>30</v>
      </c>
      <c r="E181" s="34">
        <v>0</v>
      </c>
      <c r="F181" s="34">
        <v>0</v>
      </c>
      <c r="G181" s="34">
        <v>0</v>
      </c>
      <c r="H181" s="34">
        <v>0</v>
      </c>
      <c r="I181" s="34">
        <v>0</v>
      </c>
      <c r="J181" s="34">
        <v>0</v>
      </c>
      <c r="K181" s="34">
        <v>0</v>
      </c>
      <c r="L181" s="34">
        <v>0</v>
      </c>
      <c r="M181" s="37">
        <v>0</v>
      </c>
      <c r="N181" s="37">
        <v>0</v>
      </c>
      <c r="O181" s="37">
        <v>0</v>
      </c>
      <c r="P181" s="37">
        <v>0</v>
      </c>
    </row>
    <row r="182" spans="1:16" x14ac:dyDescent="0.25">
      <c r="A182" s="17">
        <v>8</v>
      </c>
      <c r="B182" s="11" t="s">
        <v>7</v>
      </c>
      <c r="C182" s="52"/>
      <c r="D182" s="24" t="s">
        <v>30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4">
        <v>0</v>
      </c>
      <c r="M182" s="37">
        <v>0</v>
      </c>
      <c r="N182" s="37">
        <v>0</v>
      </c>
      <c r="O182" s="37">
        <v>0</v>
      </c>
      <c r="P182" s="37">
        <v>0</v>
      </c>
    </row>
    <row r="183" spans="1:16" x14ac:dyDescent="0.25">
      <c r="A183" s="17">
        <v>9</v>
      </c>
      <c r="B183" s="11" t="s">
        <v>32</v>
      </c>
      <c r="C183" s="53"/>
      <c r="D183" s="24" t="s">
        <v>30</v>
      </c>
      <c r="E183" s="34">
        <v>0</v>
      </c>
      <c r="F183" s="34">
        <v>0</v>
      </c>
      <c r="G183" s="34">
        <v>0</v>
      </c>
      <c r="H183" s="34">
        <v>0</v>
      </c>
      <c r="I183" s="34">
        <v>0</v>
      </c>
      <c r="J183" s="34">
        <v>0</v>
      </c>
      <c r="K183" s="34">
        <v>0</v>
      </c>
      <c r="L183" s="34">
        <v>0</v>
      </c>
      <c r="M183" s="34">
        <v>0</v>
      </c>
      <c r="N183" s="34">
        <v>0</v>
      </c>
      <c r="O183" s="34">
        <v>0</v>
      </c>
      <c r="P183" s="34">
        <v>0</v>
      </c>
    </row>
    <row r="184" spans="1:16" x14ac:dyDescent="0.25">
      <c r="A184" s="7"/>
      <c r="B184" s="12" t="s">
        <v>33</v>
      </c>
      <c r="C184" s="14"/>
      <c r="D184" s="14"/>
      <c r="E184" s="47">
        <f t="shared" ref="E184:J184" si="33">SUM(E175:E183)</f>
        <v>3669745127.6000004</v>
      </c>
      <c r="F184" s="47">
        <f t="shared" si="33"/>
        <v>354195000</v>
      </c>
      <c r="G184" s="47">
        <f t="shared" si="33"/>
        <v>738855034.45000005</v>
      </c>
      <c r="H184" s="47">
        <f t="shared" si="33"/>
        <v>0</v>
      </c>
      <c r="I184" s="47">
        <f t="shared" si="33"/>
        <v>0</v>
      </c>
      <c r="J184" s="47">
        <f t="shared" si="33"/>
        <v>0</v>
      </c>
      <c r="K184" s="47">
        <f>SUM(K175:K183)</f>
        <v>0</v>
      </c>
      <c r="L184" s="47">
        <f t="shared" ref="L184:P184" si="34">SUM(L175:L183)</f>
        <v>0</v>
      </c>
      <c r="M184" s="47">
        <f t="shared" si="34"/>
        <v>0</v>
      </c>
      <c r="N184" s="47">
        <f t="shared" si="34"/>
        <v>4478883891.2999992</v>
      </c>
      <c r="O184" s="47">
        <f t="shared" si="34"/>
        <v>5446610724.1499996</v>
      </c>
      <c r="P184" s="47">
        <f t="shared" si="34"/>
        <v>0</v>
      </c>
    </row>
    <row r="185" spans="1:16" x14ac:dyDescent="0.25">
      <c r="A185" s="17">
        <v>1</v>
      </c>
      <c r="B185" s="11" t="s">
        <v>2</v>
      </c>
      <c r="C185" s="54" t="s">
        <v>28</v>
      </c>
      <c r="D185" s="33" t="s">
        <v>30</v>
      </c>
      <c r="E185" s="34">
        <v>0</v>
      </c>
      <c r="F185" s="34">
        <v>0</v>
      </c>
      <c r="G185" s="34">
        <v>0</v>
      </c>
      <c r="H185" s="34">
        <v>0</v>
      </c>
      <c r="I185" s="34">
        <v>0</v>
      </c>
      <c r="J185" s="34">
        <v>0</v>
      </c>
      <c r="K185" s="34">
        <v>0</v>
      </c>
      <c r="L185" s="34">
        <v>0</v>
      </c>
      <c r="M185" s="37">
        <v>0</v>
      </c>
      <c r="N185" s="34">
        <v>0</v>
      </c>
      <c r="O185" s="34">
        <v>0</v>
      </c>
      <c r="P185" s="34"/>
    </row>
    <row r="186" spans="1:16" x14ac:dyDescent="0.25">
      <c r="A186" s="17">
        <v>2</v>
      </c>
      <c r="B186" s="11" t="s">
        <v>5</v>
      </c>
      <c r="C186" s="52"/>
      <c r="D186" s="32" t="s">
        <v>30</v>
      </c>
      <c r="E186" s="34">
        <v>0</v>
      </c>
      <c r="F186" s="34">
        <v>0</v>
      </c>
      <c r="G186" s="34">
        <v>0</v>
      </c>
      <c r="H186" s="34">
        <v>0</v>
      </c>
      <c r="I186" s="34">
        <v>155602230</v>
      </c>
      <c r="J186" s="34">
        <v>0</v>
      </c>
      <c r="K186" s="34">
        <v>0</v>
      </c>
      <c r="L186" s="34">
        <v>0</v>
      </c>
      <c r="M186" s="37">
        <v>0</v>
      </c>
      <c r="N186" s="37">
        <v>0</v>
      </c>
      <c r="O186" s="34">
        <v>0</v>
      </c>
      <c r="P186" s="34"/>
    </row>
    <row r="187" spans="1:16" x14ac:dyDescent="0.25">
      <c r="A187" s="17">
        <v>3</v>
      </c>
      <c r="B187" s="11" t="s">
        <v>4</v>
      </c>
      <c r="C187" s="52"/>
      <c r="D187" s="24" t="s">
        <v>30</v>
      </c>
      <c r="E187" s="34">
        <v>0</v>
      </c>
      <c r="F187" s="34">
        <v>0</v>
      </c>
      <c r="G187" s="34">
        <v>0</v>
      </c>
      <c r="H187" s="34">
        <v>0</v>
      </c>
      <c r="I187" s="34">
        <v>0</v>
      </c>
      <c r="J187" s="34">
        <v>0</v>
      </c>
      <c r="K187" s="34">
        <v>0</v>
      </c>
      <c r="L187" s="34">
        <v>0</v>
      </c>
      <c r="M187" s="37">
        <v>0</v>
      </c>
      <c r="N187" s="37">
        <v>0</v>
      </c>
      <c r="O187" s="37">
        <v>0</v>
      </c>
      <c r="P187" s="37">
        <v>0</v>
      </c>
    </row>
    <row r="188" spans="1:16" x14ac:dyDescent="0.25">
      <c r="A188" s="17">
        <v>4</v>
      </c>
      <c r="B188" s="11" t="s">
        <v>6</v>
      </c>
      <c r="C188" s="52"/>
      <c r="D188" s="24" t="s">
        <v>30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7">
        <v>0</v>
      </c>
      <c r="N188" s="37">
        <v>0</v>
      </c>
      <c r="O188" s="37">
        <v>0</v>
      </c>
      <c r="P188" s="37">
        <v>0</v>
      </c>
    </row>
    <row r="189" spans="1:16" x14ac:dyDescent="0.25">
      <c r="A189" s="17">
        <v>5</v>
      </c>
      <c r="B189" s="11" t="s">
        <v>3</v>
      </c>
      <c r="C189" s="52"/>
      <c r="D189" s="24" t="s">
        <v>30</v>
      </c>
      <c r="E189" s="34">
        <v>0</v>
      </c>
      <c r="F189" s="34">
        <v>0</v>
      </c>
      <c r="G189" s="34">
        <v>0</v>
      </c>
      <c r="H189" s="34">
        <v>0</v>
      </c>
      <c r="I189" s="34">
        <v>0</v>
      </c>
      <c r="J189" s="34">
        <v>0</v>
      </c>
      <c r="K189" s="34">
        <v>0</v>
      </c>
      <c r="L189" s="34">
        <v>0</v>
      </c>
      <c r="M189" s="37">
        <v>0</v>
      </c>
      <c r="N189" s="37">
        <v>0</v>
      </c>
      <c r="O189" s="37">
        <v>0</v>
      </c>
      <c r="P189" s="37">
        <v>0</v>
      </c>
    </row>
    <row r="190" spans="1:16" x14ac:dyDescent="0.25">
      <c r="A190" s="17">
        <v>6</v>
      </c>
      <c r="B190" s="11" t="s">
        <v>47</v>
      </c>
      <c r="C190" s="52"/>
      <c r="D190" s="24" t="s">
        <v>30</v>
      </c>
      <c r="E190" s="34">
        <v>0</v>
      </c>
      <c r="F190" s="34">
        <v>0</v>
      </c>
      <c r="G190" s="34">
        <v>0</v>
      </c>
      <c r="H190" s="34">
        <v>0</v>
      </c>
      <c r="I190" s="34">
        <v>0</v>
      </c>
      <c r="J190" s="34">
        <v>0</v>
      </c>
      <c r="K190" s="34">
        <v>0</v>
      </c>
      <c r="L190" s="34">
        <v>0</v>
      </c>
      <c r="M190" s="37">
        <v>0</v>
      </c>
      <c r="N190" s="34">
        <v>0</v>
      </c>
      <c r="O190" s="34">
        <v>0</v>
      </c>
      <c r="P190" s="34"/>
    </row>
    <row r="191" spans="1:16" x14ac:dyDescent="0.25">
      <c r="A191" s="17">
        <v>7</v>
      </c>
      <c r="B191" s="11" t="s">
        <v>8</v>
      </c>
      <c r="C191" s="52"/>
      <c r="D191" s="24" t="s">
        <v>30</v>
      </c>
      <c r="E191" s="34">
        <v>0</v>
      </c>
      <c r="F191" s="34">
        <v>0</v>
      </c>
      <c r="G191" s="34">
        <v>0</v>
      </c>
      <c r="H191" s="34">
        <v>0</v>
      </c>
      <c r="I191" s="34">
        <v>0</v>
      </c>
      <c r="J191" s="34">
        <v>0</v>
      </c>
      <c r="K191" s="34">
        <v>0</v>
      </c>
      <c r="L191" s="34">
        <v>0</v>
      </c>
      <c r="M191" s="37">
        <v>0</v>
      </c>
      <c r="N191" s="37">
        <v>0</v>
      </c>
      <c r="O191" s="37">
        <v>0</v>
      </c>
      <c r="P191" s="37">
        <v>0</v>
      </c>
    </row>
    <row r="192" spans="1:16" x14ac:dyDescent="0.25">
      <c r="A192" s="17">
        <v>8</v>
      </c>
      <c r="B192" s="11" t="s">
        <v>7</v>
      </c>
      <c r="C192" s="52"/>
      <c r="D192" s="24" t="s">
        <v>30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4">
        <v>0</v>
      </c>
      <c r="M192" s="37">
        <v>0</v>
      </c>
      <c r="N192" s="37">
        <v>0</v>
      </c>
      <c r="O192" s="37">
        <v>0</v>
      </c>
      <c r="P192" s="37">
        <v>0</v>
      </c>
    </row>
    <row r="193" spans="1:16" x14ac:dyDescent="0.25">
      <c r="A193" s="17">
        <v>9</v>
      </c>
      <c r="B193" s="11" t="s">
        <v>32</v>
      </c>
      <c r="C193" s="53"/>
      <c r="D193" s="24" t="s">
        <v>30</v>
      </c>
      <c r="E193" s="34">
        <v>0</v>
      </c>
      <c r="F193" s="34">
        <v>0</v>
      </c>
      <c r="G193" s="34">
        <v>0</v>
      </c>
      <c r="H193" s="34">
        <v>0</v>
      </c>
      <c r="I193" s="34">
        <v>0</v>
      </c>
      <c r="J193" s="34">
        <v>0</v>
      </c>
      <c r="K193" s="34">
        <v>0</v>
      </c>
      <c r="L193" s="34">
        <v>0</v>
      </c>
      <c r="M193" s="34">
        <v>0</v>
      </c>
      <c r="N193" s="34">
        <v>0</v>
      </c>
      <c r="O193" s="34">
        <v>0</v>
      </c>
      <c r="P193" s="34">
        <v>0</v>
      </c>
    </row>
    <row r="194" spans="1:16" x14ac:dyDescent="0.25">
      <c r="A194" s="7"/>
      <c r="B194" s="36" t="s">
        <v>33</v>
      </c>
      <c r="C194" s="13"/>
      <c r="D194" s="13"/>
      <c r="E194" s="47">
        <f t="shared" ref="E194:J194" si="35">SUM(E185:E193)</f>
        <v>0</v>
      </c>
      <c r="F194" s="47">
        <f t="shared" si="35"/>
        <v>0</v>
      </c>
      <c r="G194" s="47">
        <f t="shared" si="35"/>
        <v>0</v>
      </c>
      <c r="H194" s="47">
        <f t="shared" si="35"/>
        <v>0</v>
      </c>
      <c r="I194" s="47">
        <f t="shared" si="35"/>
        <v>155602230</v>
      </c>
      <c r="J194" s="47">
        <f t="shared" si="35"/>
        <v>0</v>
      </c>
      <c r="K194" s="47">
        <f>SUM(K185:K193)</f>
        <v>0</v>
      </c>
      <c r="L194" s="47">
        <f t="shared" ref="L194:P194" si="36">SUM(L185:L193)</f>
        <v>0</v>
      </c>
      <c r="M194" s="47">
        <f t="shared" si="36"/>
        <v>0</v>
      </c>
      <c r="N194" s="47">
        <f t="shared" si="36"/>
        <v>0</v>
      </c>
      <c r="O194" s="47">
        <f t="shared" si="36"/>
        <v>0</v>
      </c>
      <c r="P194" s="47">
        <f t="shared" si="36"/>
        <v>0</v>
      </c>
    </row>
    <row r="197" spans="1:16" x14ac:dyDescent="0.25"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</row>
  </sheetData>
  <autoFilter ref="A3:P194" xr:uid="{4FC77A1F-436B-4935-8A8B-13EC0B9C9F7F}"/>
  <mergeCells count="20">
    <mergeCell ref="C145:C153"/>
    <mergeCell ref="C155:C163"/>
    <mergeCell ref="C165:C173"/>
    <mergeCell ref="C175:C183"/>
    <mergeCell ref="C185:C193"/>
    <mergeCell ref="C95:C103"/>
    <mergeCell ref="C105:C113"/>
    <mergeCell ref="C115:C123"/>
    <mergeCell ref="C125:C133"/>
    <mergeCell ref="C135:C143"/>
    <mergeCell ref="C45:C53"/>
    <mergeCell ref="C55:C63"/>
    <mergeCell ref="C65:C73"/>
    <mergeCell ref="C75:C83"/>
    <mergeCell ref="C85:C93"/>
    <mergeCell ref="A1:P1"/>
    <mergeCell ref="C5:C13"/>
    <mergeCell ref="C15:C23"/>
    <mergeCell ref="C25:C33"/>
    <mergeCell ref="C35:C43"/>
  </mergeCells>
  <pageMargins left="0.51181102362204722" right="0.51181102362204722" top="0.55118110236220474" bottom="0.55118110236220474" header="0" footer="0"/>
  <pageSetup paperSize="9" scale="43" fitToHeight="0" orientation="landscape" horizontalDpi="0" verticalDpi="0" r:id="rId1"/>
  <ignoredErrors>
    <ignoredError sqref="E164 F14:P14 E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9F6A4-758F-4AD5-9986-53D158191E91}">
  <sheetPr>
    <pageSetUpPr fitToPage="1"/>
  </sheetPr>
  <dimension ref="A1:N1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20" sqref="L20"/>
    </sheetView>
  </sheetViews>
  <sheetFormatPr defaultRowHeight="15" x14ac:dyDescent="0.25"/>
  <cols>
    <col min="1" max="1" width="9.140625" style="6"/>
    <col min="2" max="2" width="58.7109375" style="6" customWidth="1"/>
    <col min="3" max="14" width="13.7109375" style="6" customWidth="1"/>
    <col min="15" max="16384" width="9.140625" style="6"/>
  </cols>
  <sheetData>
    <row r="1" spans="1:14" ht="18.75" x14ac:dyDescent="0.3">
      <c r="A1" s="50" t="s">
        <v>54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5" customHeigh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7" t="s">
        <v>1</v>
      </c>
      <c r="B3" s="7" t="s">
        <v>0</v>
      </c>
      <c r="C3" s="10" t="s">
        <v>35</v>
      </c>
      <c r="D3" s="10" t="s">
        <v>36</v>
      </c>
      <c r="E3" s="10" t="s">
        <v>37</v>
      </c>
      <c r="F3" s="10" t="s">
        <v>38</v>
      </c>
      <c r="G3" s="10" t="s">
        <v>39</v>
      </c>
      <c r="H3" s="10" t="s">
        <v>40</v>
      </c>
      <c r="I3" s="10" t="s">
        <v>41</v>
      </c>
      <c r="J3" s="10" t="s">
        <v>42</v>
      </c>
      <c r="K3" s="10" t="s">
        <v>43</v>
      </c>
      <c r="L3" s="10" t="s">
        <v>44</v>
      </c>
      <c r="M3" s="10" t="s">
        <v>45</v>
      </c>
      <c r="N3" s="10" t="s">
        <v>46</v>
      </c>
    </row>
    <row r="4" spans="1:14" x14ac:dyDescent="0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7">
        <v>13</v>
      </c>
      <c r="N4" s="7">
        <v>14</v>
      </c>
    </row>
    <row r="5" spans="1:14" x14ac:dyDescent="0.25">
      <c r="A5" s="8">
        <v>1</v>
      </c>
      <c r="B5" s="9" t="s">
        <v>2</v>
      </c>
      <c r="C5" s="27">
        <v>285</v>
      </c>
      <c r="D5" s="27">
        <v>293</v>
      </c>
      <c r="E5" s="27">
        <v>275</v>
      </c>
      <c r="F5" s="27">
        <v>321</v>
      </c>
      <c r="G5" s="27">
        <v>328</v>
      </c>
      <c r="H5" s="27">
        <v>378</v>
      </c>
      <c r="I5" s="27">
        <v>13</v>
      </c>
      <c r="J5" s="27">
        <v>14</v>
      </c>
      <c r="K5" s="37">
        <v>11</v>
      </c>
      <c r="L5" s="27">
        <v>16</v>
      </c>
      <c r="M5" s="27">
        <v>12</v>
      </c>
      <c r="N5" s="27"/>
    </row>
    <row r="6" spans="1:14" x14ac:dyDescent="0.25">
      <c r="A6" s="8">
        <v>2</v>
      </c>
      <c r="B6" s="9" t="s">
        <v>5</v>
      </c>
      <c r="C6" s="27">
        <v>230</v>
      </c>
      <c r="D6" s="27">
        <v>292</v>
      </c>
      <c r="E6" s="27">
        <v>245</v>
      </c>
      <c r="F6" s="27">
        <v>297</v>
      </c>
      <c r="G6" s="27">
        <v>243</v>
      </c>
      <c r="H6" s="27">
        <v>290</v>
      </c>
      <c r="I6" s="27">
        <v>13</v>
      </c>
      <c r="J6" s="27">
        <v>6</v>
      </c>
      <c r="K6" s="37">
        <v>14</v>
      </c>
      <c r="L6" s="27">
        <v>8</v>
      </c>
      <c r="M6" s="27">
        <v>7</v>
      </c>
      <c r="N6" s="27"/>
    </row>
    <row r="7" spans="1:14" x14ac:dyDescent="0.25">
      <c r="A7" s="8">
        <v>3</v>
      </c>
      <c r="B7" s="9" t="s">
        <v>4</v>
      </c>
      <c r="C7" s="27">
        <v>68</v>
      </c>
      <c r="D7" s="27">
        <v>108</v>
      </c>
      <c r="E7" s="27">
        <v>99</v>
      </c>
      <c r="F7" s="27">
        <v>116</v>
      </c>
      <c r="G7" s="27">
        <v>87</v>
      </c>
      <c r="H7" s="27">
        <v>168</v>
      </c>
      <c r="I7" s="27">
        <v>0</v>
      </c>
      <c r="J7" s="27">
        <v>0</v>
      </c>
      <c r="K7" s="37">
        <v>0</v>
      </c>
      <c r="L7" s="27">
        <v>0</v>
      </c>
      <c r="M7" s="27">
        <v>0</v>
      </c>
      <c r="N7" s="27">
        <v>0</v>
      </c>
    </row>
    <row r="8" spans="1:14" x14ac:dyDescent="0.25">
      <c r="A8" s="8">
        <v>4</v>
      </c>
      <c r="B8" s="9" t="s">
        <v>6</v>
      </c>
      <c r="C8" s="27">
        <v>8</v>
      </c>
      <c r="D8" s="27">
        <v>1</v>
      </c>
      <c r="E8" s="27">
        <v>2</v>
      </c>
      <c r="F8" s="27">
        <v>3</v>
      </c>
      <c r="G8" s="27">
        <v>4</v>
      </c>
      <c r="H8" s="27">
        <v>3</v>
      </c>
      <c r="I8" s="27">
        <v>0</v>
      </c>
      <c r="J8" s="27">
        <v>0</v>
      </c>
      <c r="K8" s="37">
        <v>0</v>
      </c>
      <c r="L8" s="27">
        <v>0</v>
      </c>
      <c r="M8" s="27">
        <v>0</v>
      </c>
      <c r="N8" s="27">
        <v>0</v>
      </c>
    </row>
    <row r="9" spans="1:14" x14ac:dyDescent="0.25">
      <c r="A9" s="8">
        <v>5</v>
      </c>
      <c r="B9" s="9" t="s">
        <v>3</v>
      </c>
      <c r="C9" s="27">
        <v>52</v>
      </c>
      <c r="D9" s="27">
        <v>76</v>
      </c>
      <c r="E9" s="27">
        <v>78</v>
      </c>
      <c r="F9" s="27">
        <v>69</v>
      </c>
      <c r="G9" s="27">
        <v>67</v>
      </c>
      <c r="H9" s="27">
        <v>143</v>
      </c>
      <c r="I9" s="27">
        <v>0</v>
      </c>
      <c r="J9" s="27">
        <v>0</v>
      </c>
      <c r="K9" s="37">
        <v>0</v>
      </c>
      <c r="L9" s="27">
        <v>0</v>
      </c>
      <c r="M9" s="27">
        <v>0</v>
      </c>
      <c r="N9" s="27">
        <v>0</v>
      </c>
    </row>
    <row r="10" spans="1:14" x14ac:dyDescent="0.25">
      <c r="A10" s="8">
        <v>6</v>
      </c>
      <c r="B10" s="9" t="s">
        <v>47</v>
      </c>
      <c r="C10" s="27">
        <v>3</v>
      </c>
      <c r="D10" s="27">
        <v>3</v>
      </c>
      <c r="E10" s="27">
        <v>3</v>
      </c>
      <c r="F10" s="27">
        <v>2</v>
      </c>
      <c r="G10" s="27">
        <v>2</v>
      </c>
      <c r="H10" s="27">
        <v>3</v>
      </c>
      <c r="I10" s="27">
        <v>6</v>
      </c>
      <c r="J10" s="27">
        <v>4</v>
      </c>
      <c r="K10" s="37">
        <v>3</v>
      </c>
      <c r="L10" s="27">
        <v>3</v>
      </c>
      <c r="M10" s="27">
        <v>2</v>
      </c>
      <c r="N10" s="27"/>
    </row>
    <row r="11" spans="1:14" x14ac:dyDescent="0.25">
      <c r="A11" s="8">
        <v>7</v>
      </c>
      <c r="B11" s="9" t="s">
        <v>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37">
        <v>0</v>
      </c>
      <c r="L11" s="27">
        <v>0</v>
      </c>
      <c r="M11" s="27">
        <v>0</v>
      </c>
      <c r="N11" s="27">
        <v>0</v>
      </c>
    </row>
    <row r="12" spans="1:14" x14ac:dyDescent="0.25">
      <c r="A12" s="8">
        <v>8</v>
      </c>
      <c r="B12" s="9" t="s">
        <v>7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</row>
    <row r="13" spans="1:14" x14ac:dyDescent="0.25">
      <c r="A13" s="8">
        <v>9</v>
      </c>
      <c r="B13" s="9" t="s">
        <v>32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</row>
    <row r="14" spans="1:14" x14ac:dyDescent="0.25">
      <c r="A14" s="7"/>
      <c r="B14" s="41" t="s">
        <v>33</v>
      </c>
      <c r="C14" s="28">
        <f t="shared" ref="C14:I14" si="0">SUM(C5:C13)</f>
        <v>646</v>
      </c>
      <c r="D14" s="28">
        <f t="shared" si="0"/>
        <v>773</v>
      </c>
      <c r="E14" s="28">
        <f t="shared" si="0"/>
        <v>702</v>
      </c>
      <c r="F14" s="28">
        <f t="shared" si="0"/>
        <v>808</v>
      </c>
      <c r="G14" s="28">
        <f t="shared" si="0"/>
        <v>731</v>
      </c>
      <c r="H14" s="28">
        <f t="shared" si="0"/>
        <v>985</v>
      </c>
      <c r="I14" s="28">
        <f t="shared" si="0"/>
        <v>32</v>
      </c>
      <c r="J14" s="28">
        <f>SUM(J5:J13)</f>
        <v>24</v>
      </c>
      <c r="K14" s="28">
        <f>SUM(K5:K13)</f>
        <v>28</v>
      </c>
      <c r="L14" s="28">
        <f>SUM(L5:L13)</f>
        <v>27</v>
      </c>
      <c r="M14" s="28">
        <f>SUM(M5:M13)</f>
        <v>21</v>
      </c>
      <c r="N14" s="28"/>
    </row>
  </sheetData>
  <autoFilter ref="A3:N14" xr:uid="{9E99F6A4-758F-4AD5-9986-53D158191E91}"/>
  <mergeCells count="1">
    <mergeCell ref="A1:N1"/>
  </mergeCells>
  <pageMargins left="0.7" right="0.7" top="0.75" bottom="0.75" header="0.3" footer="0.3"/>
  <pageSetup paperSize="9" scale="54" fitToHeight="0" orientation="landscape" horizontalDpi="0" verticalDpi="0" r:id="rId1"/>
  <ignoredErrors>
    <ignoredError sqref="C14:H14 I14:M1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8E09E-C827-43C1-976B-B94F6D6EBE0D}">
  <sheetPr>
    <pageSetUpPr fitToPage="1"/>
  </sheetPr>
  <dimension ref="A1:N1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14" sqref="M14"/>
    </sheetView>
  </sheetViews>
  <sheetFormatPr defaultRowHeight="15" x14ac:dyDescent="0.25"/>
  <cols>
    <col min="1" max="1" width="7.85546875" style="6" customWidth="1"/>
    <col min="2" max="2" width="56.140625" style="6" customWidth="1"/>
    <col min="3" max="14" width="14.7109375" style="6" customWidth="1"/>
    <col min="15" max="16384" width="9.140625" style="6"/>
  </cols>
  <sheetData>
    <row r="1" spans="1:14" ht="18.75" x14ac:dyDescent="0.3">
      <c r="A1" s="50" t="s">
        <v>55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5" customHeigh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7" t="s">
        <v>1</v>
      </c>
      <c r="B3" s="7" t="s">
        <v>0</v>
      </c>
      <c r="C3" s="10" t="s">
        <v>35</v>
      </c>
      <c r="D3" s="10" t="s">
        <v>36</v>
      </c>
      <c r="E3" s="10" t="s">
        <v>37</v>
      </c>
      <c r="F3" s="10" t="s">
        <v>38</v>
      </c>
      <c r="G3" s="10" t="s">
        <v>39</v>
      </c>
      <c r="H3" s="10" t="s">
        <v>40</v>
      </c>
      <c r="I3" s="10" t="s">
        <v>41</v>
      </c>
      <c r="J3" s="10" t="s">
        <v>42</v>
      </c>
      <c r="K3" s="10" t="s">
        <v>43</v>
      </c>
      <c r="L3" s="10" t="s">
        <v>44</v>
      </c>
      <c r="M3" s="10" t="s">
        <v>45</v>
      </c>
      <c r="N3" s="10" t="s">
        <v>46</v>
      </c>
    </row>
    <row r="4" spans="1:14" x14ac:dyDescent="0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7">
        <v>13</v>
      </c>
      <c r="N4" s="7">
        <v>14</v>
      </c>
    </row>
    <row r="5" spans="1:14" x14ac:dyDescent="0.25">
      <c r="A5" s="8">
        <v>1</v>
      </c>
      <c r="B5" s="9" t="s">
        <v>2</v>
      </c>
      <c r="C5" s="25">
        <v>64</v>
      </c>
      <c r="D5" s="25">
        <v>53</v>
      </c>
      <c r="E5" s="25">
        <v>39</v>
      </c>
      <c r="F5" s="25">
        <v>93</v>
      </c>
      <c r="G5" s="25">
        <v>86</v>
      </c>
      <c r="H5" s="25">
        <v>75</v>
      </c>
      <c r="I5" s="25">
        <v>89</v>
      </c>
      <c r="J5" s="25">
        <v>92</v>
      </c>
      <c r="K5" s="46">
        <v>66</v>
      </c>
      <c r="L5" s="25">
        <v>82</v>
      </c>
      <c r="M5" s="25">
        <v>107</v>
      </c>
      <c r="N5" s="25"/>
    </row>
    <row r="6" spans="1:14" x14ac:dyDescent="0.25">
      <c r="A6" s="8">
        <v>2</v>
      </c>
      <c r="B6" s="9" t="s">
        <v>5</v>
      </c>
      <c r="C6" s="25">
        <v>152</v>
      </c>
      <c r="D6" s="25">
        <v>120</v>
      </c>
      <c r="E6" s="25">
        <v>106</v>
      </c>
      <c r="F6" s="25">
        <v>198</v>
      </c>
      <c r="G6" s="25">
        <v>178</v>
      </c>
      <c r="H6" s="25">
        <v>176</v>
      </c>
      <c r="I6" s="25">
        <v>128</v>
      </c>
      <c r="J6" s="25">
        <v>129</v>
      </c>
      <c r="K6" s="46">
        <v>132</v>
      </c>
      <c r="L6" s="25">
        <v>56</v>
      </c>
      <c r="M6" s="25">
        <v>101</v>
      </c>
      <c r="N6" s="25"/>
    </row>
    <row r="7" spans="1:14" x14ac:dyDescent="0.25">
      <c r="A7" s="8">
        <v>3</v>
      </c>
      <c r="B7" s="9" t="s">
        <v>4</v>
      </c>
      <c r="C7" s="25">
        <v>9</v>
      </c>
      <c r="D7" s="25">
        <v>10</v>
      </c>
      <c r="E7" s="25">
        <v>13</v>
      </c>
      <c r="F7" s="25">
        <v>13</v>
      </c>
      <c r="G7" s="25">
        <v>13</v>
      </c>
      <c r="H7" s="25">
        <v>14</v>
      </c>
      <c r="I7" s="25">
        <v>0</v>
      </c>
      <c r="J7" s="25">
        <v>0</v>
      </c>
      <c r="K7" s="46">
        <v>0</v>
      </c>
      <c r="L7" s="25">
        <v>0</v>
      </c>
      <c r="M7" s="25">
        <v>0</v>
      </c>
      <c r="N7" s="25">
        <v>0</v>
      </c>
    </row>
    <row r="8" spans="1:14" x14ac:dyDescent="0.25">
      <c r="A8" s="8">
        <v>4</v>
      </c>
      <c r="B8" s="9" t="s">
        <v>6</v>
      </c>
      <c r="C8" s="25">
        <v>8</v>
      </c>
      <c r="D8" s="25">
        <v>4</v>
      </c>
      <c r="E8" s="25">
        <v>2</v>
      </c>
      <c r="F8" s="25">
        <v>4</v>
      </c>
      <c r="G8" s="25">
        <v>6</v>
      </c>
      <c r="H8" s="25">
        <v>9</v>
      </c>
      <c r="I8" s="25">
        <v>0</v>
      </c>
      <c r="J8" s="25">
        <v>0</v>
      </c>
      <c r="K8" s="46">
        <v>0</v>
      </c>
      <c r="L8" s="25">
        <v>0</v>
      </c>
      <c r="M8" s="25">
        <v>0</v>
      </c>
      <c r="N8" s="25">
        <v>0</v>
      </c>
    </row>
    <row r="9" spans="1:14" x14ac:dyDescent="0.25">
      <c r="A9" s="8">
        <v>5</v>
      </c>
      <c r="B9" s="9" t="s">
        <v>3</v>
      </c>
      <c r="C9" s="25">
        <v>5</v>
      </c>
      <c r="D9" s="25">
        <v>5</v>
      </c>
      <c r="E9" s="25">
        <v>5</v>
      </c>
      <c r="F9" s="25">
        <v>5</v>
      </c>
      <c r="G9" s="25">
        <v>5</v>
      </c>
      <c r="H9" s="25">
        <v>5</v>
      </c>
      <c r="I9" s="25">
        <v>0</v>
      </c>
      <c r="J9" s="25">
        <v>0</v>
      </c>
      <c r="K9" s="46">
        <v>0</v>
      </c>
      <c r="L9" s="25">
        <v>0</v>
      </c>
      <c r="M9" s="25">
        <v>0</v>
      </c>
      <c r="N9" s="25">
        <v>0</v>
      </c>
    </row>
    <row r="10" spans="1:14" x14ac:dyDescent="0.25">
      <c r="A10" s="8">
        <v>6</v>
      </c>
      <c r="B10" s="9" t="s">
        <v>47</v>
      </c>
      <c r="C10" s="25">
        <v>32</v>
      </c>
      <c r="D10" s="25">
        <v>26</v>
      </c>
      <c r="E10" s="25">
        <v>28</v>
      </c>
      <c r="F10" s="25">
        <v>30</v>
      </c>
      <c r="G10" s="25">
        <v>35</v>
      </c>
      <c r="H10" s="25">
        <v>32</v>
      </c>
      <c r="I10" s="25">
        <v>27</v>
      </c>
      <c r="J10" s="25">
        <v>39</v>
      </c>
      <c r="K10" s="46">
        <v>28</v>
      </c>
      <c r="L10" s="25">
        <v>33</v>
      </c>
      <c r="M10" s="25">
        <v>30</v>
      </c>
      <c r="N10" s="25"/>
    </row>
    <row r="11" spans="1:14" x14ac:dyDescent="0.25">
      <c r="A11" s="8">
        <v>7</v>
      </c>
      <c r="B11" s="9" t="s">
        <v>8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46">
        <v>0</v>
      </c>
      <c r="L11" s="46">
        <v>0</v>
      </c>
      <c r="M11" s="46">
        <v>0</v>
      </c>
      <c r="N11" s="46">
        <v>0</v>
      </c>
    </row>
    <row r="12" spans="1:14" x14ac:dyDescent="0.25">
      <c r="A12" s="8">
        <v>8</v>
      </c>
      <c r="B12" s="9" t="s">
        <v>7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</row>
    <row r="13" spans="1:14" x14ac:dyDescent="0.25">
      <c r="A13" s="8">
        <v>9</v>
      </c>
      <c r="B13" s="9" t="s">
        <v>32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</row>
    <row r="14" spans="1:14" x14ac:dyDescent="0.25">
      <c r="A14" s="7"/>
      <c r="B14" s="41" t="s">
        <v>33</v>
      </c>
      <c r="C14" s="26">
        <f t="shared" ref="C14:I14" si="0">SUM(C5:C13)</f>
        <v>270</v>
      </c>
      <c r="D14" s="26">
        <f t="shared" si="0"/>
        <v>218</v>
      </c>
      <c r="E14" s="26">
        <f t="shared" si="0"/>
        <v>193</v>
      </c>
      <c r="F14" s="26">
        <f t="shared" si="0"/>
        <v>343</v>
      </c>
      <c r="G14" s="26">
        <f t="shared" si="0"/>
        <v>323</v>
      </c>
      <c r="H14" s="26">
        <f t="shared" si="0"/>
        <v>311</v>
      </c>
      <c r="I14" s="26">
        <f t="shared" si="0"/>
        <v>244</v>
      </c>
      <c r="J14" s="26">
        <f>SUM(J5:J13)</f>
        <v>260</v>
      </c>
      <c r="K14" s="26">
        <f>SUM(K5:K13)</f>
        <v>226</v>
      </c>
      <c r="L14" s="26">
        <f>SUM(L5:L13)</f>
        <v>171</v>
      </c>
      <c r="M14" s="26">
        <f>SUM(M5:M13)</f>
        <v>238</v>
      </c>
      <c r="N14" s="26"/>
    </row>
  </sheetData>
  <autoFilter ref="A3:N14" xr:uid="{E568E09E-C827-43C1-976B-B94F6D6EBE0D}"/>
  <mergeCells count="1">
    <mergeCell ref="A1:N1"/>
  </mergeCells>
  <pageMargins left="0.7" right="0.7" top="0.75" bottom="0.75" header="0.3" footer="0.3"/>
  <pageSetup paperSize="9" scale="55" fitToHeight="0" orientation="landscape" horizontalDpi="0" verticalDpi="0" r:id="rId1"/>
  <ignoredErrors>
    <ignoredError sqref="C14:M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1.Общ.кол.сделок</vt:lpstr>
      <vt:lpstr>2. Общ.кол.стоим.выраж</vt:lpstr>
      <vt:lpstr>3. Общ.кол.стоим.ДВА</vt:lpstr>
      <vt:lpstr>4. Общ.кол.стоим.СА</vt:lpstr>
      <vt:lpstr>5.Общ.кол.сдел.переч.по товарам</vt:lpstr>
      <vt:lpstr>6.Общ.кол.сдел.стоим.по товарам</vt:lpstr>
      <vt:lpstr>7. Общ.кол.продавцов</vt:lpstr>
      <vt:lpstr>8.Общ.кол.покупат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Ortakbaeva</dc:creator>
  <cp:lastModifiedBy>Данияр Оразмбетов</cp:lastModifiedBy>
  <cp:lastPrinted>2024-07-01T11:22:56Z</cp:lastPrinted>
  <dcterms:created xsi:type="dcterms:W3CDTF">2015-06-05T18:17:20Z</dcterms:created>
  <dcterms:modified xsi:type="dcterms:W3CDTF">2025-12-15T05:50:58Z</dcterms:modified>
</cp:coreProperties>
</file>