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Daniyar\Desktop\ИПДО\"/>
    </mc:Choice>
  </mc:AlternateContent>
  <xr:revisionPtr revIDLastSave="0" documentId="13_ncr:1_{097E29B0-E865-4957-8606-F118CA733B5C}" xr6:coauthVersionLast="47" xr6:coauthVersionMax="47" xr10:uidLastSave="{00000000-0000-0000-0000-000000000000}"/>
  <bookViews>
    <workbookView xWindow="25490" yWindow="-110" windowWidth="19420" windowHeight="11620" xr2:uid="{00000000-000D-0000-FFFF-FFFF00000000}"/>
  </bookViews>
  <sheets>
    <sheet name="2022" sheetId="13" r:id="rId1"/>
    <sheet name="СВОД" sheetId="10" r:id="rId2"/>
    <sheet name="По ТНВЭД" sheetId="12" r:id="rId3"/>
  </sheets>
  <definedNames>
    <definedName name="_xlnm._FilterDatabase" localSheetId="2" hidden="1">'По ТНВЭД'!$A$2:$D$496</definedName>
    <definedName name="_xlnm._FilterDatabase" localSheetId="1" hidden="1">СВОД!$A$4:$AA$657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838" i="10" l="1"/>
  <c r="Z838" i="10"/>
  <c r="Y838" i="10"/>
  <c r="X838" i="10"/>
  <c r="W838" i="10"/>
  <c r="V838" i="10"/>
  <c r="U838" i="10"/>
  <c r="T838" i="10"/>
  <c r="S838" i="10"/>
  <c r="R838" i="10"/>
  <c r="Q838" i="10"/>
  <c r="P838" i="10"/>
  <c r="O838" i="10"/>
  <c r="N838" i="10"/>
  <c r="M838" i="10"/>
  <c r="L838" i="10"/>
  <c r="K838" i="10"/>
  <c r="J838" i="10"/>
  <c r="I838" i="10"/>
  <c r="H838" i="10"/>
  <c r="AA837" i="10"/>
  <c r="Z837" i="10"/>
  <c r="Y837" i="10"/>
  <c r="X837" i="10"/>
  <c r="W837" i="10"/>
  <c r="V837" i="10"/>
  <c r="U837" i="10"/>
  <c r="T837" i="10"/>
  <c r="S837" i="10"/>
  <c r="R837" i="10"/>
  <c r="Q837" i="10"/>
  <c r="P837" i="10"/>
  <c r="O837" i="10"/>
  <c r="N837" i="10"/>
  <c r="M837" i="10"/>
  <c r="L837" i="10"/>
  <c r="K837" i="10"/>
  <c r="J837" i="10"/>
  <c r="I837" i="10"/>
  <c r="H837" i="10"/>
  <c r="AA836" i="10"/>
  <c r="Z836" i="10"/>
  <c r="Y836" i="10"/>
  <c r="X836" i="10"/>
  <c r="W836" i="10"/>
  <c r="V836" i="10"/>
  <c r="U836" i="10"/>
  <c r="T836" i="10"/>
  <c r="S836" i="10"/>
  <c r="R836" i="10"/>
  <c r="Q836" i="10"/>
  <c r="P836" i="10"/>
  <c r="O836" i="10"/>
  <c r="N836" i="10"/>
  <c r="M836" i="10"/>
  <c r="L836" i="10"/>
  <c r="K836" i="10"/>
  <c r="J836" i="10"/>
  <c r="I836" i="10"/>
  <c r="H836" i="10"/>
  <c r="AA835" i="10"/>
  <c r="Z835" i="10"/>
  <c r="Y835" i="10"/>
  <c r="X835" i="10"/>
  <c r="W835" i="10"/>
  <c r="V835" i="10"/>
  <c r="U835" i="10"/>
  <c r="T835" i="10"/>
  <c r="S835" i="10"/>
  <c r="R835" i="10"/>
  <c r="Q835" i="10"/>
  <c r="P835" i="10"/>
  <c r="O835" i="10"/>
  <c r="N835" i="10"/>
  <c r="M835" i="10"/>
  <c r="L835" i="10"/>
  <c r="K835" i="10"/>
  <c r="J835" i="10"/>
  <c r="I835" i="10"/>
  <c r="H835" i="10"/>
  <c r="AA834" i="10"/>
  <c r="Z834" i="10"/>
  <c r="Y834" i="10"/>
  <c r="X834" i="10"/>
  <c r="W834" i="10"/>
  <c r="V834" i="10"/>
  <c r="U834" i="10"/>
  <c r="T834" i="10"/>
  <c r="S834" i="10"/>
  <c r="R834" i="10"/>
  <c r="Q834" i="10"/>
  <c r="P834" i="10"/>
  <c r="O834" i="10"/>
  <c r="N834" i="10"/>
  <c r="M834" i="10"/>
  <c r="L834" i="10"/>
  <c r="K834" i="10"/>
  <c r="J834" i="10"/>
  <c r="I834" i="10"/>
  <c r="H834" i="10"/>
  <c r="AA833" i="10"/>
  <c r="Z833" i="10"/>
  <c r="Y833" i="10"/>
  <c r="X833" i="10"/>
  <c r="W833" i="10"/>
  <c r="V833" i="10"/>
  <c r="U833" i="10"/>
  <c r="T833" i="10"/>
  <c r="S833" i="10"/>
  <c r="R833" i="10"/>
  <c r="Q833" i="10"/>
  <c r="P833" i="10"/>
  <c r="O833" i="10"/>
  <c r="N833" i="10"/>
  <c r="M833" i="10"/>
  <c r="L833" i="10"/>
  <c r="K833" i="10"/>
  <c r="J833" i="10"/>
  <c r="I833" i="10"/>
  <c r="H833" i="10"/>
  <c r="AA832" i="10"/>
  <c r="Z832" i="10"/>
  <c r="Y832" i="10"/>
  <c r="X832" i="10"/>
  <c r="W832" i="10"/>
  <c r="V832" i="10"/>
  <c r="U832" i="10"/>
  <c r="T832" i="10"/>
  <c r="S832" i="10"/>
  <c r="R832" i="10"/>
  <c r="Q832" i="10"/>
  <c r="P832" i="10"/>
  <c r="O832" i="10"/>
  <c r="N832" i="10"/>
  <c r="M832" i="10"/>
  <c r="L832" i="10"/>
  <c r="K832" i="10"/>
  <c r="J832" i="10"/>
  <c r="I832" i="10"/>
  <c r="H832" i="10"/>
  <c r="AA831" i="10"/>
  <c r="Z831" i="10"/>
  <c r="Y831" i="10"/>
  <c r="X831" i="10"/>
  <c r="W831" i="10"/>
  <c r="V831" i="10"/>
  <c r="U831" i="10"/>
  <c r="T831" i="10"/>
  <c r="S831" i="10"/>
  <c r="R831" i="10"/>
  <c r="Q831" i="10"/>
  <c r="P831" i="10"/>
  <c r="O831" i="10"/>
  <c r="N831" i="10"/>
  <c r="M831" i="10"/>
  <c r="L831" i="10"/>
  <c r="K831" i="10"/>
  <c r="J831" i="10"/>
  <c r="I831" i="10"/>
  <c r="H831" i="10"/>
  <c r="AA830" i="10"/>
  <c r="Z830" i="10"/>
  <c r="Y830" i="10"/>
  <c r="X830" i="10"/>
  <c r="W830" i="10"/>
  <c r="V830" i="10"/>
  <c r="U830" i="10"/>
  <c r="T830" i="10"/>
  <c r="S830" i="10"/>
  <c r="R830" i="10"/>
  <c r="Q830" i="10"/>
  <c r="P830" i="10"/>
  <c r="O830" i="10"/>
  <c r="N830" i="10"/>
  <c r="M830" i="10"/>
  <c r="L830" i="10"/>
  <c r="K830" i="10"/>
  <c r="J830" i="10"/>
  <c r="I830" i="10"/>
  <c r="H830" i="10"/>
  <c r="AA829" i="10"/>
  <c r="Z829" i="10"/>
  <c r="Y829" i="10"/>
  <c r="X829" i="10"/>
  <c r="W829" i="10"/>
  <c r="V829" i="10"/>
  <c r="U829" i="10"/>
  <c r="T829" i="10"/>
  <c r="S829" i="10"/>
  <c r="R829" i="10"/>
  <c r="Q829" i="10"/>
  <c r="P829" i="10"/>
  <c r="O829" i="10"/>
  <c r="N829" i="10"/>
  <c r="M829" i="10"/>
  <c r="L829" i="10"/>
  <c r="K829" i="10"/>
  <c r="J829" i="10"/>
  <c r="I829" i="10"/>
  <c r="H829" i="10"/>
  <c r="AA828" i="10"/>
  <c r="Z828" i="10"/>
  <c r="Y828" i="10"/>
  <c r="X828" i="10"/>
  <c r="W828" i="10"/>
  <c r="V828" i="10"/>
  <c r="U828" i="10"/>
  <c r="T828" i="10"/>
  <c r="S828" i="10"/>
  <c r="R828" i="10"/>
  <c r="Q828" i="10"/>
  <c r="P828" i="10"/>
  <c r="O828" i="10"/>
  <c r="N828" i="10"/>
  <c r="M828" i="10"/>
  <c r="L828" i="10"/>
  <c r="K828" i="10"/>
  <c r="J828" i="10"/>
  <c r="I828" i="10"/>
  <c r="H828" i="10"/>
  <c r="AA827" i="10"/>
  <c r="Z827" i="10"/>
  <c r="Y827" i="10"/>
  <c r="X827" i="10"/>
  <c r="W827" i="10"/>
  <c r="V827" i="10"/>
  <c r="U827" i="10"/>
  <c r="T827" i="10"/>
  <c r="S827" i="10"/>
  <c r="R827" i="10"/>
  <c r="Q827" i="10"/>
  <c r="P827" i="10"/>
  <c r="O827" i="10"/>
  <c r="N827" i="10"/>
  <c r="M827" i="10"/>
  <c r="L827" i="10"/>
  <c r="K827" i="10"/>
  <c r="J827" i="10"/>
  <c r="I827" i="10"/>
  <c r="H827" i="10"/>
  <c r="AA826" i="10"/>
  <c r="Z826" i="10"/>
  <c r="Y826" i="10"/>
  <c r="X826" i="10"/>
  <c r="W826" i="10"/>
  <c r="V826" i="10"/>
  <c r="U826" i="10"/>
  <c r="T826" i="10"/>
  <c r="S826" i="10"/>
  <c r="R826" i="10"/>
  <c r="Q826" i="10"/>
  <c r="P826" i="10"/>
  <c r="O826" i="10"/>
  <c r="N826" i="10"/>
  <c r="M826" i="10"/>
  <c r="L826" i="10"/>
  <c r="K826" i="10"/>
  <c r="J826" i="10"/>
  <c r="I826" i="10"/>
  <c r="H826" i="10"/>
  <c r="AA825" i="10"/>
  <c r="Z825" i="10"/>
  <c r="Y825" i="10"/>
  <c r="X825" i="10"/>
  <c r="W825" i="10"/>
  <c r="V825" i="10"/>
  <c r="U825" i="10"/>
  <c r="T825" i="10"/>
  <c r="S825" i="10"/>
  <c r="R825" i="10"/>
  <c r="Q825" i="10"/>
  <c r="P825" i="10"/>
  <c r="O825" i="10"/>
  <c r="N825" i="10"/>
  <c r="M825" i="10"/>
  <c r="L825" i="10"/>
  <c r="K825" i="10"/>
  <c r="J825" i="10"/>
  <c r="I825" i="10"/>
  <c r="H825" i="10"/>
  <c r="AA824" i="10"/>
  <c r="Z824" i="10"/>
  <c r="Y824" i="10"/>
  <c r="X824" i="10"/>
  <c r="W824" i="10"/>
  <c r="V824" i="10"/>
  <c r="U824" i="10"/>
  <c r="T824" i="10"/>
  <c r="S824" i="10"/>
  <c r="R824" i="10"/>
  <c r="Q824" i="10"/>
  <c r="P824" i="10"/>
  <c r="O824" i="10"/>
  <c r="N824" i="10"/>
  <c r="M824" i="10"/>
  <c r="L824" i="10"/>
  <c r="K824" i="10"/>
  <c r="J824" i="10"/>
  <c r="I824" i="10"/>
  <c r="H824" i="10"/>
  <c r="AA823" i="10"/>
  <c r="Z823" i="10"/>
  <c r="Y823" i="10"/>
  <c r="X823" i="10"/>
  <c r="W823" i="10"/>
  <c r="V823" i="10"/>
  <c r="U823" i="10"/>
  <c r="T823" i="10"/>
  <c r="S823" i="10"/>
  <c r="R823" i="10"/>
  <c r="Q823" i="10"/>
  <c r="P823" i="10"/>
  <c r="O823" i="10"/>
  <c r="N823" i="10"/>
  <c r="M823" i="10"/>
  <c r="L823" i="10"/>
  <c r="K823" i="10"/>
  <c r="J823" i="10"/>
  <c r="I823" i="10"/>
  <c r="H823" i="10"/>
  <c r="AA822" i="10"/>
  <c r="Z822" i="10"/>
  <c r="Y822" i="10"/>
  <c r="X822" i="10"/>
  <c r="W822" i="10"/>
  <c r="V822" i="10"/>
  <c r="U822" i="10"/>
  <c r="T822" i="10"/>
  <c r="S822" i="10"/>
  <c r="R822" i="10"/>
  <c r="Q822" i="10"/>
  <c r="P822" i="10"/>
  <c r="O822" i="10"/>
  <c r="N822" i="10"/>
  <c r="M822" i="10"/>
  <c r="L822" i="10"/>
  <c r="K822" i="10"/>
  <c r="J822" i="10"/>
  <c r="I822" i="10"/>
  <c r="H822" i="10"/>
  <c r="AA821" i="10"/>
  <c r="Z821" i="10"/>
  <c r="Y821" i="10"/>
  <c r="X821" i="10"/>
  <c r="W821" i="10"/>
  <c r="V821" i="10"/>
  <c r="U821" i="10"/>
  <c r="T821" i="10"/>
  <c r="S821" i="10"/>
  <c r="R821" i="10"/>
  <c r="Q821" i="10"/>
  <c r="P821" i="10"/>
  <c r="O821" i="10"/>
  <c r="N821" i="10"/>
  <c r="M821" i="10"/>
  <c r="L821" i="10"/>
  <c r="K821" i="10"/>
  <c r="J821" i="10"/>
  <c r="I821" i="10"/>
  <c r="H821" i="10"/>
  <c r="AA820" i="10"/>
  <c r="Z820" i="10"/>
  <c r="Y820" i="10"/>
  <c r="X820" i="10"/>
  <c r="W820" i="10"/>
  <c r="V820" i="10"/>
  <c r="U820" i="10"/>
  <c r="T820" i="10"/>
  <c r="S820" i="10"/>
  <c r="R820" i="10"/>
  <c r="Q820" i="10"/>
  <c r="P820" i="10"/>
  <c r="O820" i="10"/>
  <c r="N820" i="10"/>
  <c r="M820" i="10"/>
  <c r="L820" i="10"/>
  <c r="K820" i="10"/>
  <c r="J820" i="10"/>
  <c r="I820" i="10"/>
  <c r="H820" i="10"/>
  <c r="AA819" i="10"/>
  <c r="Z819" i="10"/>
  <c r="Y819" i="10"/>
  <c r="X819" i="10"/>
  <c r="W819" i="10"/>
  <c r="V819" i="10"/>
  <c r="U819" i="10"/>
  <c r="T819" i="10"/>
  <c r="S819" i="10"/>
  <c r="R819" i="10"/>
  <c r="Q819" i="10"/>
  <c r="P819" i="10"/>
  <c r="O819" i="10"/>
  <c r="N819" i="10"/>
  <c r="M819" i="10"/>
  <c r="L819" i="10"/>
  <c r="K819" i="10"/>
  <c r="J819" i="10"/>
  <c r="I819" i="10"/>
  <c r="H819" i="10"/>
  <c r="AA818" i="10"/>
  <c r="Z818" i="10"/>
  <c r="Y818" i="10"/>
  <c r="X818" i="10"/>
  <c r="W818" i="10"/>
  <c r="V818" i="10"/>
  <c r="U818" i="10"/>
  <c r="T818" i="10"/>
  <c r="S818" i="10"/>
  <c r="R818" i="10"/>
  <c r="Q818" i="10"/>
  <c r="P818" i="10"/>
  <c r="O818" i="10"/>
  <c r="N818" i="10"/>
  <c r="M818" i="10"/>
  <c r="L818" i="10"/>
  <c r="K818" i="10"/>
  <c r="J818" i="10"/>
  <c r="I818" i="10"/>
  <c r="H818" i="10"/>
  <c r="AA817" i="10"/>
  <c r="Z817" i="10"/>
  <c r="Y817" i="10"/>
  <c r="X817" i="10"/>
  <c r="W817" i="10"/>
  <c r="V817" i="10"/>
  <c r="U817" i="10"/>
  <c r="T817" i="10"/>
  <c r="S817" i="10"/>
  <c r="R817" i="10"/>
  <c r="Q817" i="10"/>
  <c r="P817" i="10"/>
  <c r="O817" i="10"/>
  <c r="N817" i="10"/>
  <c r="M817" i="10"/>
  <c r="L817" i="10"/>
  <c r="K817" i="10"/>
  <c r="J817" i="10"/>
  <c r="I817" i="10"/>
  <c r="H817" i="10"/>
  <c r="AA816" i="10"/>
  <c r="Z816" i="10"/>
  <c r="Y816" i="10"/>
  <c r="X816" i="10"/>
  <c r="W816" i="10"/>
  <c r="V816" i="10"/>
  <c r="U816" i="10"/>
  <c r="T816" i="10"/>
  <c r="S816" i="10"/>
  <c r="R816" i="10"/>
  <c r="Q816" i="10"/>
  <c r="P816" i="10"/>
  <c r="O816" i="10"/>
  <c r="N816" i="10"/>
  <c r="M816" i="10"/>
  <c r="L816" i="10"/>
  <c r="K816" i="10"/>
  <c r="J816" i="10"/>
  <c r="I816" i="10"/>
  <c r="H816" i="10"/>
  <c r="AA815" i="10"/>
  <c r="Z815" i="10"/>
  <c r="Y815" i="10"/>
  <c r="X815" i="10"/>
  <c r="W815" i="10"/>
  <c r="V815" i="10"/>
  <c r="U815" i="10"/>
  <c r="T815" i="10"/>
  <c r="S815" i="10"/>
  <c r="R815" i="10"/>
  <c r="Q815" i="10"/>
  <c r="P815" i="10"/>
  <c r="O815" i="10"/>
  <c r="N815" i="10"/>
  <c r="M815" i="10"/>
  <c r="L815" i="10"/>
  <c r="K815" i="10"/>
  <c r="J815" i="10"/>
  <c r="I815" i="10"/>
  <c r="H815" i="10"/>
  <c r="AA814" i="10"/>
  <c r="Z814" i="10"/>
  <c r="Y814" i="10"/>
  <c r="X814" i="10"/>
  <c r="W814" i="10"/>
  <c r="V814" i="10"/>
  <c r="U814" i="10"/>
  <c r="T814" i="10"/>
  <c r="S814" i="10"/>
  <c r="R814" i="10"/>
  <c r="Q814" i="10"/>
  <c r="P814" i="10"/>
  <c r="O814" i="10"/>
  <c r="N814" i="10"/>
  <c r="M814" i="10"/>
  <c r="L814" i="10"/>
  <c r="K814" i="10"/>
  <c r="J814" i="10"/>
  <c r="I814" i="10"/>
  <c r="H814" i="10"/>
  <c r="AA813" i="10"/>
  <c r="Z813" i="10"/>
  <c r="Y813" i="10"/>
  <c r="X813" i="10"/>
  <c r="W813" i="10"/>
  <c r="V813" i="10"/>
  <c r="U813" i="10"/>
  <c r="T813" i="10"/>
  <c r="S813" i="10"/>
  <c r="R813" i="10"/>
  <c r="Q813" i="10"/>
  <c r="P813" i="10"/>
  <c r="O813" i="10"/>
  <c r="N813" i="10"/>
  <c r="M813" i="10"/>
  <c r="L813" i="10"/>
  <c r="K813" i="10"/>
  <c r="J813" i="10"/>
  <c r="I813" i="10"/>
  <c r="H813" i="10"/>
  <c r="AA812" i="10"/>
  <c r="Z812" i="10"/>
  <c r="Y812" i="10"/>
  <c r="X812" i="10"/>
  <c r="W812" i="10"/>
  <c r="V812" i="10"/>
  <c r="U812" i="10"/>
  <c r="T812" i="10"/>
  <c r="S812" i="10"/>
  <c r="R812" i="10"/>
  <c r="Q812" i="10"/>
  <c r="P812" i="10"/>
  <c r="O812" i="10"/>
  <c r="N812" i="10"/>
  <c r="M812" i="10"/>
  <c r="L812" i="10"/>
  <c r="K812" i="10"/>
  <c r="J812" i="10"/>
  <c r="I812" i="10"/>
  <c r="H812" i="10"/>
  <c r="AA811" i="10"/>
  <c r="Z811" i="10"/>
  <c r="Y811" i="10"/>
  <c r="X811" i="10"/>
  <c r="W811" i="10"/>
  <c r="V811" i="10"/>
  <c r="U811" i="10"/>
  <c r="T811" i="10"/>
  <c r="S811" i="10"/>
  <c r="R811" i="10"/>
  <c r="Q811" i="10"/>
  <c r="P811" i="10"/>
  <c r="O811" i="10"/>
  <c r="N811" i="10"/>
  <c r="M811" i="10"/>
  <c r="L811" i="10"/>
  <c r="K811" i="10"/>
  <c r="J811" i="10"/>
  <c r="I811" i="10"/>
  <c r="H811" i="10"/>
  <c r="AA810" i="10"/>
  <c r="Z810" i="10"/>
  <c r="Y810" i="10"/>
  <c r="X810" i="10"/>
  <c r="W810" i="10"/>
  <c r="V810" i="10"/>
  <c r="U810" i="10"/>
  <c r="T810" i="10"/>
  <c r="S810" i="10"/>
  <c r="R810" i="10"/>
  <c r="Q810" i="10"/>
  <c r="P810" i="10"/>
  <c r="O810" i="10"/>
  <c r="N810" i="10"/>
  <c r="M810" i="10"/>
  <c r="L810" i="10"/>
  <c r="K810" i="10"/>
  <c r="J810" i="10"/>
  <c r="I810" i="10"/>
  <c r="H810" i="10"/>
  <c r="AA809" i="10"/>
  <c r="Z809" i="10"/>
  <c r="Y809" i="10"/>
  <c r="X809" i="10"/>
  <c r="W809" i="10"/>
  <c r="V809" i="10"/>
  <c r="U809" i="10"/>
  <c r="T809" i="10"/>
  <c r="S809" i="10"/>
  <c r="R809" i="10"/>
  <c r="Q809" i="10"/>
  <c r="P809" i="10"/>
  <c r="O809" i="10"/>
  <c r="N809" i="10"/>
  <c r="M809" i="10"/>
  <c r="L809" i="10"/>
  <c r="K809" i="10"/>
  <c r="J809" i="10"/>
  <c r="I809" i="10"/>
  <c r="H809" i="10"/>
  <c r="AA808" i="10"/>
  <c r="Z808" i="10"/>
  <c r="Y808" i="10"/>
  <c r="X808" i="10"/>
  <c r="W808" i="10"/>
  <c r="V808" i="10"/>
  <c r="U808" i="10"/>
  <c r="T808" i="10"/>
  <c r="S808" i="10"/>
  <c r="R808" i="10"/>
  <c r="Q808" i="10"/>
  <c r="P808" i="10"/>
  <c r="O808" i="10"/>
  <c r="N808" i="10"/>
  <c r="M808" i="10"/>
  <c r="L808" i="10"/>
  <c r="K808" i="10"/>
  <c r="J808" i="10"/>
  <c r="I808" i="10"/>
  <c r="H808" i="10"/>
  <c r="AA807" i="10"/>
  <c r="Z807" i="10"/>
  <c r="Y807" i="10"/>
  <c r="X807" i="10"/>
  <c r="W807" i="10"/>
  <c r="V807" i="10"/>
  <c r="U807" i="10"/>
  <c r="T807" i="10"/>
  <c r="S807" i="10"/>
  <c r="R807" i="10"/>
  <c r="Q807" i="10"/>
  <c r="P807" i="10"/>
  <c r="O807" i="10"/>
  <c r="N807" i="10"/>
  <c r="M807" i="10"/>
  <c r="L807" i="10"/>
  <c r="K807" i="10"/>
  <c r="J807" i="10"/>
  <c r="I807" i="10"/>
  <c r="H807" i="10"/>
  <c r="AA806" i="10"/>
  <c r="Z806" i="10"/>
  <c r="Y806" i="10"/>
  <c r="X806" i="10"/>
  <c r="W806" i="10"/>
  <c r="V806" i="10"/>
  <c r="U806" i="10"/>
  <c r="T806" i="10"/>
  <c r="S806" i="10"/>
  <c r="R806" i="10"/>
  <c r="Q806" i="10"/>
  <c r="P806" i="10"/>
  <c r="O806" i="10"/>
  <c r="N806" i="10"/>
  <c r="M806" i="10"/>
  <c r="L806" i="10"/>
  <c r="K806" i="10"/>
  <c r="J806" i="10"/>
  <c r="I806" i="10"/>
  <c r="H806" i="10"/>
  <c r="AA805" i="10"/>
  <c r="Z805" i="10"/>
  <c r="Y805" i="10"/>
  <c r="X805" i="10"/>
  <c r="W805" i="10"/>
  <c r="V805" i="10"/>
  <c r="U805" i="10"/>
  <c r="T805" i="10"/>
  <c r="S805" i="10"/>
  <c r="R805" i="10"/>
  <c r="Q805" i="10"/>
  <c r="P805" i="10"/>
  <c r="O805" i="10"/>
  <c r="N805" i="10"/>
  <c r="M805" i="10"/>
  <c r="L805" i="10"/>
  <c r="K805" i="10"/>
  <c r="J805" i="10"/>
  <c r="I805" i="10"/>
  <c r="H805" i="10"/>
  <c r="AA804" i="10"/>
  <c r="Z804" i="10"/>
  <c r="Y804" i="10"/>
  <c r="X804" i="10"/>
  <c r="W804" i="10"/>
  <c r="V804" i="10"/>
  <c r="U804" i="10"/>
  <c r="T804" i="10"/>
  <c r="S804" i="10"/>
  <c r="R804" i="10"/>
  <c r="Q804" i="10"/>
  <c r="P804" i="10"/>
  <c r="O804" i="10"/>
  <c r="N804" i="10"/>
  <c r="M804" i="10"/>
  <c r="L804" i="10"/>
  <c r="K804" i="10"/>
  <c r="J804" i="10"/>
  <c r="I804" i="10"/>
  <c r="H804" i="10"/>
  <c r="AA803" i="10"/>
  <c r="Z803" i="10"/>
  <c r="Y803" i="10"/>
  <c r="X803" i="10"/>
  <c r="W803" i="10"/>
  <c r="V803" i="10"/>
  <c r="U803" i="10"/>
  <c r="T803" i="10"/>
  <c r="S803" i="10"/>
  <c r="R803" i="10"/>
  <c r="Q803" i="10"/>
  <c r="P803" i="10"/>
  <c r="O803" i="10"/>
  <c r="N803" i="10"/>
  <c r="M803" i="10"/>
  <c r="L803" i="10"/>
  <c r="K803" i="10"/>
  <c r="J803" i="10"/>
  <c r="I803" i="10"/>
  <c r="H803" i="10"/>
  <c r="AA802" i="10"/>
  <c r="Z802" i="10"/>
  <c r="Y802" i="10"/>
  <c r="X802" i="10"/>
  <c r="W802" i="10"/>
  <c r="V802" i="10"/>
  <c r="U802" i="10"/>
  <c r="T802" i="10"/>
  <c r="S802" i="10"/>
  <c r="R802" i="10"/>
  <c r="Q802" i="10"/>
  <c r="P802" i="10"/>
  <c r="O802" i="10"/>
  <c r="N802" i="10"/>
  <c r="M802" i="10"/>
  <c r="L802" i="10"/>
  <c r="K802" i="10"/>
  <c r="J802" i="10"/>
  <c r="I802" i="10"/>
  <c r="H802" i="10"/>
  <c r="AA801" i="10"/>
  <c r="Z801" i="10"/>
  <c r="Y801" i="10"/>
  <c r="X801" i="10"/>
  <c r="W801" i="10"/>
  <c r="V801" i="10"/>
  <c r="U801" i="10"/>
  <c r="T801" i="10"/>
  <c r="S801" i="10"/>
  <c r="R801" i="10"/>
  <c r="Q801" i="10"/>
  <c r="P801" i="10"/>
  <c r="O801" i="10"/>
  <c r="N801" i="10"/>
  <c r="M801" i="10"/>
  <c r="L801" i="10"/>
  <c r="K801" i="10"/>
  <c r="J801" i="10"/>
  <c r="I801" i="10"/>
  <c r="H801" i="10"/>
  <c r="AA800" i="10"/>
  <c r="Z800" i="10"/>
  <c r="Y800" i="10"/>
  <c r="X800" i="10"/>
  <c r="W800" i="10"/>
  <c r="V800" i="10"/>
  <c r="U800" i="10"/>
  <c r="T800" i="10"/>
  <c r="S800" i="10"/>
  <c r="R800" i="10"/>
  <c r="Q800" i="10"/>
  <c r="P800" i="10"/>
  <c r="O800" i="10"/>
  <c r="N800" i="10"/>
  <c r="M800" i="10"/>
  <c r="L800" i="10"/>
  <c r="K800" i="10"/>
  <c r="J800" i="10"/>
  <c r="I800" i="10"/>
  <c r="H800" i="10"/>
  <c r="AA799" i="10"/>
  <c r="Z799" i="10"/>
  <c r="Y799" i="10"/>
  <c r="X799" i="10"/>
  <c r="W799" i="10"/>
  <c r="V799" i="10"/>
  <c r="U799" i="10"/>
  <c r="T799" i="10"/>
  <c r="S799" i="10"/>
  <c r="R799" i="10"/>
  <c r="Q799" i="10"/>
  <c r="P799" i="10"/>
  <c r="O799" i="10"/>
  <c r="N799" i="10"/>
  <c r="M799" i="10"/>
  <c r="L799" i="10"/>
  <c r="K799" i="10"/>
  <c r="J799" i="10"/>
  <c r="I799" i="10"/>
  <c r="H799" i="10"/>
  <c r="AA798" i="10"/>
  <c r="Z798" i="10"/>
  <c r="Y798" i="10"/>
  <c r="X798" i="10"/>
  <c r="W798" i="10"/>
  <c r="V798" i="10"/>
  <c r="U798" i="10"/>
  <c r="T798" i="10"/>
  <c r="S798" i="10"/>
  <c r="R798" i="10"/>
  <c r="Q798" i="10"/>
  <c r="P798" i="10"/>
  <c r="O798" i="10"/>
  <c r="N798" i="10"/>
  <c r="M798" i="10"/>
  <c r="L798" i="10"/>
  <c r="K798" i="10"/>
  <c r="J798" i="10"/>
  <c r="I798" i="10"/>
  <c r="H798" i="10"/>
  <c r="AA797" i="10"/>
  <c r="Z797" i="10"/>
  <c r="Y797" i="10"/>
  <c r="X797" i="10"/>
  <c r="W797" i="10"/>
  <c r="V797" i="10"/>
  <c r="U797" i="10"/>
  <c r="T797" i="10"/>
  <c r="S797" i="10"/>
  <c r="R797" i="10"/>
  <c r="Q797" i="10"/>
  <c r="P797" i="10"/>
  <c r="O797" i="10"/>
  <c r="N797" i="10"/>
  <c r="M797" i="10"/>
  <c r="L797" i="10"/>
  <c r="K797" i="10"/>
  <c r="J797" i="10"/>
  <c r="I797" i="10"/>
  <c r="H797" i="10"/>
  <c r="AA796" i="10"/>
  <c r="Z796" i="10"/>
  <c r="Y796" i="10"/>
  <c r="X796" i="10"/>
  <c r="W796" i="10"/>
  <c r="V796" i="10"/>
  <c r="U796" i="10"/>
  <c r="T796" i="10"/>
  <c r="S796" i="10"/>
  <c r="R796" i="10"/>
  <c r="Q796" i="10"/>
  <c r="P796" i="10"/>
  <c r="O796" i="10"/>
  <c r="N796" i="10"/>
  <c r="M796" i="10"/>
  <c r="L796" i="10"/>
  <c r="K796" i="10"/>
  <c r="J796" i="10"/>
  <c r="I796" i="10"/>
  <c r="H796" i="10"/>
  <c r="AA795" i="10"/>
  <c r="Z795" i="10"/>
  <c r="Y795" i="10"/>
  <c r="X795" i="10"/>
  <c r="W795" i="10"/>
  <c r="V795" i="10"/>
  <c r="U795" i="10"/>
  <c r="T795" i="10"/>
  <c r="S795" i="10"/>
  <c r="R795" i="10"/>
  <c r="Q795" i="10"/>
  <c r="P795" i="10"/>
  <c r="O795" i="10"/>
  <c r="N795" i="10"/>
  <c r="M795" i="10"/>
  <c r="L795" i="10"/>
  <c r="K795" i="10"/>
  <c r="J795" i="10"/>
  <c r="I795" i="10"/>
  <c r="H795" i="10"/>
  <c r="AA794" i="10"/>
  <c r="Z794" i="10"/>
  <c r="Y794" i="10"/>
  <c r="X794" i="10"/>
  <c r="W794" i="10"/>
  <c r="V794" i="10"/>
  <c r="U794" i="10"/>
  <c r="T794" i="10"/>
  <c r="S794" i="10"/>
  <c r="R794" i="10"/>
  <c r="Q794" i="10"/>
  <c r="P794" i="10"/>
  <c r="O794" i="10"/>
  <c r="N794" i="10"/>
  <c r="M794" i="10"/>
  <c r="L794" i="10"/>
  <c r="K794" i="10"/>
  <c r="J794" i="10"/>
  <c r="I794" i="10"/>
  <c r="H794" i="10"/>
  <c r="AA793" i="10"/>
  <c r="Z793" i="10"/>
  <c r="Y793" i="10"/>
  <c r="X793" i="10"/>
  <c r="W793" i="10"/>
  <c r="V793" i="10"/>
  <c r="U793" i="10"/>
  <c r="T793" i="10"/>
  <c r="S793" i="10"/>
  <c r="R793" i="10"/>
  <c r="Q793" i="10"/>
  <c r="P793" i="10"/>
  <c r="O793" i="10"/>
  <c r="N793" i="10"/>
  <c r="M793" i="10"/>
  <c r="L793" i="10"/>
  <c r="K793" i="10"/>
  <c r="J793" i="10"/>
  <c r="I793" i="10"/>
  <c r="H793" i="10"/>
  <c r="AA792" i="10"/>
  <c r="Z792" i="10"/>
  <c r="Y792" i="10"/>
  <c r="X792" i="10"/>
  <c r="W792" i="10"/>
  <c r="V792" i="10"/>
  <c r="U792" i="10"/>
  <c r="T792" i="10"/>
  <c r="S792" i="10"/>
  <c r="R792" i="10"/>
  <c r="Q792" i="10"/>
  <c r="P792" i="10"/>
  <c r="O792" i="10"/>
  <c r="N792" i="10"/>
  <c r="M792" i="10"/>
  <c r="L792" i="10"/>
  <c r="K792" i="10"/>
  <c r="J792" i="10"/>
  <c r="I792" i="10"/>
  <c r="H792" i="10"/>
  <c r="AA791" i="10"/>
  <c r="Z791" i="10"/>
  <c r="Y791" i="10"/>
  <c r="X791" i="10"/>
  <c r="W791" i="10"/>
  <c r="V791" i="10"/>
  <c r="U791" i="10"/>
  <c r="T791" i="10"/>
  <c r="S791" i="10"/>
  <c r="R791" i="10"/>
  <c r="Q791" i="10"/>
  <c r="P791" i="10"/>
  <c r="O791" i="10"/>
  <c r="N791" i="10"/>
  <c r="M791" i="10"/>
  <c r="L791" i="10"/>
  <c r="K791" i="10"/>
  <c r="J791" i="10"/>
  <c r="I791" i="10"/>
  <c r="H791" i="10"/>
  <c r="AA790" i="10"/>
  <c r="Z790" i="10"/>
  <c r="Y790" i="10"/>
  <c r="X790" i="10"/>
  <c r="W790" i="10"/>
  <c r="V790" i="10"/>
  <c r="U790" i="10"/>
  <c r="T790" i="10"/>
  <c r="S790" i="10"/>
  <c r="R790" i="10"/>
  <c r="Q790" i="10"/>
  <c r="P790" i="10"/>
  <c r="O790" i="10"/>
  <c r="N790" i="10"/>
  <c r="M790" i="10"/>
  <c r="L790" i="10"/>
  <c r="K790" i="10"/>
  <c r="J790" i="10"/>
  <c r="I790" i="10"/>
  <c r="H790" i="10"/>
  <c r="AA789" i="10"/>
  <c r="Z789" i="10"/>
  <c r="Y789" i="10"/>
  <c r="X789" i="10"/>
  <c r="W789" i="10"/>
  <c r="V789" i="10"/>
  <c r="U789" i="10"/>
  <c r="T789" i="10"/>
  <c r="S789" i="10"/>
  <c r="R789" i="10"/>
  <c r="Q789" i="10"/>
  <c r="P789" i="10"/>
  <c r="O789" i="10"/>
  <c r="N789" i="10"/>
  <c r="M789" i="10"/>
  <c r="L789" i="10"/>
  <c r="K789" i="10"/>
  <c r="J789" i="10"/>
  <c r="I789" i="10"/>
  <c r="H789" i="10"/>
  <c r="AA788" i="10"/>
  <c r="Z788" i="10"/>
  <c r="Y788" i="10"/>
  <c r="X788" i="10"/>
  <c r="W788" i="10"/>
  <c r="V788" i="10"/>
  <c r="U788" i="10"/>
  <c r="T788" i="10"/>
  <c r="S788" i="10"/>
  <c r="R788" i="10"/>
  <c r="Q788" i="10"/>
  <c r="P788" i="10"/>
  <c r="O788" i="10"/>
  <c r="N788" i="10"/>
  <c r="M788" i="10"/>
  <c r="L788" i="10"/>
  <c r="K788" i="10"/>
  <c r="J788" i="10"/>
  <c r="I788" i="10"/>
  <c r="H788" i="10"/>
  <c r="AA787" i="10"/>
  <c r="Z787" i="10"/>
  <c r="Y787" i="10"/>
  <c r="X787" i="10"/>
  <c r="W787" i="10"/>
  <c r="V787" i="10"/>
  <c r="U787" i="10"/>
  <c r="T787" i="10"/>
  <c r="S787" i="10"/>
  <c r="R787" i="10"/>
  <c r="Q787" i="10"/>
  <c r="P787" i="10"/>
  <c r="O787" i="10"/>
  <c r="N787" i="10"/>
  <c r="M787" i="10"/>
  <c r="L787" i="10"/>
  <c r="K787" i="10"/>
  <c r="J787" i="10"/>
  <c r="I787" i="10"/>
  <c r="H787" i="10"/>
  <c r="AA786" i="10"/>
  <c r="Z786" i="10"/>
  <c r="Y786" i="10"/>
  <c r="X786" i="10"/>
  <c r="W786" i="10"/>
  <c r="V786" i="10"/>
  <c r="U786" i="10"/>
  <c r="T786" i="10"/>
  <c r="S786" i="10"/>
  <c r="R786" i="10"/>
  <c r="Q786" i="10"/>
  <c r="P786" i="10"/>
  <c r="O786" i="10"/>
  <c r="N786" i="10"/>
  <c r="M786" i="10"/>
  <c r="L786" i="10"/>
  <c r="K786" i="10"/>
  <c r="J786" i="10"/>
  <c r="I786" i="10"/>
  <c r="H786" i="10"/>
  <c r="AA785" i="10"/>
  <c r="Z785" i="10"/>
  <c r="Y785" i="10"/>
  <c r="X785" i="10"/>
  <c r="W785" i="10"/>
  <c r="V785" i="10"/>
  <c r="U785" i="10"/>
  <c r="T785" i="10"/>
  <c r="S785" i="10"/>
  <c r="R785" i="10"/>
  <c r="Q785" i="10"/>
  <c r="P785" i="10"/>
  <c r="O785" i="10"/>
  <c r="N785" i="10"/>
  <c r="M785" i="10"/>
  <c r="L785" i="10"/>
  <c r="K785" i="10"/>
  <c r="J785" i="10"/>
  <c r="I785" i="10"/>
  <c r="H785" i="10"/>
  <c r="AA784" i="10"/>
  <c r="Z784" i="10"/>
  <c r="Y784" i="10"/>
  <c r="X784" i="10"/>
  <c r="W784" i="10"/>
  <c r="V784" i="10"/>
  <c r="U784" i="10"/>
  <c r="T784" i="10"/>
  <c r="S784" i="10"/>
  <c r="R784" i="10"/>
  <c r="Q784" i="10"/>
  <c r="P784" i="10"/>
  <c r="O784" i="10"/>
  <c r="N784" i="10"/>
  <c r="M784" i="10"/>
  <c r="L784" i="10"/>
  <c r="K784" i="10"/>
  <c r="J784" i="10"/>
  <c r="I784" i="10"/>
  <c r="H784" i="10"/>
  <c r="AA783" i="10"/>
  <c r="Z783" i="10"/>
  <c r="Y783" i="10"/>
  <c r="X783" i="10"/>
  <c r="W783" i="10"/>
  <c r="V783" i="10"/>
  <c r="U783" i="10"/>
  <c r="T783" i="10"/>
  <c r="S783" i="10"/>
  <c r="R783" i="10"/>
  <c r="Q783" i="10"/>
  <c r="P783" i="10"/>
  <c r="O783" i="10"/>
  <c r="N783" i="10"/>
  <c r="M783" i="10"/>
  <c r="L783" i="10"/>
  <c r="K783" i="10"/>
  <c r="J783" i="10"/>
  <c r="I783" i="10"/>
  <c r="H783" i="10"/>
  <c r="AA782" i="10"/>
  <c r="Z782" i="10"/>
  <c r="Y782" i="10"/>
  <c r="X782" i="10"/>
  <c r="W782" i="10"/>
  <c r="V782" i="10"/>
  <c r="U782" i="10"/>
  <c r="T782" i="10"/>
  <c r="S782" i="10"/>
  <c r="R782" i="10"/>
  <c r="Q782" i="10"/>
  <c r="P782" i="10"/>
  <c r="O782" i="10"/>
  <c r="N782" i="10"/>
  <c r="M782" i="10"/>
  <c r="L782" i="10"/>
  <c r="K782" i="10"/>
  <c r="J782" i="10"/>
  <c r="I782" i="10"/>
  <c r="H782" i="10"/>
  <c r="AA781" i="10"/>
  <c r="Z781" i="10"/>
  <c r="Y781" i="10"/>
  <c r="X781" i="10"/>
  <c r="W781" i="10"/>
  <c r="V781" i="10"/>
  <c r="U781" i="10"/>
  <c r="T781" i="10"/>
  <c r="S781" i="10"/>
  <c r="R781" i="10"/>
  <c r="Q781" i="10"/>
  <c r="P781" i="10"/>
  <c r="O781" i="10"/>
  <c r="N781" i="10"/>
  <c r="M781" i="10"/>
  <c r="L781" i="10"/>
  <c r="K781" i="10"/>
  <c r="J781" i="10"/>
  <c r="I781" i="10"/>
  <c r="H781" i="10"/>
  <c r="AA780" i="10"/>
  <c r="Z780" i="10"/>
  <c r="Y780" i="10"/>
  <c r="X780" i="10"/>
  <c r="W780" i="10"/>
  <c r="V780" i="10"/>
  <c r="U780" i="10"/>
  <c r="T780" i="10"/>
  <c r="S780" i="10"/>
  <c r="R780" i="10"/>
  <c r="Q780" i="10"/>
  <c r="P780" i="10"/>
  <c r="O780" i="10"/>
  <c r="N780" i="10"/>
  <c r="M780" i="10"/>
  <c r="L780" i="10"/>
  <c r="K780" i="10"/>
  <c r="J780" i="10"/>
  <c r="I780" i="10"/>
  <c r="H780" i="10"/>
  <c r="AA779" i="10"/>
  <c r="Z779" i="10"/>
  <c r="Y779" i="10"/>
  <c r="X779" i="10"/>
  <c r="W779" i="10"/>
  <c r="V779" i="10"/>
  <c r="U779" i="10"/>
  <c r="T779" i="10"/>
  <c r="S779" i="10"/>
  <c r="R779" i="10"/>
  <c r="Q779" i="10"/>
  <c r="P779" i="10"/>
  <c r="O779" i="10"/>
  <c r="N779" i="10"/>
  <c r="M779" i="10"/>
  <c r="L779" i="10"/>
  <c r="K779" i="10"/>
  <c r="J779" i="10"/>
  <c r="I779" i="10"/>
  <c r="H779" i="10"/>
  <c r="AA778" i="10"/>
  <c r="Z778" i="10"/>
  <c r="Y778" i="10"/>
  <c r="X778" i="10"/>
  <c r="W778" i="10"/>
  <c r="V778" i="10"/>
  <c r="U778" i="10"/>
  <c r="T778" i="10"/>
  <c r="S778" i="10"/>
  <c r="R778" i="10"/>
  <c r="Q778" i="10"/>
  <c r="P778" i="10"/>
  <c r="O778" i="10"/>
  <c r="N778" i="10"/>
  <c r="M778" i="10"/>
  <c r="L778" i="10"/>
  <c r="K778" i="10"/>
  <c r="J778" i="10"/>
  <c r="I778" i="10"/>
  <c r="H778" i="10"/>
  <c r="AA777" i="10"/>
  <c r="Z777" i="10"/>
  <c r="Y777" i="10"/>
  <c r="X777" i="10"/>
  <c r="W777" i="10"/>
  <c r="V777" i="10"/>
  <c r="U777" i="10"/>
  <c r="T777" i="10"/>
  <c r="S777" i="10"/>
  <c r="R777" i="10"/>
  <c r="Q777" i="10"/>
  <c r="P777" i="10"/>
  <c r="O777" i="10"/>
  <c r="N777" i="10"/>
  <c r="M777" i="10"/>
  <c r="L777" i="10"/>
  <c r="K777" i="10"/>
  <c r="J777" i="10"/>
  <c r="I777" i="10"/>
  <c r="H777" i="10"/>
  <c r="AA776" i="10"/>
  <c r="Z776" i="10"/>
  <c r="Y776" i="10"/>
  <c r="X776" i="10"/>
  <c r="W776" i="10"/>
  <c r="V776" i="10"/>
  <c r="U776" i="10"/>
  <c r="T776" i="10"/>
  <c r="S776" i="10"/>
  <c r="R776" i="10"/>
  <c r="Q776" i="10"/>
  <c r="P776" i="10"/>
  <c r="O776" i="10"/>
  <c r="N776" i="10"/>
  <c r="M776" i="10"/>
  <c r="L776" i="10"/>
  <c r="K776" i="10"/>
  <c r="J776" i="10"/>
  <c r="I776" i="10"/>
  <c r="H776" i="10"/>
  <c r="AA775" i="10"/>
  <c r="Z775" i="10"/>
  <c r="Y775" i="10"/>
  <c r="X775" i="10"/>
  <c r="W775" i="10"/>
  <c r="V775" i="10"/>
  <c r="U775" i="10"/>
  <c r="T775" i="10"/>
  <c r="S775" i="10"/>
  <c r="R775" i="10"/>
  <c r="Q775" i="10"/>
  <c r="P775" i="10"/>
  <c r="O775" i="10"/>
  <c r="N775" i="10"/>
  <c r="M775" i="10"/>
  <c r="L775" i="10"/>
  <c r="K775" i="10"/>
  <c r="J775" i="10"/>
  <c r="I775" i="10"/>
  <c r="H775" i="10"/>
  <c r="AA774" i="10"/>
  <c r="Z774" i="10"/>
  <c r="Y774" i="10"/>
  <c r="X774" i="10"/>
  <c r="W774" i="10"/>
  <c r="V774" i="10"/>
  <c r="U774" i="10"/>
  <c r="T774" i="10"/>
  <c r="S774" i="10"/>
  <c r="R774" i="10"/>
  <c r="Q774" i="10"/>
  <c r="P774" i="10"/>
  <c r="O774" i="10"/>
  <c r="N774" i="10"/>
  <c r="M774" i="10"/>
  <c r="L774" i="10"/>
  <c r="K774" i="10"/>
  <c r="J774" i="10"/>
  <c r="I774" i="10"/>
  <c r="H774" i="10"/>
  <c r="AA773" i="10"/>
  <c r="Z773" i="10"/>
  <c r="Y773" i="10"/>
  <c r="X773" i="10"/>
  <c r="W773" i="10"/>
  <c r="V773" i="10"/>
  <c r="U773" i="10"/>
  <c r="T773" i="10"/>
  <c r="S773" i="10"/>
  <c r="R773" i="10"/>
  <c r="Q773" i="10"/>
  <c r="P773" i="10"/>
  <c r="O773" i="10"/>
  <c r="N773" i="10"/>
  <c r="M773" i="10"/>
  <c r="L773" i="10"/>
  <c r="K773" i="10"/>
  <c r="J773" i="10"/>
  <c r="I773" i="10"/>
  <c r="H773" i="10"/>
  <c r="AA772" i="10"/>
  <c r="Z772" i="10"/>
  <c r="Y772" i="10"/>
  <c r="X772" i="10"/>
  <c r="W772" i="10"/>
  <c r="V772" i="10"/>
  <c r="U772" i="10"/>
  <c r="T772" i="10"/>
  <c r="S772" i="10"/>
  <c r="R772" i="10"/>
  <c r="Q772" i="10"/>
  <c r="P772" i="10"/>
  <c r="O772" i="10"/>
  <c r="N772" i="10"/>
  <c r="M772" i="10"/>
  <c r="L772" i="10"/>
  <c r="K772" i="10"/>
  <c r="J772" i="10"/>
  <c r="I772" i="10"/>
  <c r="H772" i="10"/>
  <c r="AA771" i="10"/>
  <c r="Z771" i="10"/>
  <c r="Y771" i="10"/>
  <c r="X771" i="10"/>
  <c r="W771" i="10"/>
  <c r="V771" i="10"/>
  <c r="U771" i="10"/>
  <c r="T771" i="10"/>
  <c r="S771" i="10"/>
  <c r="R771" i="10"/>
  <c r="Q771" i="10"/>
  <c r="P771" i="10"/>
  <c r="O771" i="10"/>
  <c r="N771" i="10"/>
  <c r="M771" i="10"/>
  <c r="L771" i="10"/>
  <c r="K771" i="10"/>
  <c r="J771" i="10"/>
  <c r="I771" i="10"/>
  <c r="H771" i="10"/>
  <c r="AA770" i="10"/>
  <c r="Z770" i="10"/>
  <c r="Y770" i="10"/>
  <c r="X770" i="10"/>
  <c r="W770" i="10"/>
  <c r="V770" i="10"/>
  <c r="U770" i="10"/>
  <c r="T770" i="10"/>
  <c r="S770" i="10"/>
  <c r="R770" i="10"/>
  <c r="Q770" i="10"/>
  <c r="P770" i="10"/>
  <c r="O770" i="10"/>
  <c r="N770" i="10"/>
  <c r="M770" i="10"/>
  <c r="L770" i="10"/>
  <c r="K770" i="10"/>
  <c r="J770" i="10"/>
  <c r="I770" i="10"/>
  <c r="H770" i="10"/>
  <c r="AA769" i="10"/>
  <c r="Z769" i="10"/>
  <c r="Y769" i="10"/>
  <c r="X769" i="10"/>
  <c r="W769" i="10"/>
  <c r="V769" i="10"/>
  <c r="U769" i="10"/>
  <c r="T769" i="10"/>
  <c r="S769" i="10"/>
  <c r="R769" i="10"/>
  <c r="Q769" i="10"/>
  <c r="P769" i="10"/>
  <c r="O769" i="10"/>
  <c r="N769" i="10"/>
  <c r="M769" i="10"/>
  <c r="L769" i="10"/>
  <c r="K769" i="10"/>
  <c r="J769" i="10"/>
  <c r="I769" i="10"/>
  <c r="H769" i="10"/>
  <c r="AA768" i="10"/>
  <c r="Z768" i="10"/>
  <c r="Y768" i="10"/>
  <c r="X768" i="10"/>
  <c r="W768" i="10"/>
  <c r="V768" i="10"/>
  <c r="U768" i="10"/>
  <c r="T768" i="10"/>
  <c r="S768" i="10"/>
  <c r="R768" i="10"/>
  <c r="Q768" i="10"/>
  <c r="P768" i="10"/>
  <c r="O768" i="10"/>
  <c r="N768" i="10"/>
  <c r="M768" i="10"/>
  <c r="L768" i="10"/>
  <c r="K768" i="10"/>
  <c r="J768" i="10"/>
  <c r="I768" i="10"/>
  <c r="H768" i="10"/>
  <c r="AA767" i="10"/>
  <c r="Z767" i="10"/>
  <c r="Y767" i="10"/>
  <c r="X767" i="10"/>
  <c r="W767" i="10"/>
  <c r="V767" i="10"/>
  <c r="U767" i="10"/>
  <c r="T767" i="10"/>
  <c r="S767" i="10"/>
  <c r="R767" i="10"/>
  <c r="Q767" i="10"/>
  <c r="P767" i="10"/>
  <c r="O767" i="10"/>
  <c r="N767" i="10"/>
  <c r="M767" i="10"/>
  <c r="L767" i="10"/>
  <c r="K767" i="10"/>
  <c r="J767" i="10"/>
  <c r="I767" i="10"/>
  <c r="H767" i="10"/>
  <c r="AA766" i="10"/>
  <c r="Z766" i="10"/>
  <c r="Y766" i="10"/>
  <c r="X766" i="10"/>
  <c r="W766" i="10"/>
  <c r="V766" i="10"/>
  <c r="U766" i="10"/>
  <c r="T766" i="10"/>
  <c r="S766" i="10"/>
  <c r="R766" i="10"/>
  <c r="Q766" i="10"/>
  <c r="P766" i="10"/>
  <c r="O766" i="10"/>
  <c r="N766" i="10"/>
  <c r="M766" i="10"/>
  <c r="L766" i="10"/>
  <c r="K766" i="10"/>
  <c r="J766" i="10"/>
  <c r="I766" i="10"/>
  <c r="H766" i="10"/>
  <c r="AA765" i="10"/>
  <c r="Z765" i="10"/>
  <c r="Y765" i="10"/>
  <c r="X765" i="10"/>
  <c r="W765" i="10"/>
  <c r="V765" i="10"/>
  <c r="U765" i="10"/>
  <c r="T765" i="10"/>
  <c r="S765" i="10"/>
  <c r="R765" i="10"/>
  <c r="Q765" i="10"/>
  <c r="P765" i="10"/>
  <c r="O765" i="10"/>
  <c r="N765" i="10"/>
  <c r="M765" i="10"/>
  <c r="L765" i="10"/>
  <c r="K765" i="10"/>
  <c r="J765" i="10"/>
  <c r="I765" i="10"/>
  <c r="H765" i="10"/>
  <c r="AA764" i="10"/>
  <c r="Z764" i="10"/>
  <c r="Y764" i="10"/>
  <c r="X764" i="10"/>
  <c r="W764" i="10"/>
  <c r="V764" i="10"/>
  <c r="U764" i="10"/>
  <c r="T764" i="10"/>
  <c r="S764" i="10"/>
  <c r="R764" i="10"/>
  <c r="Q764" i="10"/>
  <c r="P764" i="10"/>
  <c r="O764" i="10"/>
  <c r="N764" i="10"/>
  <c r="M764" i="10"/>
  <c r="L764" i="10"/>
  <c r="K764" i="10"/>
  <c r="J764" i="10"/>
  <c r="I764" i="10"/>
  <c r="H764" i="10"/>
  <c r="AA763" i="10"/>
  <c r="Z763" i="10"/>
  <c r="Y763" i="10"/>
  <c r="X763" i="10"/>
  <c r="W763" i="10"/>
  <c r="V763" i="10"/>
  <c r="U763" i="10"/>
  <c r="T763" i="10"/>
  <c r="S763" i="10"/>
  <c r="R763" i="10"/>
  <c r="Q763" i="10"/>
  <c r="P763" i="10"/>
  <c r="O763" i="10"/>
  <c r="N763" i="10"/>
  <c r="M763" i="10"/>
  <c r="L763" i="10"/>
  <c r="K763" i="10"/>
  <c r="J763" i="10"/>
  <c r="I763" i="10"/>
  <c r="H763" i="10"/>
  <c r="AA762" i="10"/>
  <c r="Z762" i="10"/>
  <c r="Y762" i="10"/>
  <c r="X762" i="10"/>
  <c r="W762" i="10"/>
  <c r="V762" i="10"/>
  <c r="U762" i="10"/>
  <c r="T762" i="10"/>
  <c r="S762" i="10"/>
  <c r="R762" i="10"/>
  <c r="Q762" i="10"/>
  <c r="P762" i="10"/>
  <c r="O762" i="10"/>
  <c r="N762" i="10"/>
  <c r="M762" i="10"/>
  <c r="L762" i="10"/>
  <c r="K762" i="10"/>
  <c r="J762" i="10"/>
  <c r="I762" i="10"/>
  <c r="H762" i="10"/>
  <c r="AA761" i="10"/>
  <c r="Z761" i="10"/>
  <c r="Y761" i="10"/>
  <c r="X761" i="10"/>
  <c r="W761" i="10"/>
  <c r="V761" i="10"/>
  <c r="U761" i="10"/>
  <c r="T761" i="10"/>
  <c r="S761" i="10"/>
  <c r="R761" i="10"/>
  <c r="Q761" i="10"/>
  <c r="P761" i="10"/>
  <c r="O761" i="10"/>
  <c r="N761" i="10"/>
  <c r="M761" i="10"/>
  <c r="L761" i="10"/>
  <c r="K761" i="10"/>
  <c r="J761" i="10"/>
  <c r="I761" i="10"/>
  <c r="H761" i="10"/>
  <c r="AA760" i="10"/>
  <c r="Z760" i="10"/>
  <c r="Y760" i="10"/>
  <c r="X760" i="10"/>
  <c r="W760" i="10"/>
  <c r="V760" i="10"/>
  <c r="U760" i="10"/>
  <c r="T760" i="10"/>
  <c r="S760" i="10"/>
  <c r="R760" i="10"/>
  <c r="Q760" i="10"/>
  <c r="P760" i="10"/>
  <c r="O760" i="10"/>
  <c r="N760" i="10"/>
  <c r="M760" i="10"/>
  <c r="L760" i="10"/>
  <c r="K760" i="10"/>
  <c r="J760" i="10"/>
  <c r="I760" i="10"/>
  <c r="H760" i="10"/>
  <c r="AA759" i="10"/>
  <c r="Z759" i="10"/>
  <c r="Y759" i="10"/>
  <c r="X759" i="10"/>
  <c r="W759" i="10"/>
  <c r="V759" i="10"/>
  <c r="U759" i="10"/>
  <c r="T759" i="10"/>
  <c r="S759" i="10"/>
  <c r="R759" i="10"/>
  <c r="Q759" i="10"/>
  <c r="P759" i="10"/>
  <c r="O759" i="10"/>
  <c r="N759" i="10"/>
  <c r="M759" i="10"/>
  <c r="L759" i="10"/>
  <c r="K759" i="10"/>
  <c r="J759" i="10"/>
  <c r="I759" i="10"/>
  <c r="H759" i="10"/>
  <c r="AA758" i="10"/>
  <c r="Z758" i="10"/>
  <c r="Y758" i="10"/>
  <c r="X758" i="10"/>
  <c r="W758" i="10"/>
  <c r="V758" i="10"/>
  <c r="U758" i="10"/>
  <c r="T758" i="10"/>
  <c r="S758" i="10"/>
  <c r="R758" i="10"/>
  <c r="Q758" i="10"/>
  <c r="P758" i="10"/>
  <c r="O758" i="10"/>
  <c r="N758" i="10"/>
  <c r="M758" i="10"/>
  <c r="L758" i="10"/>
  <c r="K758" i="10"/>
  <c r="J758" i="10"/>
  <c r="I758" i="10"/>
  <c r="H758" i="10"/>
  <c r="AA757" i="10"/>
  <c r="Z757" i="10"/>
  <c r="Y757" i="10"/>
  <c r="X757" i="10"/>
  <c r="W757" i="10"/>
  <c r="V757" i="10"/>
  <c r="U757" i="10"/>
  <c r="T757" i="10"/>
  <c r="S757" i="10"/>
  <c r="R757" i="10"/>
  <c r="Q757" i="10"/>
  <c r="P757" i="10"/>
  <c r="O757" i="10"/>
  <c r="N757" i="10"/>
  <c r="M757" i="10"/>
  <c r="L757" i="10"/>
  <c r="K757" i="10"/>
  <c r="J757" i="10"/>
  <c r="I757" i="10"/>
  <c r="H757" i="10"/>
  <c r="AA756" i="10"/>
  <c r="Z756" i="10"/>
  <c r="Y756" i="10"/>
  <c r="X756" i="10"/>
  <c r="W756" i="10"/>
  <c r="V756" i="10"/>
  <c r="U756" i="10"/>
  <c r="T756" i="10"/>
  <c r="S756" i="10"/>
  <c r="R756" i="10"/>
  <c r="Q756" i="10"/>
  <c r="P756" i="10"/>
  <c r="O756" i="10"/>
  <c r="N756" i="10"/>
  <c r="M756" i="10"/>
  <c r="L756" i="10"/>
  <c r="K756" i="10"/>
  <c r="J756" i="10"/>
  <c r="I756" i="10"/>
  <c r="H756" i="10"/>
  <c r="AA755" i="10"/>
  <c r="Z755" i="10"/>
  <c r="Y755" i="10"/>
  <c r="X755" i="10"/>
  <c r="W755" i="10"/>
  <c r="V755" i="10"/>
  <c r="U755" i="10"/>
  <c r="T755" i="10"/>
  <c r="S755" i="10"/>
  <c r="R755" i="10"/>
  <c r="Q755" i="10"/>
  <c r="P755" i="10"/>
  <c r="O755" i="10"/>
  <c r="N755" i="10"/>
  <c r="M755" i="10"/>
  <c r="L755" i="10"/>
  <c r="K755" i="10"/>
  <c r="J755" i="10"/>
  <c r="I755" i="10"/>
  <c r="H755" i="10"/>
  <c r="AA754" i="10"/>
  <c r="Z754" i="10"/>
  <c r="Y754" i="10"/>
  <c r="X754" i="10"/>
  <c r="W754" i="10"/>
  <c r="V754" i="10"/>
  <c r="U754" i="10"/>
  <c r="T754" i="10"/>
  <c r="S754" i="10"/>
  <c r="R754" i="10"/>
  <c r="Q754" i="10"/>
  <c r="P754" i="10"/>
  <c r="O754" i="10"/>
  <c r="N754" i="10"/>
  <c r="M754" i="10"/>
  <c r="L754" i="10"/>
  <c r="K754" i="10"/>
  <c r="J754" i="10"/>
  <c r="I754" i="10"/>
  <c r="H754" i="10"/>
  <c r="AA753" i="10"/>
  <c r="Z753" i="10"/>
  <c r="Y753" i="10"/>
  <c r="X753" i="10"/>
  <c r="W753" i="10"/>
  <c r="V753" i="10"/>
  <c r="U753" i="10"/>
  <c r="T753" i="10"/>
  <c r="S753" i="10"/>
  <c r="R753" i="10"/>
  <c r="Q753" i="10"/>
  <c r="P753" i="10"/>
  <c r="O753" i="10"/>
  <c r="N753" i="10"/>
  <c r="M753" i="10"/>
  <c r="L753" i="10"/>
  <c r="K753" i="10"/>
  <c r="J753" i="10"/>
  <c r="I753" i="10"/>
  <c r="H753" i="10"/>
  <c r="AA752" i="10"/>
  <c r="Z752" i="10"/>
  <c r="Y752" i="10"/>
  <c r="X752" i="10"/>
  <c r="W752" i="10"/>
  <c r="V752" i="10"/>
  <c r="U752" i="10"/>
  <c r="T752" i="10"/>
  <c r="S752" i="10"/>
  <c r="R752" i="10"/>
  <c r="Q752" i="10"/>
  <c r="P752" i="10"/>
  <c r="O752" i="10"/>
  <c r="N752" i="10"/>
  <c r="M752" i="10"/>
  <c r="L752" i="10"/>
  <c r="K752" i="10"/>
  <c r="J752" i="10"/>
  <c r="I752" i="10"/>
  <c r="H752" i="10"/>
  <c r="AA751" i="10"/>
  <c r="Z751" i="10"/>
  <c r="Y751" i="10"/>
  <c r="X751" i="10"/>
  <c r="W751" i="10"/>
  <c r="V751" i="10"/>
  <c r="U751" i="10"/>
  <c r="T751" i="10"/>
  <c r="S751" i="10"/>
  <c r="R751" i="10"/>
  <c r="Q751" i="10"/>
  <c r="P751" i="10"/>
  <c r="O751" i="10"/>
  <c r="N751" i="10"/>
  <c r="M751" i="10"/>
  <c r="L751" i="10"/>
  <c r="K751" i="10"/>
  <c r="J751" i="10"/>
  <c r="I751" i="10"/>
  <c r="H751" i="10"/>
  <c r="AA750" i="10"/>
  <c r="Z750" i="10"/>
  <c r="Y750" i="10"/>
  <c r="X750" i="10"/>
  <c r="W750" i="10"/>
  <c r="V750" i="10"/>
  <c r="U750" i="10"/>
  <c r="T750" i="10"/>
  <c r="S750" i="10"/>
  <c r="R750" i="10"/>
  <c r="Q750" i="10"/>
  <c r="P750" i="10"/>
  <c r="O750" i="10"/>
  <c r="N750" i="10"/>
  <c r="M750" i="10"/>
  <c r="L750" i="10"/>
  <c r="K750" i="10"/>
  <c r="J750" i="10"/>
  <c r="I750" i="10"/>
  <c r="H750" i="10"/>
  <c r="AA749" i="10"/>
  <c r="Z749" i="10"/>
  <c r="Y749" i="10"/>
  <c r="X749" i="10"/>
  <c r="W749" i="10"/>
  <c r="V749" i="10"/>
  <c r="U749" i="10"/>
  <c r="T749" i="10"/>
  <c r="S749" i="10"/>
  <c r="R749" i="10"/>
  <c r="Q749" i="10"/>
  <c r="P749" i="10"/>
  <c r="O749" i="10"/>
  <c r="N749" i="10"/>
  <c r="M749" i="10"/>
  <c r="L749" i="10"/>
  <c r="K749" i="10"/>
  <c r="J749" i="10"/>
  <c r="I749" i="10"/>
  <c r="H749" i="10"/>
  <c r="AA748" i="10"/>
  <c r="Z748" i="10"/>
  <c r="Y748" i="10"/>
  <c r="X748" i="10"/>
  <c r="W748" i="10"/>
  <c r="V748" i="10"/>
  <c r="U748" i="10"/>
  <c r="T748" i="10"/>
  <c r="S748" i="10"/>
  <c r="R748" i="10"/>
  <c r="Q748" i="10"/>
  <c r="P748" i="10"/>
  <c r="O748" i="10"/>
  <c r="N748" i="10"/>
  <c r="M748" i="10"/>
  <c r="L748" i="10"/>
  <c r="K748" i="10"/>
  <c r="J748" i="10"/>
  <c r="I748" i="10"/>
  <c r="H748" i="10"/>
  <c r="AA747" i="10"/>
  <c r="Z747" i="10"/>
  <c r="Y747" i="10"/>
  <c r="X747" i="10"/>
  <c r="W747" i="10"/>
  <c r="V747" i="10"/>
  <c r="U747" i="10"/>
  <c r="T747" i="10"/>
  <c r="S747" i="10"/>
  <c r="R747" i="10"/>
  <c r="Q747" i="10"/>
  <c r="P747" i="10"/>
  <c r="O747" i="10"/>
  <c r="N747" i="10"/>
  <c r="M747" i="10"/>
  <c r="L747" i="10"/>
  <c r="K747" i="10"/>
  <c r="J747" i="10"/>
  <c r="I747" i="10"/>
  <c r="H747" i="10"/>
  <c r="AA746" i="10"/>
  <c r="Z746" i="10"/>
  <c r="Y746" i="10"/>
  <c r="X746" i="10"/>
  <c r="W746" i="10"/>
  <c r="V746" i="10"/>
  <c r="U746" i="10"/>
  <c r="T746" i="10"/>
  <c r="S746" i="10"/>
  <c r="R746" i="10"/>
  <c r="Q746" i="10"/>
  <c r="P746" i="10"/>
  <c r="O746" i="10"/>
  <c r="N746" i="10"/>
  <c r="M746" i="10"/>
  <c r="L746" i="10"/>
  <c r="K746" i="10"/>
  <c r="J746" i="10"/>
  <c r="I746" i="10"/>
  <c r="H746" i="10"/>
  <c r="AA745" i="10"/>
  <c r="Z745" i="10"/>
  <c r="Y745" i="10"/>
  <c r="X745" i="10"/>
  <c r="W745" i="10"/>
  <c r="V745" i="10"/>
  <c r="U745" i="10"/>
  <c r="T745" i="10"/>
  <c r="S745" i="10"/>
  <c r="R745" i="10"/>
  <c r="Q745" i="10"/>
  <c r="P745" i="10"/>
  <c r="O745" i="10"/>
  <c r="N745" i="10"/>
  <c r="M745" i="10"/>
  <c r="L745" i="10"/>
  <c r="K745" i="10"/>
  <c r="J745" i="10"/>
  <c r="I745" i="10"/>
  <c r="H745" i="10"/>
  <c r="AA744" i="10"/>
  <c r="Z744" i="10"/>
  <c r="Y744" i="10"/>
  <c r="X744" i="10"/>
  <c r="W744" i="10"/>
  <c r="V744" i="10"/>
  <c r="U744" i="10"/>
  <c r="T744" i="10"/>
  <c r="S744" i="10"/>
  <c r="R744" i="10"/>
  <c r="Q744" i="10"/>
  <c r="P744" i="10"/>
  <c r="O744" i="10"/>
  <c r="N744" i="10"/>
  <c r="M744" i="10"/>
  <c r="L744" i="10"/>
  <c r="K744" i="10"/>
  <c r="J744" i="10"/>
  <c r="I744" i="10"/>
  <c r="H744" i="10"/>
  <c r="AA743" i="10"/>
  <c r="Z743" i="10"/>
  <c r="Y743" i="10"/>
  <c r="X743" i="10"/>
  <c r="W743" i="10"/>
  <c r="V743" i="10"/>
  <c r="U743" i="10"/>
  <c r="T743" i="10"/>
  <c r="S743" i="10"/>
  <c r="R743" i="10"/>
  <c r="Q743" i="10"/>
  <c r="P743" i="10"/>
  <c r="O743" i="10"/>
  <c r="N743" i="10"/>
  <c r="M743" i="10"/>
  <c r="L743" i="10"/>
  <c r="K743" i="10"/>
  <c r="J743" i="10"/>
  <c r="I743" i="10"/>
  <c r="H743" i="10"/>
  <c r="AA742" i="10"/>
  <c r="Z742" i="10"/>
  <c r="Y742" i="10"/>
  <c r="X742" i="10"/>
  <c r="W742" i="10"/>
  <c r="V742" i="10"/>
  <c r="U742" i="10"/>
  <c r="T742" i="10"/>
  <c r="S742" i="10"/>
  <c r="R742" i="10"/>
  <c r="Q742" i="10"/>
  <c r="P742" i="10"/>
  <c r="O742" i="10"/>
  <c r="N742" i="10"/>
  <c r="M742" i="10"/>
  <c r="L742" i="10"/>
  <c r="K742" i="10"/>
  <c r="J742" i="10"/>
  <c r="I742" i="10"/>
  <c r="H742" i="10"/>
  <c r="AA741" i="10"/>
  <c r="Z741" i="10"/>
  <c r="Y741" i="10"/>
  <c r="X741" i="10"/>
  <c r="W741" i="10"/>
  <c r="V741" i="10"/>
  <c r="U741" i="10"/>
  <c r="T741" i="10"/>
  <c r="S741" i="10"/>
  <c r="R741" i="10"/>
  <c r="Q741" i="10"/>
  <c r="P741" i="10"/>
  <c r="O741" i="10"/>
  <c r="N741" i="10"/>
  <c r="M741" i="10"/>
  <c r="L741" i="10"/>
  <c r="K741" i="10"/>
  <c r="J741" i="10"/>
  <c r="I741" i="10"/>
  <c r="H741" i="10"/>
  <c r="AA740" i="10"/>
  <c r="Z740" i="10"/>
  <c r="Y740" i="10"/>
  <c r="X740" i="10"/>
  <c r="W740" i="10"/>
  <c r="V740" i="10"/>
  <c r="U740" i="10"/>
  <c r="T740" i="10"/>
  <c r="S740" i="10"/>
  <c r="R740" i="10"/>
  <c r="Q740" i="10"/>
  <c r="P740" i="10"/>
  <c r="O740" i="10"/>
  <c r="N740" i="10"/>
  <c r="M740" i="10"/>
  <c r="L740" i="10"/>
  <c r="K740" i="10"/>
  <c r="J740" i="10"/>
  <c r="I740" i="10"/>
  <c r="H740" i="10"/>
  <c r="AA739" i="10"/>
  <c r="Z739" i="10"/>
  <c r="Y739" i="10"/>
  <c r="X739" i="10"/>
  <c r="W739" i="10"/>
  <c r="V739" i="10"/>
  <c r="U739" i="10"/>
  <c r="T739" i="10"/>
  <c r="S739" i="10"/>
  <c r="R739" i="10"/>
  <c r="Q739" i="10"/>
  <c r="P739" i="10"/>
  <c r="O739" i="10"/>
  <c r="N739" i="10"/>
  <c r="M739" i="10"/>
  <c r="L739" i="10"/>
  <c r="K739" i="10"/>
  <c r="J739" i="10"/>
  <c r="I739" i="10"/>
  <c r="H739" i="10"/>
  <c r="AA738" i="10"/>
  <c r="Z738" i="10"/>
  <c r="Y738" i="10"/>
  <c r="X738" i="10"/>
  <c r="W738" i="10"/>
  <c r="V738" i="10"/>
  <c r="U738" i="10"/>
  <c r="T738" i="10"/>
  <c r="S738" i="10"/>
  <c r="R738" i="10"/>
  <c r="Q738" i="10"/>
  <c r="P738" i="10"/>
  <c r="O738" i="10"/>
  <c r="N738" i="10"/>
  <c r="M738" i="10"/>
  <c r="L738" i="10"/>
  <c r="K738" i="10"/>
  <c r="J738" i="10"/>
  <c r="I738" i="10"/>
  <c r="H738" i="10"/>
  <c r="AA737" i="10"/>
  <c r="Z737" i="10"/>
  <c r="Y737" i="10"/>
  <c r="X737" i="10"/>
  <c r="W737" i="10"/>
  <c r="V737" i="10"/>
  <c r="U737" i="10"/>
  <c r="T737" i="10"/>
  <c r="S737" i="10"/>
  <c r="R737" i="10"/>
  <c r="Q737" i="10"/>
  <c r="P737" i="10"/>
  <c r="O737" i="10"/>
  <c r="N737" i="10"/>
  <c r="M737" i="10"/>
  <c r="L737" i="10"/>
  <c r="K737" i="10"/>
  <c r="J737" i="10"/>
  <c r="I737" i="10"/>
  <c r="H737" i="10"/>
  <c r="AA736" i="10"/>
  <c r="Z736" i="10"/>
  <c r="Y736" i="10"/>
  <c r="X736" i="10"/>
  <c r="W736" i="10"/>
  <c r="V736" i="10"/>
  <c r="U736" i="10"/>
  <c r="T736" i="10"/>
  <c r="S736" i="10"/>
  <c r="R736" i="10"/>
  <c r="Q736" i="10"/>
  <c r="P736" i="10"/>
  <c r="O736" i="10"/>
  <c r="N736" i="10"/>
  <c r="M736" i="10"/>
  <c r="L736" i="10"/>
  <c r="K736" i="10"/>
  <c r="J736" i="10"/>
  <c r="I736" i="10"/>
  <c r="H736" i="10"/>
  <c r="AA735" i="10"/>
  <c r="Z735" i="10"/>
  <c r="Y735" i="10"/>
  <c r="X735" i="10"/>
  <c r="W735" i="10"/>
  <c r="V735" i="10"/>
  <c r="U735" i="10"/>
  <c r="T735" i="10"/>
  <c r="S735" i="10"/>
  <c r="R735" i="10"/>
  <c r="Q735" i="10"/>
  <c r="P735" i="10"/>
  <c r="O735" i="10"/>
  <c r="N735" i="10"/>
  <c r="M735" i="10"/>
  <c r="L735" i="10"/>
  <c r="K735" i="10"/>
  <c r="J735" i="10"/>
  <c r="I735" i="10"/>
  <c r="H735" i="10"/>
  <c r="AA734" i="10"/>
  <c r="Z734" i="10"/>
  <c r="Y734" i="10"/>
  <c r="X734" i="10"/>
  <c r="W734" i="10"/>
  <c r="V734" i="10"/>
  <c r="U734" i="10"/>
  <c r="T734" i="10"/>
  <c r="S734" i="10"/>
  <c r="R734" i="10"/>
  <c r="Q734" i="10"/>
  <c r="P734" i="10"/>
  <c r="O734" i="10"/>
  <c r="N734" i="10"/>
  <c r="M734" i="10"/>
  <c r="L734" i="10"/>
  <c r="K734" i="10"/>
  <c r="J734" i="10"/>
  <c r="I734" i="10"/>
  <c r="H734" i="10"/>
  <c r="AA733" i="10"/>
  <c r="Z733" i="10"/>
  <c r="Y733" i="10"/>
  <c r="X733" i="10"/>
  <c r="W733" i="10"/>
  <c r="V733" i="10"/>
  <c r="U733" i="10"/>
  <c r="T733" i="10"/>
  <c r="S733" i="10"/>
  <c r="R733" i="10"/>
  <c r="Q733" i="10"/>
  <c r="P733" i="10"/>
  <c r="O733" i="10"/>
  <c r="N733" i="10"/>
  <c r="M733" i="10"/>
  <c r="L733" i="10"/>
  <c r="K733" i="10"/>
  <c r="J733" i="10"/>
  <c r="I733" i="10"/>
  <c r="H733" i="10"/>
  <c r="AA732" i="10"/>
  <c r="Z732" i="10"/>
  <c r="Y732" i="10"/>
  <c r="X732" i="10"/>
  <c r="W732" i="10"/>
  <c r="V732" i="10"/>
  <c r="U732" i="10"/>
  <c r="T732" i="10"/>
  <c r="S732" i="10"/>
  <c r="R732" i="10"/>
  <c r="Q732" i="10"/>
  <c r="P732" i="10"/>
  <c r="O732" i="10"/>
  <c r="N732" i="10"/>
  <c r="M732" i="10"/>
  <c r="L732" i="10"/>
  <c r="K732" i="10"/>
  <c r="J732" i="10"/>
  <c r="I732" i="10"/>
  <c r="H732" i="10"/>
  <c r="AA731" i="10"/>
  <c r="Z731" i="10"/>
  <c r="Y731" i="10"/>
  <c r="X731" i="10"/>
  <c r="W731" i="10"/>
  <c r="V731" i="10"/>
  <c r="U731" i="10"/>
  <c r="T731" i="10"/>
  <c r="S731" i="10"/>
  <c r="R731" i="10"/>
  <c r="Q731" i="10"/>
  <c r="P731" i="10"/>
  <c r="O731" i="10"/>
  <c r="N731" i="10"/>
  <c r="M731" i="10"/>
  <c r="L731" i="10"/>
  <c r="K731" i="10"/>
  <c r="J731" i="10"/>
  <c r="I731" i="10"/>
  <c r="H731" i="10"/>
  <c r="AA730" i="10"/>
  <c r="Z730" i="10"/>
  <c r="Y730" i="10"/>
  <c r="X730" i="10"/>
  <c r="W730" i="10"/>
  <c r="V730" i="10"/>
  <c r="U730" i="10"/>
  <c r="T730" i="10"/>
  <c r="S730" i="10"/>
  <c r="R730" i="10"/>
  <c r="Q730" i="10"/>
  <c r="P730" i="10"/>
  <c r="O730" i="10"/>
  <c r="N730" i="10"/>
  <c r="M730" i="10"/>
  <c r="L730" i="10"/>
  <c r="K730" i="10"/>
  <c r="J730" i="10"/>
  <c r="I730" i="10"/>
  <c r="H730" i="10"/>
  <c r="AA729" i="10"/>
  <c r="Z729" i="10"/>
  <c r="Y729" i="10"/>
  <c r="X729" i="10"/>
  <c r="W729" i="10"/>
  <c r="V729" i="10"/>
  <c r="U729" i="10"/>
  <c r="T729" i="10"/>
  <c r="S729" i="10"/>
  <c r="R729" i="10"/>
  <c r="Q729" i="10"/>
  <c r="P729" i="10"/>
  <c r="O729" i="10"/>
  <c r="N729" i="10"/>
  <c r="M729" i="10"/>
  <c r="L729" i="10"/>
  <c r="K729" i="10"/>
  <c r="J729" i="10"/>
  <c r="I729" i="10"/>
  <c r="H729" i="10"/>
  <c r="AA728" i="10"/>
  <c r="Z728" i="10"/>
  <c r="Y728" i="10"/>
  <c r="X728" i="10"/>
  <c r="W728" i="10"/>
  <c r="V728" i="10"/>
  <c r="U728" i="10"/>
  <c r="T728" i="10"/>
  <c r="S728" i="10"/>
  <c r="R728" i="10"/>
  <c r="Q728" i="10"/>
  <c r="P728" i="10"/>
  <c r="O728" i="10"/>
  <c r="N728" i="10"/>
  <c r="M728" i="10"/>
  <c r="L728" i="10"/>
  <c r="K728" i="10"/>
  <c r="J728" i="10"/>
  <c r="I728" i="10"/>
  <c r="H728" i="10"/>
  <c r="AA727" i="10"/>
  <c r="Z727" i="10"/>
  <c r="Y727" i="10"/>
  <c r="X727" i="10"/>
  <c r="W727" i="10"/>
  <c r="V727" i="10"/>
  <c r="U727" i="10"/>
  <c r="T727" i="10"/>
  <c r="S727" i="10"/>
  <c r="R727" i="10"/>
  <c r="Q727" i="10"/>
  <c r="P727" i="10"/>
  <c r="O727" i="10"/>
  <c r="N727" i="10"/>
  <c r="M727" i="10"/>
  <c r="L727" i="10"/>
  <c r="K727" i="10"/>
  <c r="J727" i="10"/>
  <c r="I727" i="10"/>
  <c r="H727" i="10"/>
  <c r="AA726" i="10"/>
  <c r="Z726" i="10"/>
  <c r="Y726" i="10"/>
  <c r="X726" i="10"/>
  <c r="W726" i="10"/>
  <c r="V726" i="10"/>
  <c r="U726" i="10"/>
  <c r="T726" i="10"/>
  <c r="S726" i="10"/>
  <c r="R726" i="10"/>
  <c r="Q726" i="10"/>
  <c r="P726" i="10"/>
  <c r="O726" i="10"/>
  <c r="N726" i="10"/>
  <c r="M726" i="10"/>
  <c r="L726" i="10"/>
  <c r="K726" i="10"/>
  <c r="J726" i="10"/>
  <c r="I726" i="10"/>
  <c r="H726" i="10"/>
  <c r="AA725" i="10"/>
  <c r="Z725" i="10"/>
  <c r="Y725" i="10"/>
  <c r="X725" i="10"/>
  <c r="W725" i="10"/>
  <c r="V725" i="10"/>
  <c r="U725" i="10"/>
  <c r="T725" i="10"/>
  <c r="S725" i="10"/>
  <c r="R725" i="10"/>
  <c r="Q725" i="10"/>
  <c r="P725" i="10"/>
  <c r="O725" i="10"/>
  <c r="N725" i="10"/>
  <c r="M725" i="10"/>
  <c r="L725" i="10"/>
  <c r="K725" i="10"/>
  <c r="J725" i="10"/>
  <c r="I725" i="10"/>
  <c r="H725" i="10"/>
  <c r="AA724" i="10"/>
  <c r="Z724" i="10"/>
  <c r="Y724" i="10"/>
  <c r="X724" i="10"/>
  <c r="W724" i="10"/>
  <c r="V724" i="10"/>
  <c r="U724" i="10"/>
  <c r="T724" i="10"/>
  <c r="S724" i="10"/>
  <c r="R724" i="10"/>
  <c r="Q724" i="10"/>
  <c r="P724" i="10"/>
  <c r="O724" i="10"/>
  <c r="N724" i="10"/>
  <c r="M724" i="10"/>
  <c r="L724" i="10"/>
  <c r="K724" i="10"/>
  <c r="J724" i="10"/>
  <c r="I724" i="10"/>
  <c r="H724" i="10"/>
  <c r="AA723" i="10"/>
  <c r="Z723" i="10"/>
  <c r="Y723" i="10"/>
  <c r="X723" i="10"/>
  <c r="W723" i="10"/>
  <c r="V723" i="10"/>
  <c r="U723" i="10"/>
  <c r="T723" i="10"/>
  <c r="S723" i="10"/>
  <c r="R723" i="10"/>
  <c r="Q723" i="10"/>
  <c r="P723" i="10"/>
  <c r="O723" i="10"/>
  <c r="N723" i="10"/>
  <c r="M723" i="10"/>
  <c r="L723" i="10"/>
  <c r="K723" i="10"/>
  <c r="J723" i="10"/>
  <c r="I723" i="10"/>
  <c r="H723" i="10"/>
  <c r="AA722" i="10"/>
  <c r="Z722" i="10"/>
  <c r="Y722" i="10"/>
  <c r="X722" i="10"/>
  <c r="W722" i="10"/>
  <c r="V722" i="10"/>
  <c r="U722" i="10"/>
  <c r="T722" i="10"/>
  <c r="S722" i="10"/>
  <c r="R722" i="10"/>
  <c r="Q722" i="10"/>
  <c r="P722" i="10"/>
  <c r="O722" i="10"/>
  <c r="N722" i="10"/>
  <c r="M722" i="10"/>
  <c r="L722" i="10"/>
  <c r="K722" i="10"/>
  <c r="J722" i="10"/>
  <c r="I722" i="10"/>
  <c r="H722" i="10"/>
  <c r="AA721" i="10"/>
  <c r="Z721" i="10"/>
  <c r="Y721" i="10"/>
  <c r="X721" i="10"/>
  <c r="W721" i="10"/>
  <c r="V721" i="10"/>
  <c r="U721" i="10"/>
  <c r="T721" i="10"/>
  <c r="S721" i="10"/>
  <c r="R721" i="10"/>
  <c r="Q721" i="10"/>
  <c r="P721" i="10"/>
  <c r="O721" i="10"/>
  <c r="N721" i="10"/>
  <c r="M721" i="10"/>
  <c r="L721" i="10"/>
  <c r="K721" i="10"/>
  <c r="J721" i="10"/>
  <c r="I721" i="10"/>
  <c r="H721" i="10"/>
  <c r="AA720" i="10"/>
  <c r="Z720" i="10"/>
  <c r="Y720" i="10"/>
  <c r="X720" i="10"/>
  <c r="W720" i="10"/>
  <c r="V720" i="10"/>
  <c r="U720" i="10"/>
  <c r="T720" i="10"/>
  <c r="S720" i="10"/>
  <c r="R720" i="10"/>
  <c r="Q720" i="10"/>
  <c r="P720" i="10"/>
  <c r="O720" i="10"/>
  <c r="N720" i="10"/>
  <c r="M720" i="10"/>
  <c r="L720" i="10"/>
  <c r="K720" i="10"/>
  <c r="J720" i="10"/>
  <c r="I720" i="10"/>
  <c r="H720" i="10"/>
  <c r="AA719" i="10"/>
  <c r="Z719" i="10"/>
  <c r="Y719" i="10"/>
  <c r="X719" i="10"/>
  <c r="W719" i="10"/>
  <c r="V719" i="10"/>
  <c r="U719" i="10"/>
  <c r="T719" i="10"/>
  <c r="S719" i="10"/>
  <c r="R719" i="10"/>
  <c r="Q719" i="10"/>
  <c r="P719" i="10"/>
  <c r="O719" i="10"/>
  <c r="N719" i="10"/>
  <c r="M719" i="10"/>
  <c r="L719" i="10"/>
  <c r="K719" i="10"/>
  <c r="J719" i="10"/>
  <c r="I719" i="10"/>
  <c r="H719" i="10"/>
  <c r="AA718" i="10"/>
  <c r="Z718" i="10"/>
  <c r="Y718" i="10"/>
  <c r="X718" i="10"/>
  <c r="W718" i="10"/>
  <c r="V718" i="10"/>
  <c r="U718" i="10"/>
  <c r="T718" i="10"/>
  <c r="S718" i="10"/>
  <c r="R718" i="10"/>
  <c r="Q718" i="10"/>
  <c r="P718" i="10"/>
  <c r="O718" i="10"/>
  <c r="N718" i="10"/>
  <c r="M718" i="10"/>
  <c r="L718" i="10"/>
  <c r="K718" i="10"/>
  <c r="J718" i="10"/>
  <c r="I718" i="10"/>
  <c r="H718" i="10"/>
  <c r="AA713" i="10"/>
  <c r="Z713" i="10"/>
  <c r="Y713" i="10"/>
  <c r="X713" i="10"/>
  <c r="W713" i="10"/>
  <c r="V713" i="10"/>
  <c r="U713" i="10"/>
  <c r="T713" i="10"/>
  <c r="S713" i="10"/>
  <c r="R713" i="10"/>
  <c r="Q713" i="10"/>
  <c r="P713" i="10"/>
  <c r="O713" i="10"/>
  <c r="N713" i="10"/>
  <c r="M713" i="10"/>
  <c r="L713" i="10"/>
  <c r="K713" i="10"/>
  <c r="J713" i="10"/>
  <c r="I713" i="10"/>
  <c r="H713" i="10"/>
  <c r="AA712" i="10"/>
  <c r="Z712" i="10"/>
  <c r="Y712" i="10"/>
  <c r="X712" i="10"/>
  <c r="W712" i="10"/>
  <c r="V712" i="10"/>
  <c r="U712" i="10"/>
  <c r="T712" i="10"/>
  <c r="S712" i="10"/>
  <c r="R712" i="10"/>
  <c r="Q712" i="10"/>
  <c r="P712" i="10"/>
  <c r="O712" i="10"/>
  <c r="N712" i="10"/>
  <c r="M712" i="10"/>
  <c r="L712" i="10"/>
  <c r="K712" i="10"/>
  <c r="J712" i="10"/>
  <c r="I712" i="10"/>
  <c r="H712" i="10"/>
  <c r="AA711" i="10"/>
  <c r="Z711" i="10"/>
  <c r="Y711" i="10"/>
  <c r="X711" i="10"/>
  <c r="W711" i="10"/>
  <c r="V711" i="10"/>
  <c r="U711" i="10"/>
  <c r="T711" i="10"/>
  <c r="S711" i="10"/>
  <c r="R711" i="10"/>
  <c r="Q711" i="10"/>
  <c r="P711" i="10"/>
  <c r="O711" i="10"/>
  <c r="N711" i="10"/>
  <c r="M711" i="10"/>
  <c r="L711" i="10"/>
  <c r="K711" i="10"/>
  <c r="J711" i="10"/>
  <c r="I711" i="10"/>
  <c r="H711" i="10"/>
  <c r="AA710" i="10"/>
  <c r="Z710" i="10"/>
  <c r="Y710" i="10"/>
  <c r="X710" i="10"/>
  <c r="W710" i="10"/>
  <c r="V710" i="10"/>
  <c r="U710" i="10"/>
  <c r="T710" i="10"/>
  <c r="S710" i="10"/>
  <c r="R710" i="10"/>
  <c r="Q710" i="10"/>
  <c r="P710" i="10"/>
  <c r="O710" i="10"/>
  <c r="N710" i="10"/>
  <c r="M710" i="10"/>
  <c r="L710" i="10"/>
  <c r="K710" i="10"/>
  <c r="J710" i="10"/>
  <c r="I710" i="10"/>
  <c r="H710" i="10"/>
  <c r="AA709" i="10"/>
  <c r="Z709" i="10"/>
  <c r="Y709" i="10"/>
  <c r="X709" i="10"/>
  <c r="W709" i="10"/>
  <c r="V709" i="10"/>
  <c r="U709" i="10"/>
  <c r="T709" i="10"/>
  <c r="S709" i="10"/>
  <c r="R709" i="10"/>
  <c r="Q709" i="10"/>
  <c r="P709" i="10"/>
  <c r="O709" i="10"/>
  <c r="N709" i="10"/>
  <c r="M709" i="10"/>
  <c r="L709" i="10"/>
  <c r="K709" i="10"/>
  <c r="J709" i="10"/>
  <c r="I709" i="10"/>
  <c r="H709" i="10"/>
  <c r="AA708" i="10"/>
  <c r="Z708" i="10"/>
  <c r="Y708" i="10"/>
  <c r="X708" i="10"/>
  <c r="W708" i="10"/>
  <c r="V708" i="10"/>
  <c r="U708" i="10"/>
  <c r="T708" i="10"/>
  <c r="S708" i="10"/>
  <c r="R708" i="10"/>
  <c r="Q708" i="10"/>
  <c r="P708" i="10"/>
  <c r="O708" i="10"/>
  <c r="N708" i="10"/>
  <c r="M708" i="10"/>
  <c r="L708" i="10"/>
  <c r="K708" i="10"/>
  <c r="J708" i="10"/>
  <c r="I708" i="10"/>
  <c r="H708" i="10"/>
  <c r="AA707" i="10"/>
  <c r="Z707" i="10"/>
  <c r="Y707" i="10"/>
  <c r="X707" i="10"/>
  <c r="W707" i="10"/>
  <c r="V707" i="10"/>
  <c r="U707" i="10"/>
  <c r="T707" i="10"/>
  <c r="S707" i="10"/>
  <c r="R707" i="10"/>
  <c r="Q707" i="10"/>
  <c r="P707" i="10"/>
  <c r="O707" i="10"/>
  <c r="N707" i="10"/>
  <c r="M707" i="10"/>
  <c r="L707" i="10"/>
  <c r="K707" i="10"/>
  <c r="J707" i="10"/>
  <c r="I707" i="10"/>
  <c r="H707" i="10"/>
  <c r="AA706" i="10"/>
  <c r="Z706" i="10"/>
  <c r="Y706" i="10"/>
  <c r="X706" i="10"/>
  <c r="W706" i="10"/>
  <c r="V706" i="10"/>
  <c r="U706" i="10"/>
  <c r="T706" i="10"/>
  <c r="S706" i="10"/>
  <c r="R706" i="10"/>
  <c r="Q706" i="10"/>
  <c r="P706" i="10"/>
  <c r="O706" i="10"/>
  <c r="N706" i="10"/>
  <c r="M706" i="10"/>
  <c r="L706" i="10"/>
  <c r="K706" i="10"/>
  <c r="J706" i="10"/>
  <c r="I706" i="10"/>
  <c r="H706" i="10"/>
  <c r="AA705" i="10"/>
  <c r="Z705" i="10"/>
  <c r="Y705" i="10"/>
  <c r="X705" i="10"/>
  <c r="W705" i="10"/>
  <c r="V705" i="10"/>
  <c r="U705" i="10"/>
  <c r="T705" i="10"/>
  <c r="S705" i="10"/>
  <c r="R705" i="10"/>
  <c r="Q705" i="10"/>
  <c r="P705" i="10"/>
  <c r="O705" i="10"/>
  <c r="N705" i="10"/>
  <c r="M705" i="10"/>
  <c r="L705" i="10"/>
  <c r="K705" i="10"/>
  <c r="J705" i="10"/>
  <c r="I705" i="10"/>
  <c r="H705" i="10"/>
  <c r="AA704" i="10"/>
  <c r="Z704" i="10"/>
  <c r="Y704" i="10"/>
  <c r="X704" i="10"/>
  <c r="W704" i="10"/>
  <c r="V704" i="10"/>
  <c r="U704" i="10"/>
  <c r="T704" i="10"/>
  <c r="S704" i="10"/>
  <c r="R704" i="10"/>
  <c r="Q704" i="10"/>
  <c r="P704" i="10"/>
  <c r="O704" i="10"/>
  <c r="N704" i="10"/>
  <c r="M704" i="10"/>
  <c r="L704" i="10"/>
  <c r="K704" i="10"/>
  <c r="J704" i="10"/>
  <c r="I704" i="10"/>
  <c r="H704" i="10"/>
  <c r="AA703" i="10"/>
  <c r="Z703" i="10"/>
  <c r="Y703" i="10"/>
  <c r="X703" i="10"/>
  <c r="W703" i="10"/>
  <c r="V703" i="10"/>
  <c r="U703" i="10"/>
  <c r="T703" i="10"/>
  <c r="S703" i="10"/>
  <c r="R703" i="10"/>
  <c r="Q703" i="10"/>
  <c r="P703" i="10"/>
  <c r="O703" i="10"/>
  <c r="N703" i="10"/>
  <c r="M703" i="10"/>
  <c r="L703" i="10"/>
  <c r="K703" i="10"/>
  <c r="J703" i="10"/>
  <c r="I703" i="10"/>
  <c r="H703" i="10"/>
  <c r="AA702" i="10"/>
  <c r="Z702" i="10"/>
  <c r="Y702" i="10"/>
  <c r="X702" i="10"/>
  <c r="W702" i="10"/>
  <c r="V702" i="10"/>
  <c r="U702" i="10"/>
  <c r="T702" i="10"/>
  <c r="S702" i="10"/>
  <c r="R702" i="10"/>
  <c r="Q702" i="10"/>
  <c r="P702" i="10"/>
  <c r="O702" i="10"/>
  <c r="N702" i="10"/>
  <c r="M702" i="10"/>
  <c r="L702" i="10"/>
  <c r="K702" i="10"/>
  <c r="J702" i="10"/>
  <c r="I702" i="10"/>
  <c r="H702" i="10"/>
  <c r="AA701" i="10"/>
  <c r="Z701" i="10"/>
  <c r="Y701" i="10"/>
  <c r="X701" i="10"/>
  <c r="W701" i="10"/>
  <c r="V701" i="10"/>
  <c r="U701" i="10"/>
  <c r="T701" i="10"/>
  <c r="S701" i="10"/>
  <c r="R701" i="10"/>
  <c r="Q701" i="10"/>
  <c r="P701" i="10"/>
  <c r="O701" i="10"/>
  <c r="N701" i="10"/>
  <c r="M701" i="10"/>
  <c r="L701" i="10"/>
  <c r="K701" i="10"/>
  <c r="J701" i="10"/>
  <c r="I701" i="10"/>
  <c r="H701" i="10"/>
  <c r="AA700" i="10"/>
  <c r="Z700" i="10"/>
  <c r="Y700" i="10"/>
  <c r="X700" i="10"/>
  <c r="W700" i="10"/>
  <c r="V700" i="10"/>
  <c r="U700" i="10"/>
  <c r="T700" i="10"/>
  <c r="S700" i="10"/>
  <c r="R700" i="10"/>
  <c r="Q700" i="10"/>
  <c r="P700" i="10"/>
  <c r="O700" i="10"/>
  <c r="N700" i="10"/>
  <c r="M700" i="10"/>
  <c r="L700" i="10"/>
  <c r="K700" i="10"/>
  <c r="J700" i="10"/>
  <c r="I700" i="10"/>
  <c r="H700" i="10"/>
  <c r="AA699" i="10"/>
  <c r="Z699" i="10"/>
  <c r="Y699" i="10"/>
  <c r="X699" i="10"/>
  <c r="W699" i="10"/>
  <c r="V699" i="10"/>
  <c r="U699" i="10"/>
  <c r="T699" i="10"/>
  <c r="S699" i="10"/>
  <c r="R699" i="10"/>
  <c r="Q699" i="10"/>
  <c r="P699" i="10"/>
  <c r="O699" i="10"/>
  <c r="N699" i="10"/>
  <c r="M699" i="10"/>
  <c r="L699" i="10"/>
  <c r="K699" i="10"/>
  <c r="J699" i="10"/>
  <c r="I699" i="10"/>
  <c r="H699" i="10"/>
  <c r="AA698" i="10"/>
  <c r="Z698" i="10"/>
  <c r="Y698" i="10"/>
  <c r="X698" i="10"/>
  <c r="W698" i="10"/>
  <c r="V698" i="10"/>
  <c r="U698" i="10"/>
  <c r="T698" i="10"/>
  <c r="S698" i="10"/>
  <c r="R698" i="10"/>
  <c r="Q698" i="10"/>
  <c r="P698" i="10"/>
  <c r="O698" i="10"/>
  <c r="N698" i="10"/>
  <c r="M698" i="10"/>
  <c r="L698" i="10"/>
  <c r="K698" i="10"/>
  <c r="J698" i="10"/>
  <c r="I698" i="10"/>
  <c r="H698" i="10"/>
  <c r="AA697" i="10"/>
  <c r="Z697" i="10"/>
  <c r="Y697" i="10"/>
  <c r="X697" i="10"/>
  <c r="W697" i="10"/>
  <c r="V697" i="10"/>
  <c r="U697" i="10"/>
  <c r="T697" i="10"/>
  <c r="S697" i="10"/>
  <c r="R697" i="10"/>
  <c r="Q697" i="10"/>
  <c r="P697" i="10"/>
  <c r="O697" i="10"/>
  <c r="N697" i="10"/>
  <c r="M697" i="10"/>
  <c r="L697" i="10"/>
  <c r="K697" i="10"/>
  <c r="J697" i="10"/>
  <c r="I697" i="10"/>
  <c r="H697" i="10"/>
  <c r="AA696" i="10"/>
  <c r="Z696" i="10"/>
  <c r="Y696" i="10"/>
  <c r="X696" i="10"/>
  <c r="W696" i="10"/>
  <c r="V696" i="10"/>
  <c r="U696" i="10"/>
  <c r="T696" i="10"/>
  <c r="S696" i="10"/>
  <c r="R696" i="10"/>
  <c r="Q696" i="10"/>
  <c r="P696" i="10"/>
  <c r="O696" i="10"/>
  <c r="N696" i="10"/>
  <c r="M696" i="10"/>
  <c r="L696" i="10"/>
  <c r="K696" i="10"/>
  <c r="J696" i="10"/>
  <c r="I696" i="10"/>
  <c r="H696" i="10"/>
  <c r="AA693" i="10"/>
  <c r="Z693" i="10"/>
  <c r="Y693" i="10"/>
  <c r="X693" i="10"/>
  <c r="W693" i="10"/>
  <c r="V693" i="10"/>
  <c r="U693" i="10"/>
  <c r="T693" i="10"/>
  <c r="S693" i="10"/>
  <c r="R693" i="10"/>
  <c r="Q693" i="10"/>
  <c r="P693" i="10"/>
  <c r="O693" i="10"/>
  <c r="N693" i="10"/>
  <c r="M693" i="10"/>
  <c r="L693" i="10"/>
  <c r="K693" i="10"/>
  <c r="J693" i="10"/>
  <c r="I693" i="10"/>
  <c r="H693" i="10"/>
  <c r="AA692" i="10"/>
  <c r="Z692" i="10"/>
  <c r="Y692" i="10"/>
  <c r="X692" i="10"/>
  <c r="W692" i="10"/>
  <c r="V692" i="10"/>
  <c r="U692" i="10"/>
  <c r="T692" i="10"/>
  <c r="S692" i="10"/>
  <c r="R692" i="10"/>
  <c r="Q692" i="10"/>
  <c r="P692" i="10"/>
  <c r="O692" i="10"/>
  <c r="N692" i="10"/>
  <c r="M692" i="10"/>
  <c r="L692" i="10"/>
  <c r="K692" i="10"/>
  <c r="J692" i="10"/>
  <c r="I692" i="10"/>
  <c r="H692" i="10"/>
  <c r="AA691" i="10"/>
  <c r="Z691" i="10"/>
  <c r="Y691" i="10"/>
  <c r="X691" i="10"/>
  <c r="W691" i="10"/>
  <c r="V691" i="10"/>
  <c r="U691" i="10"/>
  <c r="T691" i="10"/>
  <c r="S691" i="10"/>
  <c r="R691" i="10"/>
  <c r="Q691" i="10"/>
  <c r="P691" i="10"/>
  <c r="O691" i="10"/>
  <c r="N691" i="10"/>
  <c r="M691" i="10"/>
  <c r="L691" i="10"/>
  <c r="K691" i="10"/>
  <c r="J691" i="10"/>
  <c r="I691" i="10"/>
  <c r="H691" i="10"/>
  <c r="AA690" i="10"/>
  <c r="Z690" i="10"/>
  <c r="Y690" i="10"/>
  <c r="X690" i="10"/>
  <c r="W690" i="10"/>
  <c r="V690" i="10"/>
  <c r="U690" i="10"/>
  <c r="T690" i="10"/>
  <c r="S690" i="10"/>
  <c r="R690" i="10"/>
  <c r="Q690" i="10"/>
  <c r="P690" i="10"/>
  <c r="O690" i="10"/>
  <c r="N690" i="10"/>
  <c r="M690" i="10"/>
  <c r="L690" i="10"/>
  <c r="K690" i="10"/>
  <c r="J690" i="10"/>
  <c r="I690" i="10"/>
  <c r="H690" i="10"/>
  <c r="AA689" i="10"/>
  <c r="Z689" i="10"/>
  <c r="Y689" i="10"/>
  <c r="X689" i="10"/>
  <c r="W689" i="10"/>
  <c r="V689" i="10"/>
  <c r="U689" i="10"/>
  <c r="T689" i="10"/>
  <c r="S689" i="10"/>
  <c r="R689" i="10"/>
  <c r="Q689" i="10"/>
  <c r="P689" i="10"/>
  <c r="O689" i="10"/>
  <c r="N689" i="10"/>
  <c r="M689" i="10"/>
  <c r="L689" i="10"/>
  <c r="K689" i="10"/>
  <c r="J689" i="10"/>
  <c r="I689" i="10"/>
  <c r="H689" i="10"/>
  <c r="AA688" i="10"/>
  <c r="Z688" i="10"/>
  <c r="Y688" i="10"/>
  <c r="X688" i="10"/>
  <c r="W688" i="10"/>
  <c r="V688" i="10"/>
  <c r="U688" i="10"/>
  <c r="T688" i="10"/>
  <c r="S688" i="10"/>
  <c r="R688" i="10"/>
  <c r="Q688" i="10"/>
  <c r="P688" i="10"/>
  <c r="O688" i="10"/>
  <c r="N688" i="10"/>
  <c r="M688" i="10"/>
  <c r="L688" i="10"/>
  <c r="K688" i="10"/>
  <c r="J688" i="10"/>
  <c r="I688" i="10"/>
  <c r="H688" i="10"/>
  <c r="AA687" i="10"/>
  <c r="Z687" i="10"/>
  <c r="Y687" i="10"/>
  <c r="X687" i="10"/>
  <c r="W687" i="10"/>
  <c r="V687" i="10"/>
  <c r="U687" i="10"/>
  <c r="T687" i="10"/>
  <c r="S687" i="10"/>
  <c r="R687" i="10"/>
  <c r="Q687" i="10"/>
  <c r="P687" i="10"/>
  <c r="O687" i="10"/>
  <c r="N687" i="10"/>
  <c r="M687" i="10"/>
  <c r="L687" i="10"/>
  <c r="K687" i="10"/>
  <c r="J687" i="10"/>
  <c r="I687" i="10"/>
  <c r="H687" i="10"/>
  <c r="AA686" i="10"/>
  <c r="Z686" i="10"/>
  <c r="Y686" i="10"/>
  <c r="X686" i="10"/>
  <c r="W686" i="10"/>
  <c r="V686" i="10"/>
  <c r="U686" i="10"/>
  <c r="T686" i="10"/>
  <c r="S686" i="10"/>
  <c r="R686" i="10"/>
  <c r="Q686" i="10"/>
  <c r="P686" i="10"/>
  <c r="O686" i="10"/>
  <c r="N686" i="10"/>
  <c r="M686" i="10"/>
  <c r="L686" i="10"/>
  <c r="K686" i="10"/>
  <c r="J686" i="10"/>
  <c r="I686" i="10"/>
  <c r="H686" i="10"/>
  <c r="AA685" i="10"/>
  <c r="Z685" i="10"/>
  <c r="Y685" i="10"/>
  <c r="X685" i="10"/>
  <c r="W685" i="10"/>
  <c r="V685" i="10"/>
  <c r="U685" i="10"/>
  <c r="T685" i="10"/>
  <c r="S685" i="10"/>
  <c r="R685" i="10"/>
  <c r="Q685" i="10"/>
  <c r="P685" i="10"/>
  <c r="O685" i="10"/>
  <c r="N685" i="10"/>
  <c r="M685" i="10"/>
  <c r="L685" i="10"/>
  <c r="K685" i="10"/>
  <c r="J685" i="10"/>
  <c r="I685" i="10"/>
  <c r="H685" i="10"/>
  <c r="AA684" i="10"/>
  <c r="Z684" i="10"/>
  <c r="Y684" i="10"/>
  <c r="X684" i="10"/>
  <c r="W684" i="10"/>
  <c r="V684" i="10"/>
  <c r="U684" i="10"/>
  <c r="T684" i="10"/>
  <c r="S684" i="10"/>
  <c r="R684" i="10"/>
  <c r="Q684" i="10"/>
  <c r="P684" i="10"/>
  <c r="O684" i="10"/>
  <c r="N684" i="10"/>
  <c r="M684" i="10"/>
  <c r="L684" i="10"/>
  <c r="K684" i="10"/>
  <c r="J684" i="10"/>
  <c r="I684" i="10"/>
  <c r="H684" i="10"/>
  <c r="AA683" i="10"/>
  <c r="Z683" i="10"/>
  <c r="Y683" i="10"/>
  <c r="X683" i="10"/>
  <c r="W683" i="10"/>
  <c r="V683" i="10"/>
  <c r="U683" i="10"/>
  <c r="T683" i="10"/>
  <c r="S683" i="10"/>
  <c r="R683" i="10"/>
  <c r="Q683" i="10"/>
  <c r="P683" i="10"/>
  <c r="O683" i="10"/>
  <c r="N683" i="10"/>
  <c r="M683" i="10"/>
  <c r="L683" i="10"/>
  <c r="K683" i="10"/>
  <c r="J683" i="10"/>
  <c r="I683" i="10"/>
  <c r="H683" i="10"/>
  <c r="AA682" i="10"/>
  <c r="Z682" i="10"/>
  <c r="Y682" i="10"/>
  <c r="X682" i="10"/>
  <c r="W682" i="10"/>
  <c r="V682" i="10"/>
  <c r="U682" i="10"/>
  <c r="T682" i="10"/>
  <c r="S682" i="10"/>
  <c r="R682" i="10"/>
  <c r="Q682" i="10"/>
  <c r="P682" i="10"/>
  <c r="O682" i="10"/>
  <c r="N682" i="10"/>
  <c r="M682" i="10"/>
  <c r="L682" i="10"/>
  <c r="K682" i="10"/>
  <c r="J682" i="10"/>
  <c r="I682" i="10"/>
  <c r="H682" i="10"/>
  <c r="AA681" i="10"/>
  <c r="Z681" i="10"/>
  <c r="Y681" i="10"/>
  <c r="X681" i="10"/>
  <c r="W681" i="10"/>
  <c r="V681" i="10"/>
  <c r="U681" i="10"/>
  <c r="T681" i="10"/>
  <c r="S681" i="10"/>
  <c r="R681" i="10"/>
  <c r="Q681" i="10"/>
  <c r="P681" i="10"/>
  <c r="O681" i="10"/>
  <c r="N681" i="10"/>
  <c r="M681" i="10"/>
  <c r="L681" i="10"/>
  <c r="K681" i="10"/>
  <c r="J681" i="10"/>
  <c r="I681" i="10"/>
  <c r="H681" i="10"/>
  <c r="AA680" i="10"/>
  <c r="Z680" i="10"/>
  <c r="Y680" i="10"/>
  <c r="X680" i="10"/>
  <c r="W680" i="10"/>
  <c r="V680" i="10"/>
  <c r="U680" i="10"/>
  <c r="T680" i="10"/>
  <c r="S680" i="10"/>
  <c r="R680" i="10"/>
  <c r="Q680" i="10"/>
  <c r="P680" i="10"/>
  <c r="O680" i="10"/>
  <c r="N680" i="10"/>
  <c r="M680" i="10"/>
  <c r="L680" i="10"/>
  <c r="K680" i="10"/>
  <c r="J680" i="10"/>
  <c r="I680" i="10"/>
  <c r="H680" i="10"/>
  <c r="AA677" i="10"/>
  <c r="Z677" i="10"/>
  <c r="Y677" i="10"/>
  <c r="X677" i="10"/>
  <c r="W677" i="10"/>
  <c r="V677" i="10"/>
  <c r="U677" i="10"/>
  <c r="T677" i="10"/>
  <c r="S677" i="10"/>
  <c r="R677" i="10"/>
  <c r="Q677" i="10"/>
  <c r="P677" i="10"/>
  <c r="O677" i="10"/>
  <c r="N677" i="10"/>
  <c r="M677" i="10"/>
  <c r="L677" i="10"/>
  <c r="K677" i="10"/>
  <c r="J677" i="10"/>
  <c r="I677" i="10"/>
  <c r="H677" i="10"/>
  <c r="AA676" i="10"/>
  <c r="Z676" i="10"/>
  <c r="Y676" i="10"/>
  <c r="X676" i="10"/>
  <c r="W676" i="10"/>
  <c r="V676" i="10"/>
  <c r="U676" i="10"/>
  <c r="T676" i="10"/>
  <c r="S676" i="10"/>
  <c r="R676" i="10"/>
  <c r="Q676" i="10"/>
  <c r="P676" i="10"/>
  <c r="O676" i="10"/>
  <c r="N676" i="10"/>
  <c r="M676" i="10"/>
  <c r="L676" i="10"/>
  <c r="K676" i="10"/>
  <c r="J676" i="10"/>
  <c r="I676" i="10"/>
  <c r="H676" i="10"/>
  <c r="AA675" i="10"/>
  <c r="Z675" i="10"/>
  <c r="Y675" i="10"/>
  <c r="X675" i="10"/>
  <c r="W675" i="10"/>
  <c r="V675" i="10"/>
  <c r="U675" i="10"/>
  <c r="T675" i="10"/>
  <c r="S675" i="10"/>
  <c r="R675" i="10"/>
  <c r="Q675" i="10"/>
  <c r="P675" i="10"/>
  <c r="O675" i="10"/>
  <c r="N675" i="10"/>
  <c r="M675" i="10"/>
  <c r="L675" i="10"/>
  <c r="K675" i="10"/>
  <c r="J675" i="10"/>
  <c r="I675" i="10"/>
  <c r="H675" i="10"/>
  <c r="AA674" i="10"/>
  <c r="Z674" i="10"/>
  <c r="Y674" i="10"/>
  <c r="X674" i="10"/>
  <c r="W674" i="10"/>
  <c r="V674" i="10"/>
  <c r="U674" i="10"/>
  <c r="T674" i="10"/>
  <c r="S674" i="10"/>
  <c r="R674" i="10"/>
  <c r="Q674" i="10"/>
  <c r="P674" i="10"/>
  <c r="O674" i="10"/>
  <c r="N674" i="10"/>
  <c r="M674" i="10"/>
  <c r="L674" i="10"/>
  <c r="K674" i="10"/>
  <c r="J674" i="10"/>
  <c r="I674" i="10"/>
  <c r="H674" i="10"/>
  <c r="AA673" i="10"/>
  <c r="Z673" i="10"/>
  <c r="Y673" i="10"/>
  <c r="X673" i="10"/>
  <c r="W673" i="10"/>
  <c r="V673" i="10"/>
  <c r="U673" i="10"/>
  <c r="T673" i="10"/>
  <c r="S673" i="10"/>
  <c r="R673" i="10"/>
  <c r="Q673" i="10"/>
  <c r="P673" i="10"/>
  <c r="O673" i="10"/>
  <c r="N673" i="10"/>
  <c r="M673" i="10"/>
  <c r="L673" i="10"/>
  <c r="K673" i="10"/>
  <c r="J673" i="10"/>
  <c r="I673" i="10"/>
  <c r="H673" i="10"/>
  <c r="AA672" i="10"/>
  <c r="Z672" i="10"/>
  <c r="Y672" i="10"/>
  <c r="X672" i="10"/>
  <c r="W672" i="10"/>
  <c r="V672" i="10"/>
  <c r="U672" i="10"/>
  <c r="T672" i="10"/>
  <c r="S672" i="10"/>
  <c r="R672" i="10"/>
  <c r="Q672" i="10"/>
  <c r="P672" i="10"/>
  <c r="O672" i="10"/>
  <c r="N672" i="10"/>
  <c r="M672" i="10"/>
  <c r="L672" i="10"/>
  <c r="K672" i="10"/>
  <c r="J672" i="10"/>
  <c r="I672" i="10"/>
  <c r="H672" i="10"/>
  <c r="AA671" i="10"/>
  <c r="Z671" i="10"/>
  <c r="Y671" i="10"/>
  <c r="X671" i="10"/>
  <c r="W671" i="10"/>
  <c r="V671" i="10"/>
  <c r="U671" i="10"/>
  <c r="T671" i="10"/>
  <c r="S671" i="10"/>
  <c r="R671" i="10"/>
  <c r="Q671" i="10"/>
  <c r="P671" i="10"/>
  <c r="O671" i="10"/>
  <c r="N671" i="10"/>
  <c r="M671" i="10"/>
  <c r="L671" i="10"/>
  <c r="K671" i="10"/>
  <c r="J671" i="10"/>
  <c r="I671" i="10"/>
  <c r="H671" i="10"/>
  <c r="AA670" i="10"/>
  <c r="Z670" i="10"/>
  <c r="Y670" i="10"/>
  <c r="X670" i="10"/>
  <c r="W670" i="10"/>
  <c r="V670" i="10"/>
  <c r="U670" i="10"/>
  <c r="T670" i="10"/>
  <c r="S670" i="10"/>
  <c r="R670" i="10"/>
  <c r="Q670" i="10"/>
  <c r="P670" i="10"/>
  <c r="O670" i="10"/>
  <c r="N670" i="10"/>
  <c r="M670" i="10"/>
  <c r="L670" i="10"/>
  <c r="K670" i="10"/>
  <c r="J670" i="10"/>
  <c r="I670" i="10"/>
  <c r="H670" i="10"/>
  <c r="AA669" i="10"/>
  <c r="Z669" i="10"/>
  <c r="Y669" i="10"/>
  <c r="X669" i="10"/>
  <c r="W669" i="10"/>
  <c r="V669" i="10"/>
  <c r="U669" i="10"/>
  <c r="T669" i="10"/>
  <c r="S669" i="10"/>
  <c r="R669" i="10"/>
  <c r="Q669" i="10"/>
  <c r="P669" i="10"/>
  <c r="O669" i="10"/>
  <c r="N669" i="10"/>
  <c r="M669" i="10"/>
  <c r="L669" i="10"/>
  <c r="K669" i="10"/>
  <c r="J669" i="10"/>
  <c r="I669" i="10"/>
  <c r="H669" i="10"/>
  <c r="AA668" i="10"/>
  <c r="Z668" i="10"/>
  <c r="Y668" i="10"/>
  <c r="X668" i="10"/>
  <c r="W668" i="10"/>
  <c r="V668" i="10"/>
  <c r="U668" i="10"/>
  <c r="T668" i="10"/>
  <c r="S668" i="10"/>
  <c r="R668" i="10"/>
  <c r="Q668" i="10"/>
  <c r="P668" i="10"/>
  <c r="O668" i="10"/>
  <c r="N668" i="10"/>
  <c r="M668" i="10"/>
  <c r="L668" i="10"/>
  <c r="K668" i="10"/>
  <c r="J668" i="10"/>
  <c r="I668" i="10"/>
  <c r="H668" i="10"/>
  <c r="AA667" i="10"/>
  <c r="Z667" i="10"/>
  <c r="Y667" i="10"/>
  <c r="X667" i="10"/>
  <c r="W667" i="10"/>
  <c r="V667" i="10"/>
  <c r="U667" i="10"/>
  <c r="T667" i="10"/>
  <c r="S667" i="10"/>
  <c r="R667" i="10"/>
  <c r="Q667" i="10"/>
  <c r="P667" i="10"/>
  <c r="O667" i="10"/>
  <c r="N667" i="10"/>
  <c r="M667" i="10"/>
  <c r="L667" i="10"/>
  <c r="K667" i="10"/>
  <c r="J667" i="10"/>
  <c r="I667" i="10"/>
  <c r="H667" i="10"/>
  <c r="AA666" i="10"/>
  <c r="Z666" i="10"/>
  <c r="Y666" i="10"/>
  <c r="X666" i="10"/>
  <c r="W666" i="10"/>
  <c r="V666" i="10"/>
  <c r="U666" i="10"/>
  <c r="T666" i="10"/>
  <c r="S666" i="10"/>
  <c r="R666" i="10"/>
  <c r="Q666" i="10"/>
  <c r="P666" i="10"/>
  <c r="O666" i="10"/>
  <c r="N666" i="10"/>
  <c r="M666" i="10"/>
  <c r="L666" i="10"/>
  <c r="K666" i="10"/>
  <c r="J666" i="10"/>
  <c r="I666" i="10"/>
  <c r="H666" i="10"/>
  <c r="AA665" i="10"/>
  <c r="Z665" i="10"/>
  <c r="Y665" i="10"/>
  <c r="X665" i="10"/>
  <c r="W665" i="10"/>
  <c r="V665" i="10"/>
  <c r="U665" i="10"/>
  <c r="T665" i="10"/>
  <c r="S665" i="10"/>
  <c r="R665" i="10"/>
  <c r="Q665" i="10"/>
  <c r="P665" i="10"/>
  <c r="O665" i="10"/>
  <c r="N665" i="10"/>
  <c r="M665" i="10"/>
  <c r="L665" i="10"/>
  <c r="K665" i="10"/>
  <c r="J665" i="10"/>
  <c r="I665" i="10"/>
  <c r="H665" i="10"/>
  <c r="AA664" i="10"/>
  <c r="Z664" i="10"/>
  <c r="Y664" i="10"/>
  <c r="X664" i="10"/>
  <c r="W664" i="10"/>
  <c r="V664" i="10"/>
  <c r="U664" i="10"/>
  <c r="T664" i="10"/>
  <c r="S664" i="10"/>
  <c r="R664" i="10"/>
  <c r="Q664" i="10"/>
  <c r="P664" i="10"/>
  <c r="O664" i="10"/>
  <c r="N664" i="10"/>
  <c r="M664" i="10"/>
  <c r="L664" i="10"/>
  <c r="K664" i="10"/>
  <c r="J664" i="10"/>
  <c r="I664" i="10"/>
  <c r="H664" i="10"/>
  <c r="AA663" i="10"/>
  <c r="Z663" i="10"/>
  <c r="Y663" i="10"/>
  <c r="X663" i="10"/>
  <c r="W663" i="10"/>
  <c r="V663" i="10"/>
  <c r="U663" i="10"/>
  <c r="T663" i="10"/>
  <c r="S663" i="10"/>
  <c r="R663" i="10"/>
  <c r="Q663" i="10"/>
  <c r="P663" i="10"/>
  <c r="O663" i="10"/>
  <c r="N663" i="10"/>
  <c r="M663" i="10"/>
  <c r="L663" i="10"/>
  <c r="K663" i="10"/>
  <c r="J663" i="10"/>
  <c r="I663" i="10"/>
  <c r="H663" i="10"/>
  <c r="AA662" i="10"/>
  <c r="Z662" i="10"/>
  <c r="Y662" i="10"/>
  <c r="X662" i="10"/>
  <c r="W662" i="10"/>
  <c r="V662" i="10"/>
  <c r="U662" i="10"/>
  <c r="T662" i="10"/>
  <c r="S662" i="10"/>
  <c r="R662" i="10"/>
  <c r="Q662" i="10"/>
  <c r="P662" i="10"/>
  <c r="O662" i="10"/>
  <c r="N662" i="10"/>
  <c r="M662" i="10"/>
  <c r="L662" i="10"/>
  <c r="K662" i="10"/>
  <c r="J662" i="10"/>
  <c r="I662" i="10"/>
  <c r="H662" i="10"/>
  <c r="AA661" i="10"/>
  <c r="Z661" i="10"/>
  <c r="Y661" i="10"/>
  <c r="X661" i="10"/>
  <c r="W661" i="10"/>
  <c r="V661" i="10"/>
  <c r="U661" i="10"/>
  <c r="T661" i="10"/>
  <c r="S661" i="10"/>
  <c r="R661" i="10"/>
  <c r="Q661" i="10"/>
  <c r="P661" i="10"/>
  <c r="O661" i="10"/>
  <c r="N661" i="10"/>
  <c r="M661" i="10"/>
  <c r="L661" i="10"/>
  <c r="K661" i="10"/>
  <c r="J661" i="10"/>
  <c r="I661" i="10"/>
  <c r="H661" i="10"/>
  <c r="AA660" i="10"/>
  <c r="Z660" i="10"/>
  <c r="Y660" i="10"/>
  <c r="X660" i="10"/>
  <c r="W660" i="10"/>
  <c r="V660" i="10"/>
  <c r="U660" i="10"/>
  <c r="T660" i="10"/>
  <c r="S660" i="10"/>
  <c r="R660" i="10"/>
  <c r="Q660" i="10"/>
  <c r="P660" i="10"/>
  <c r="O660" i="10"/>
  <c r="N660" i="10"/>
  <c r="M660" i="10"/>
  <c r="L660" i="10"/>
  <c r="K660" i="10"/>
  <c r="J660" i="10"/>
  <c r="I660" i="10"/>
  <c r="H660" i="10"/>
  <c r="AA12" i="10"/>
  <c r="Z12" i="10"/>
  <c r="Y12" i="10"/>
  <c r="X12" i="10"/>
  <c r="W12" i="10"/>
  <c r="V12" i="10"/>
  <c r="U12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H12" i="10"/>
  <c r="AA11" i="10"/>
  <c r="Z11" i="10"/>
  <c r="Y11" i="10"/>
  <c r="X11" i="10"/>
  <c r="W11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H11" i="10"/>
  <c r="AA10" i="10"/>
  <c r="Z10" i="10"/>
  <c r="Y10" i="10"/>
  <c r="X10" i="10"/>
  <c r="W10" i="10"/>
  <c r="W8" i="10" s="1"/>
  <c r="V10" i="10"/>
  <c r="U10" i="10"/>
  <c r="T10" i="10"/>
  <c r="S10" i="10"/>
  <c r="R10" i="10"/>
  <c r="Q10" i="10"/>
  <c r="Q8" i="10" s="1"/>
  <c r="P10" i="10"/>
  <c r="O10" i="10"/>
  <c r="N10" i="10"/>
  <c r="M10" i="10"/>
  <c r="L10" i="10"/>
  <c r="K10" i="10"/>
  <c r="J10" i="10"/>
  <c r="I10" i="10"/>
  <c r="H10" i="10"/>
  <c r="AA9" i="10"/>
  <c r="AA8" i="10" s="1"/>
  <c r="AA4" i="10" s="1"/>
  <c r="Z9" i="10"/>
  <c r="Z8" i="10" s="1"/>
  <c r="Y9" i="10"/>
  <c r="Y8" i="10" s="1"/>
  <c r="X9" i="10"/>
  <c r="X8" i="10" s="1"/>
  <c r="W9" i="10"/>
  <c r="V9" i="10"/>
  <c r="V8" i="10" s="1"/>
  <c r="U9" i="10"/>
  <c r="T9" i="10"/>
  <c r="T8" i="10" s="1"/>
  <c r="S9" i="10"/>
  <c r="S8" i="10" s="1"/>
  <c r="R9" i="10"/>
  <c r="Q9" i="10"/>
  <c r="P9" i="10"/>
  <c r="O9" i="10"/>
  <c r="O8" i="10" s="1"/>
  <c r="N9" i="10"/>
  <c r="N8" i="10" s="1"/>
  <c r="M9" i="10"/>
  <c r="L9" i="10"/>
  <c r="L8" i="10" s="1"/>
  <c r="K9" i="10"/>
  <c r="K8" i="10" s="1"/>
  <c r="J9" i="10"/>
  <c r="I9" i="10"/>
  <c r="I8" i="10" s="1"/>
  <c r="H9" i="10"/>
  <c r="H8" i="10" s="1"/>
  <c r="M8" i="10"/>
  <c r="AA7" i="10"/>
  <c r="Z7" i="10"/>
  <c r="Y7" i="10"/>
  <c r="X7" i="10"/>
  <c r="W7" i="10"/>
  <c r="V7" i="10"/>
  <c r="U7" i="10"/>
  <c r="T7" i="10"/>
  <c r="S7" i="10"/>
  <c r="R7" i="10"/>
  <c r="Q7" i="10"/>
  <c r="P7" i="10"/>
  <c r="O7" i="10"/>
  <c r="N7" i="10"/>
  <c r="M7" i="10"/>
  <c r="L7" i="10"/>
  <c r="K7" i="10"/>
  <c r="J7" i="10"/>
  <c r="I7" i="10"/>
  <c r="I5" i="10" s="1"/>
  <c r="H7" i="10"/>
  <c r="AA6" i="10"/>
  <c r="Z6" i="10"/>
  <c r="Y6" i="10"/>
  <c r="Y5" i="10" s="1"/>
  <c r="Y4" i="10" s="1"/>
  <c r="X6" i="10"/>
  <c r="W6" i="10"/>
  <c r="V6" i="10"/>
  <c r="V5" i="10" s="1"/>
  <c r="U6" i="10"/>
  <c r="U5" i="10" s="1"/>
  <c r="T6" i="10"/>
  <c r="T5" i="10" s="1"/>
  <c r="S6" i="10"/>
  <c r="R6" i="10"/>
  <c r="Q6" i="10"/>
  <c r="P6" i="10"/>
  <c r="P5" i="10" s="1"/>
  <c r="O6" i="10"/>
  <c r="O5" i="10" s="1"/>
  <c r="O4" i="10" s="1"/>
  <c r="N6" i="10"/>
  <c r="N5" i="10" s="1"/>
  <c r="N4" i="10" s="1"/>
  <c r="M6" i="10"/>
  <c r="M5" i="10" s="1"/>
  <c r="M4" i="10" s="1"/>
  <c r="L6" i="10"/>
  <c r="K6" i="10"/>
  <c r="K5" i="10" s="1"/>
  <c r="J6" i="10"/>
  <c r="J5" i="10" s="1"/>
  <c r="I6" i="10"/>
  <c r="H6" i="10"/>
  <c r="AA5" i="10"/>
  <c r="X5" i="10"/>
  <c r="X4" i="10" s="1"/>
  <c r="R5" i="10"/>
  <c r="Q5" i="10" l="1"/>
  <c r="Q4" i="10" s="1"/>
  <c r="U8" i="10"/>
  <c r="R8" i="10"/>
  <c r="R4" i="10" s="1"/>
  <c r="S5" i="10"/>
  <c r="S4" i="10" s="1"/>
  <c r="T4" i="10"/>
  <c r="J8" i="10"/>
  <c r="J4" i="10" s="1"/>
  <c r="K4" i="10"/>
  <c r="Z5" i="10"/>
  <c r="Z4" i="10" s="1"/>
  <c r="W5" i="10"/>
  <c r="W4" i="10" s="1"/>
  <c r="I4" i="10"/>
  <c r="U4" i="10"/>
  <c r="V4" i="10"/>
  <c r="P8" i="10"/>
  <c r="P4" i="10" s="1"/>
  <c r="H5" i="10"/>
  <c r="H4" i="10" s="1"/>
  <c r="L5" i="10"/>
  <c r="L4" i="10" s="1"/>
</calcChain>
</file>

<file path=xl/sharedStrings.xml><?xml version="1.0" encoding="utf-8"?>
<sst xmlns="http://schemas.openxmlformats.org/spreadsheetml/2006/main" count="5715" uniqueCount="2455">
  <si>
    <t>Передел</t>
  </si>
  <si>
    <t>Сектор</t>
  </si>
  <si>
    <t>ОКЭД</t>
  </si>
  <si>
    <t>Наименование ОКЭД</t>
  </si>
  <si>
    <t>ТНВЭД ЕАЭС</t>
  </si>
  <si>
    <t>Экспорт</t>
  </si>
  <si>
    <t xml:space="preserve">Импорт </t>
  </si>
  <si>
    <t>тонн</t>
  </si>
  <si>
    <t>тыс.$</t>
  </si>
  <si>
    <t>260111</t>
  </si>
  <si>
    <t>260112</t>
  </si>
  <si>
    <t>260200</t>
  </si>
  <si>
    <t>260300</t>
  </si>
  <si>
    <t>260400</t>
  </si>
  <si>
    <t>260500</t>
  </si>
  <si>
    <t>260600</t>
  </si>
  <si>
    <t>260700</t>
  </si>
  <si>
    <t>260800</t>
  </si>
  <si>
    <t>260900</t>
  </si>
  <si>
    <t>261000</t>
  </si>
  <si>
    <t>261100</t>
  </si>
  <si>
    <t>261210</t>
  </si>
  <si>
    <t>Руды и концентраты урановые или ториевые:руды и концентраты урановые</t>
  </si>
  <si>
    <t>261220</t>
  </si>
  <si>
    <t>Руды и концентраты урановые или ториевые:руды и концентраты ториевые</t>
  </si>
  <si>
    <t>261310</t>
  </si>
  <si>
    <t>Руды и концентраты молибденовые:обожженные</t>
  </si>
  <si>
    <t>261390</t>
  </si>
  <si>
    <t>Руды и концентраты молибденовые:прочие</t>
  </si>
  <si>
    <t>261400</t>
  </si>
  <si>
    <t>261510</t>
  </si>
  <si>
    <t>Руды и концентраты ниобиевые, танталовые, ванадиевые или циркониевые:руды и концентраты циркониевые</t>
  </si>
  <si>
    <t>261590</t>
  </si>
  <si>
    <t>Руды и концентраты ниобиевые, танталовые, ванадиевые или циркониевые:прочие</t>
  </si>
  <si>
    <t>261610</t>
  </si>
  <si>
    <t>Руды и концентраты драгоценных металлов:руды и концентраты серебряные</t>
  </si>
  <si>
    <t>261690</t>
  </si>
  <si>
    <t>Руды и концентраты драгоценных металлов:прочие</t>
  </si>
  <si>
    <t>261710</t>
  </si>
  <si>
    <t>Руды и концентраты прочие:руды и концентраты сурьмянистые</t>
  </si>
  <si>
    <t>261790</t>
  </si>
  <si>
    <t>Руды и концентраты прочие:прочие</t>
  </si>
  <si>
    <t>Руды и концентраты железные неагломерированные</t>
  </si>
  <si>
    <t>Руды и концентраты железные агломерированные</t>
  </si>
  <si>
    <t>Руды и концентраты марганцевые</t>
  </si>
  <si>
    <t>Руды и концентраты медные</t>
  </si>
  <si>
    <t>0710</t>
  </si>
  <si>
    <t>Добыча железной руды</t>
  </si>
  <si>
    <t>0729</t>
  </si>
  <si>
    <t>Добыча руд других цветных металлов</t>
  </si>
  <si>
    <t>Добыча руд цветных металлов</t>
  </si>
  <si>
    <t>Товарная группа</t>
  </si>
  <si>
    <t>Железные руды</t>
  </si>
  <si>
    <t>Руды цветных металлов</t>
  </si>
  <si>
    <t>Руды и концентраты никелевые</t>
  </si>
  <si>
    <t>Руды и концентраты кобальтовые</t>
  </si>
  <si>
    <t>Руды и концентраты алюминиевые</t>
  </si>
  <si>
    <t>Руды и концентраты свинцовые</t>
  </si>
  <si>
    <t>Руды и концентраты цинковые</t>
  </si>
  <si>
    <t>Руды и концентраты оловянные</t>
  </si>
  <si>
    <t>Руды и концентраты хромовые</t>
  </si>
  <si>
    <t>Руды и концентраты вольфрамовые</t>
  </si>
  <si>
    <t>Руды и концентраты титановые</t>
  </si>
  <si>
    <t>0721</t>
  </si>
  <si>
    <t>Добыча урановой и ториевой руды</t>
  </si>
  <si>
    <t>Нижние переделы</t>
  </si>
  <si>
    <t>2442</t>
  </si>
  <si>
    <t>Производство алюминия</t>
  </si>
  <si>
    <t>281820</t>
  </si>
  <si>
    <t>2446</t>
  </si>
  <si>
    <t>Переработка ядерного топлива</t>
  </si>
  <si>
    <t>284410</t>
  </si>
  <si>
    <t>2441</t>
  </si>
  <si>
    <t>Производство благородных (драгоценных) металлов</t>
  </si>
  <si>
    <t>710610</t>
  </si>
  <si>
    <t>Порошок из серебра</t>
  </si>
  <si>
    <t>710691</t>
  </si>
  <si>
    <t>710692</t>
  </si>
  <si>
    <t>710700</t>
  </si>
  <si>
    <t>710811</t>
  </si>
  <si>
    <t>Порошок из золота, не используемого для чеканки монет</t>
  </si>
  <si>
    <t>710812</t>
  </si>
  <si>
    <t>710813</t>
  </si>
  <si>
    <t>710820</t>
  </si>
  <si>
    <t>710900</t>
  </si>
  <si>
    <t>Металлы недрагоценные или серебро, плакированные золотом, необработанные или полуобработанные</t>
  </si>
  <si>
    <t>711011</t>
  </si>
  <si>
    <t>711019</t>
  </si>
  <si>
    <t>711021</t>
  </si>
  <si>
    <t>711029</t>
  </si>
  <si>
    <t>Палладий прочий, полуобработанный</t>
  </si>
  <si>
    <t>711031</t>
  </si>
  <si>
    <t>Родий необработанный или в виде порошка</t>
  </si>
  <si>
    <t>711039</t>
  </si>
  <si>
    <t>Родий прочий, полуобработанный</t>
  </si>
  <si>
    <t>711041</t>
  </si>
  <si>
    <t>Иридий, осмий и рутений необработанные или в виде порошка</t>
  </si>
  <si>
    <t>711049</t>
  </si>
  <si>
    <t>Иридий, осмий и рутений прочие, полуобработанные</t>
  </si>
  <si>
    <t>711100</t>
  </si>
  <si>
    <t>Металлы недрагоценные, серебро или золото, плакированные платиной, необработанные или полуобработанные</t>
  </si>
  <si>
    <t>711510</t>
  </si>
  <si>
    <t>Катализаторы в форме проволочной сетки или решетки из платины</t>
  </si>
  <si>
    <t>2410</t>
  </si>
  <si>
    <t>Производство чугуна, стали и ферросплавов</t>
  </si>
  <si>
    <t>720110</t>
  </si>
  <si>
    <t>720120</t>
  </si>
  <si>
    <t>720150</t>
  </si>
  <si>
    <t>720211</t>
  </si>
  <si>
    <t>720219</t>
  </si>
  <si>
    <t>Ферромарганец прочий</t>
  </si>
  <si>
    <t>720221</t>
  </si>
  <si>
    <t>Ферросилиций, содержащий более 55 мас.% кремния</t>
  </si>
  <si>
    <t>720229</t>
  </si>
  <si>
    <t>720230</t>
  </si>
  <si>
    <t>Ферросиликомарганец</t>
  </si>
  <si>
    <t>720241</t>
  </si>
  <si>
    <t>720249</t>
  </si>
  <si>
    <t>720250</t>
  </si>
  <si>
    <t>Ферросиликохром</t>
  </si>
  <si>
    <t>720260</t>
  </si>
  <si>
    <t>Ферроникель</t>
  </si>
  <si>
    <t>720270</t>
  </si>
  <si>
    <t>Ферромолибден</t>
  </si>
  <si>
    <t>720280</t>
  </si>
  <si>
    <t>Ферровольфрам и ферросиликовольфрам</t>
  </si>
  <si>
    <t>720291</t>
  </si>
  <si>
    <t>Ферротитан и ферросиликотитан прочий</t>
  </si>
  <si>
    <t>720292</t>
  </si>
  <si>
    <t>Феррованадий прочий</t>
  </si>
  <si>
    <t>720293</t>
  </si>
  <si>
    <t>Феррониобий прочий</t>
  </si>
  <si>
    <t>720299</t>
  </si>
  <si>
    <t>720310</t>
  </si>
  <si>
    <t>Продукты прямого восстановления железной руды</t>
  </si>
  <si>
    <t>720390</t>
  </si>
  <si>
    <t>Прочие продукты восстановления железной руды</t>
  </si>
  <si>
    <t>720510</t>
  </si>
  <si>
    <t>Гранулы из передельного и зеркального чугуна и черных металлов</t>
  </si>
  <si>
    <t>720521</t>
  </si>
  <si>
    <t>Порошок из легированной стали</t>
  </si>
  <si>
    <t>720529</t>
  </si>
  <si>
    <t>Прочий порошок из передельного и зеркального чугуна и черных металлов</t>
  </si>
  <si>
    <t>720610</t>
  </si>
  <si>
    <t>Слитки железо и нелегированная сталь в слитках или прочих первичных формах (кроме железа товарной позиции 7203)</t>
  </si>
  <si>
    <t>720690</t>
  </si>
  <si>
    <t>Прочие железо и сталь нелегированные в прочих первичных формах (кроме железа, указанного в товарной позиции 7203)</t>
  </si>
  <si>
    <t>720711</t>
  </si>
  <si>
    <t>720712</t>
  </si>
  <si>
    <t>720719</t>
  </si>
  <si>
    <t>720720</t>
  </si>
  <si>
    <t>720810</t>
  </si>
  <si>
    <t>Прокат плоский из железа или нелегированной стали шириной 600 мм и более в рулонах, без дальнейшей обработки кроме горячей прокатки, с рельефным рисунком</t>
  </si>
  <si>
    <t>720825</t>
  </si>
  <si>
    <t>Прокат плоский из железа или нелегированной стали шириной 600 мм и более в рулонах, без дальнейшей обработки кроме горячей прокатки, протравленный, толщиной 4,75 мм и более</t>
  </si>
  <si>
    <t>720826</t>
  </si>
  <si>
    <t>Прокат плоский из железа или нелегированной стали шириной 600 мм и более в рулонах, без дальнейшей обработки кроме горячей прокатки, протравленный, толщиной более 3 мм, но менее 4,75 мм</t>
  </si>
  <si>
    <t>720827</t>
  </si>
  <si>
    <t>Прокат плоский из железа или нелегированной стали шириной 600 мм и более в рулонах, без дальнейшей обработки кроме горячей прокатки, протравленный, толщиной менее 3 мм</t>
  </si>
  <si>
    <t>720836</t>
  </si>
  <si>
    <t>Прокат плоский из железа или нелегированной стали шириной 600 мм и более в рулонах, без дальнейшей обработки кроме горячей прокатки толщиной более 10 мм</t>
  </si>
  <si>
    <t>720837</t>
  </si>
  <si>
    <t>720838</t>
  </si>
  <si>
    <t>720839</t>
  </si>
  <si>
    <t>720840</t>
  </si>
  <si>
    <t>720851</t>
  </si>
  <si>
    <t>720852</t>
  </si>
  <si>
    <t>720853</t>
  </si>
  <si>
    <t>720854</t>
  </si>
  <si>
    <t>720890</t>
  </si>
  <si>
    <t>720915</t>
  </si>
  <si>
    <t>720916</t>
  </si>
  <si>
    <t>720917</t>
  </si>
  <si>
    <t>720918</t>
  </si>
  <si>
    <t>720925</t>
  </si>
  <si>
    <t>720926</t>
  </si>
  <si>
    <t>720927</t>
  </si>
  <si>
    <t>720928</t>
  </si>
  <si>
    <t>720990</t>
  </si>
  <si>
    <t>721011</t>
  </si>
  <si>
    <t>721012</t>
  </si>
  <si>
    <t>721020</t>
  </si>
  <si>
    <t>721030</t>
  </si>
  <si>
    <t>721041</t>
  </si>
  <si>
    <t>721049</t>
  </si>
  <si>
    <t>721050</t>
  </si>
  <si>
    <t>721061</t>
  </si>
  <si>
    <t>721069</t>
  </si>
  <si>
    <t>721070</t>
  </si>
  <si>
    <t>721090</t>
  </si>
  <si>
    <t>721113</t>
  </si>
  <si>
    <t>721114</t>
  </si>
  <si>
    <t>721119</t>
  </si>
  <si>
    <t>2432</t>
  </si>
  <si>
    <t>Холодная прокатка лент и узких полос</t>
  </si>
  <si>
    <t>721123</t>
  </si>
  <si>
    <t>721129</t>
  </si>
  <si>
    <t>721190</t>
  </si>
  <si>
    <t>721210</t>
  </si>
  <si>
    <t>721220</t>
  </si>
  <si>
    <t>721230</t>
  </si>
  <si>
    <t>721240</t>
  </si>
  <si>
    <t>721250</t>
  </si>
  <si>
    <t>721260</t>
  </si>
  <si>
    <t>721310</t>
  </si>
  <si>
    <t>721320</t>
  </si>
  <si>
    <t>Прутки горячекатаные в свободно смотанных бухтах из автоматной стали, прочие</t>
  </si>
  <si>
    <t>721391</t>
  </si>
  <si>
    <t>721399</t>
  </si>
  <si>
    <t>721410</t>
  </si>
  <si>
    <t>721420</t>
  </si>
  <si>
    <t>721430</t>
  </si>
  <si>
    <t>Прутки прочие из автоматной стали</t>
  </si>
  <si>
    <t>721491</t>
  </si>
  <si>
    <t>721499</t>
  </si>
  <si>
    <t>2431</t>
  </si>
  <si>
    <t>Холодное волочение</t>
  </si>
  <si>
    <t>721510</t>
  </si>
  <si>
    <t>721550</t>
  </si>
  <si>
    <t>721590</t>
  </si>
  <si>
    <t>721610</t>
  </si>
  <si>
    <t>Швеллеры, двутавры или широкополочные двутавры, без дальнейшей обработки кроме горячей прокатки, горячего волочения или экструдирования, высотой менее 80 мм, из железа или нелегированной стали</t>
  </si>
  <si>
    <t>721621</t>
  </si>
  <si>
    <t>721622</t>
  </si>
  <si>
    <t>Тавровые профили, без дальнейшей обработки кроме горячей прокатки, горячего волочения или экструдирования, высотой менее 80 мм, из железа или нелегированной стали</t>
  </si>
  <si>
    <t>721631</t>
  </si>
  <si>
    <t>721632</t>
  </si>
  <si>
    <t>721633</t>
  </si>
  <si>
    <t>721640</t>
  </si>
  <si>
    <t>721650</t>
  </si>
  <si>
    <t>2433</t>
  </si>
  <si>
    <t>Холодная формовка или фальцовка</t>
  </si>
  <si>
    <t>721661</t>
  </si>
  <si>
    <t>721669</t>
  </si>
  <si>
    <t>Уголки, фасонные и специальные профили, без дальнейшей обработки кроме холодной деформации или отделки в холодном состоянии, прочие</t>
  </si>
  <si>
    <t>721691</t>
  </si>
  <si>
    <t>721699</t>
  </si>
  <si>
    <t>2434</t>
  </si>
  <si>
    <t>Производство проволоки путем холодного вытягивания</t>
  </si>
  <si>
    <t>721710</t>
  </si>
  <si>
    <t>721720</t>
  </si>
  <si>
    <t>721730</t>
  </si>
  <si>
    <t>721790</t>
  </si>
  <si>
    <t>721810</t>
  </si>
  <si>
    <t>721891</t>
  </si>
  <si>
    <t>721899</t>
  </si>
  <si>
    <t>721911</t>
  </si>
  <si>
    <t>721912</t>
  </si>
  <si>
    <t>721913</t>
  </si>
  <si>
    <t>721914</t>
  </si>
  <si>
    <t>721921</t>
  </si>
  <si>
    <t>721922</t>
  </si>
  <si>
    <t>721923</t>
  </si>
  <si>
    <t>721924</t>
  </si>
  <si>
    <t>721931</t>
  </si>
  <si>
    <t>Прокат плоский из коррозионнос. Стали, шириной 600 мм или более, без дальнейшей обработки кроме холодной прокатки, толщиной 4,75 мм или более</t>
  </si>
  <si>
    <t>721932</t>
  </si>
  <si>
    <t>721933</t>
  </si>
  <si>
    <t>721934</t>
  </si>
  <si>
    <t>721935</t>
  </si>
  <si>
    <t>721990</t>
  </si>
  <si>
    <t>722011</t>
  </si>
  <si>
    <t>722012</t>
  </si>
  <si>
    <t>Прокат плоский из коррозионнос.стали без дальнейшей обработки кроме горячей прокатки, шириной менее 600 мм, толщиной менее 4,75 мм</t>
  </si>
  <si>
    <t>722020</t>
  </si>
  <si>
    <t>722090</t>
  </si>
  <si>
    <t>722100</t>
  </si>
  <si>
    <t>722211</t>
  </si>
  <si>
    <t>722219</t>
  </si>
  <si>
    <t>722220</t>
  </si>
  <si>
    <t>722230</t>
  </si>
  <si>
    <t>722240</t>
  </si>
  <si>
    <t>722300</t>
  </si>
  <si>
    <t>722410</t>
  </si>
  <si>
    <t>722490</t>
  </si>
  <si>
    <t>722511</t>
  </si>
  <si>
    <t>Прокат плоский из кремнистой электротехнической стали шириной 600 мм или более, текстурированный с ориентированным зерном</t>
  </si>
  <si>
    <t>722519</t>
  </si>
  <si>
    <t>722530</t>
  </si>
  <si>
    <t>722540</t>
  </si>
  <si>
    <t>722550</t>
  </si>
  <si>
    <t>722591</t>
  </si>
  <si>
    <t>722592</t>
  </si>
  <si>
    <t>722599</t>
  </si>
  <si>
    <t>722611</t>
  </si>
  <si>
    <t>722619</t>
  </si>
  <si>
    <t>722620</t>
  </si>
  <si>
    <t>722691</t>
  </si>
  <si>
    <t>722692</t>
  </si>
  <si>
    <t>722699</t>
  </si>
  <si>
    <t>722710</t>
  </si>
  <si>
    <t>Прутки горячекатаные из быстрорежущей стали, в свободно смотанных бухтах из прочих легированных сталей</t>
  </si>
  <si>
    <t>722720</t>
  </si>
  <si>
    <t>Прутки горячекатаные из стали кремнемарганцовистой, в свободно смотанных бухтах</t>
  </si>
  <si>
    <t>722790</t>
  </si>
  <si>
    <t>722810</t>
  </si>
  <si>
    <t>722820</t>
  </si>
  <si>
    <t>722830</t>
  </si>
  <si>
    <t>722840</t>
  </si>
  <si>
    <t>722850</t>
  </si>
  <si>
    <t>722860</t>
  </si>
  <si>
    <t>722870</t>
  </si>
  <si>
    <t>722880</t>
  </si>
  <si>
    <t>722920</t>
  </si>
  <si>
    <t>Проволока из стали кремнемарганцовистой</t>
  </si>
  <si>
    <t>722990</t>
  </si>
  <si>
    <t>730110</t>
  </si>
  <si>
    <t>730120</t>
  </si>
  <si>
    <t>Уголки, фасонные и специальные профили сварные, из черных металлов</t>
  </si>
  <si>
    <t>730210</t>
  </si>
  <si>
    <t>730230</t>
  </si>
  <si>
    <t>Рельсы переводные, крестовины глухого пересечения, переводные штанги и прочие поперечные соединения,из черных металлов,используемые для железнодорожных или трамвайных путей</t>
  </si>
  <si>
    <t>730240</t>
  </si>
  <si>
    <t>730290</t>
  </si>
  <si>
    <t>2451</t>
  </si>
  <si>
    <t>Литье чугуна</t>
  </si>
  <si>
    <t>730300</t>
  </si>
  <si>
    <t>2420</t>
  </si>
  <si>
    <t>Производство труб, трубопроводов, профилей, фитингов из стали</t>
  </si>
  <si>
    <t>730411</t>
  </si>
  <si>
    <t>730419</t>
  </si>
  <si>
    <t>730422</t>
  </si>
  <si>
    <t>730423</t>
  </si>
  <si>
    <t>Трубы бурильные прочие, из стали с минимальным пределом текучести 724 мпа и более</t>
  </si>
  <si>
    <t>730424</t>
  </si>
  <si>
    <t>730429</t>
  </si>
  <si>
    <t>730431</t>
  </si>
  <si>
    <t>730439</t>
  </si>
  <si>
    <t>730441</t>
  </si>
  <si>
    <t>730449</t>
  </si>
  <si>
    <t>730451</t>
  </si>
  <si>
    <t>730459</t>
  </si>
  <si>
    <t>730490</t>
  </si>
  <si>
    <t>730511</t>
  </si>
  <si>
    <t>730512</t>
  </si>
  <si>
    <t>730519</t>
  </si>
  <si>
    <t>730520</t>
  </si>
  <si>
    <t>730531</t>
  </si>
  <si>
    <t>730539</t>
  </si>
  <si>
    <t>Прочие трубы сварные с круглым сечением, внешний диаметр которых более 406,4 мм из черных металлов</t>
  </si>
  <si>
    <t>730590</t>
  </si>
  <si>
    <t>Прочие трубы и трубки с круглым сечением, внешний диаметр которых более 406,4 мм, из черных металлов прочие</t>
  </si>
  <si>
    <t>730611</t>
  </si>
  <si>
    <t>730619</t>
  </si>
  <si>
    <t>730621</t>
  </si>
  <si>
    <t>730629</t>
  </si>
  <si>
    <t>730630</t>
  </si>
  <si>
    <t>730640</t>
  </si>
  <si>
    <t>730650</t>
  </si>
  <si>
    <t>730661</t>
  </si>
  <si>
    <t>730669</t>
  </si>
  <si>
    <t>730690</t>
  </si>
  <si>
    <t>730711</t>
  </si>
  <si>
    <t>730719</t>
  </si>
  <si>
    <t>2452</t>
  </si>
  <si>
    <t>Литье стали</t>
  </si>
  <si>
    <t>730721</t>
  </si>
  <si>
    <t>730722</t>
  </si>
  <si>
    <t>730723</t>
  </si>
  <si>
    <t>730729</t>
  </si>
  <si>
    <t>730791</t>
  </si>
  <si>
    <t>Прочие фланцы из черных металлов</t>
  </si>
  <si>
    <t>730792</t>
  </si>
  <si>
    <t>730793</t>
  </si>
  <si>
    <t>730799</t>
  </si>
  <si>
    <t>730890</t>
  </si>
  <si>
    <t>2444</t>
  </si>
  <si>
    <t>Производство меди</t>
  </si>
  <si>
    <t>740100</t>
  </si>
  <si>
    <t>Штейн медный; медь цементационная (медь осажденная)</t>
  </si>
  <si>
    <t>740200</t>
  </si>
  <si>
    <t>740311</t>
  </si>
  <si>
    <t>Катоды и секции катодов из меди рафинированной, необработанной</t>
  </si>
  <si>
    <t>740312</t>
  </si>
  <si>
    <t>740313</t>
  </si>
  <si>
    <t>Заготовки для прокатки сортовых профилей из меди рафинированной, необработанной</t>
  </si>
  <si>
    <t>740319</t>
  </si>
  <si>
    <t>Медь рафинированная, необработанная прочая</t>
  </si>
  <si>
    <t>740321</t>
  </si>
  <si>
    <t>Сплавы на основе меди и цинка необработанные</t>
  </si>
  <si>
    <t>740322</t>
  </si>
  <si>
    <t>Сплавы на основе меди и олова (бронзы) необработанные</t>
  </si>
  <si>
    <t>740329</t>
  </si>
  <si>
    <t>Медные сплавы (кроме лигатур, товарой позиции 7405) не обработанные прочие</t>
  </si>
  <si>
    <t>740500</t>
  </si>
  <si>
    <t>Лигатуры на основе меди</t>
  </si>
  <si>
    <t>740610</t>
  </si>
  <si>
    <t>Порошки неслоистой структуры медные</t>
  </si>
  <si>
    <t>740620</t>
  </si>
  <si>
    <t>Порошки слоистой структуры, чешуйки медные</t>
  </si>
  <si>
    <t>740710</t>
  </si>
  <si>
    <t>Прутки и профили из рафинированной меди</t>
  </si>
  <si>
    <t>740721</t>
  </si>
  <si>
    <t>740729</t>
  </si>
  <si>
    <t>Прутки и профили из сплавов на основе меди и никеля</t>
  </si>
  <si>
    <t>740811</t>
  </si>
  <si>
    <t>Проволока из рафинированной меди с максимальным размером поперечного сечения более 6 мм</t>
  </si>
  <si>
    <t>740819</t>
  </si>
  <si>
    <t>740821</t>
  </si>
  <si>
    <t>Проволока из сплавов нв основе меди и цинка (латуни)</t>
  </si>
  <si>
    <t>740822</t>
  </si>
  <si>
    <t>Проволока из сплавов на основе меди и никеля(купроникеля) или сплавов на основе меди, никеля и цинка(нейзильбера)</t>
  </si>
  <si>
    <t>740829</t>
  </si>
  <si>
    <t>Прочая проволока из медных сплавов</t>
  </si>
  <si>
    <t>740911</t>
  </si>
  <si>
    <t>Плиты, листы, полосы и ленты из рафинированной меди толщиной более 0,15 мм в рулонах</t>
  </si>
  <si>
    <t>740919</t>
  </si>
  <si>
    <t>Плиты, листы, полосы и ленты из рафинированной меди толщиной более 0,15 мм прочие</t>
  </si>
  <si>
    <t>740921</t>
  </si>
  <si>
    <t>740929</t>
  </si>
  <si>
    <t>740931</t>
  </si>
  <si>
    <t>740939</t>
  </si>
  <si>
    <t>Плиты, листы, полосы и ленты из сплавов нв основе меди и никеля толщиной более 0,15 мм прочие</t>
  </si>
  <si>
    <t>740940</t>
  </si>
  <si>
    <t>740990</t>
  </si>
  <si>
    <t>Проволока из прочих медных сплавов</t>
  </si>
  <si>
    <t>741011</t>
  </si>
  <si>
    <t>741012</t>
  </si>
  <si>
    <t>741021</t>
  </si>
  <si>
    <t>741022</t>
  </si>
  <si>
    <t>741110</t>
  </si>
  <si>
    <t>741121</t>
  </si>
  <si>
    <t>741122</t>
  </si>
  <si>
    <t>Трубы и трубки из сплавов на основе меди и никеля(купроникеля) или сплавов на основе меди, никеля и цинка(нейзильбера)</t>
  </si>
  <si>
    <t>741129</t>
  </si>
  <si>
    <t>Трубы и трубки медные прочие</t>
  </si>
  <si>
    <t>741210</t>
  </si>
  <si>
    <t>Фитинги для труб и трубок из рафинированной меди</t>
  </si>
  <si>
    <t>741220</t>
  </si>
  <si>
    <t>Фитинги для труб и трубок из медных сплавов</t>
  </si>
  <si>
    <t>2445</t>
  </si>
  <si>
    <t>Производство прочих цветных металлов</t>
  </si>
  <si>
    <t>750110</t>
  </si>
  <si>
    <t>Штейн никелевый</t>
  </si>
  <si>
    <t>750120</t>
  </si>
  <si>
    <t>Агломераты оксидов никеля и другие промежуточные продукты металлургии</t>
  </si>
  <si>
    <t>750210</t>
  </si>
  <si>
    <t>Никель нелегированный, необработанный</t>
  </si>
  <si>
    <t>750220</t>
  </si>
  <si>
    <t>750400</t>
  </si>
  <si>
    <t>750511</t>
  </si>
  <si>
    <t>Прутки и профили из никеля нелегированного</t>
  </si>
  <si>
    <t>750512</t>
  </si>
  <si>
    <t>750521</t>
  </si>
  <si>
    <t>Проволока из никеля нелегированного</t>
  </si>
  <si>
    <t>750522</t>
  </si>
  <si>
    <t>Проволока из никелевых сплавов</t>
  </si>
  <si>
    <t>750610</t>
  </si>
  <si>
    <t>Плиты, листы, полосы или ленты и фольга из никеля нелегированного</t>
  </si>
  <si>
    <t>750620</t>
  </si>
  <si>
    <t>750711</t>
  </si>
  <si>
    <t>Трубы и трубки из никеля нелегированного</t>
  </si>
  <si>
    <t>750712</t>
  </si>
  <si>
    <t>Трубы и трубки из никелевых сплавов</t>
  </si>
  <si>
    <t>750720</t>
  </si>
  <si>
    <t>760110</t>
  </si>
  <si>
    <t>Алюминий нелегированный необработанный</t>
  </si>
  <si>
    <t>760120</t>
  </si>
  <si>
    <t>760310</t>
  </si>
  <si>
    <t>Порошки неслоистой структуры алюминиевые</t>
  </si>
  <si>
    <t>760320</t>
  </si>
  <si>
    <t>Порошки слоистой структуры; чешуйки алюминиевые</t>
  </si>
  <si>
    <t>760410</t>
  </si>
  <si>
    <t>760421</t>
  </si>
  <si>
    <t>Профили полые из алюминиевых сплавов</t>
  </si>
  <si>
    <t>760429</t>
  </si>
  <si>
    <t>760511</t>
  </si>
  <si>
    <t>Проволока из алюминия нелегированного с максимальным размером поперечного сечения более 7 мм</t>
  </si>
  <si>
    <t>760519</t>
  </si>
  <si>
    <t>Прочая проволока из алюминия нелегированного</t>
  </si>
  <si>
    <t>760521</t>
  </si>
  <si>
    <t>Проволока из алюминиевых сплавов с максимальным размером поперечного сечения более 7 мм</t>
  </si>
  <si>
    <t>760529</t>
  </si>
  <si>
    <t>Прочая проволока из алюминиевых сплавов</t>
  </si>
  <si>
    <t>760611</t>
  </si>
  <si>
    <t>760612</t>
  </si>
  <si>
    <t>760691</t>
  </si>
  <si>
    <t>760692</t>
  </si>
  <si>
    <t>Плиты, листы, полосы или ленты из алюминиевых сплавов, толщиной более 0,2 мм, прочие</t>
  </si>
  <si>
    <t>760711</t>
  </si>
  <si>
    <t>760719</t>
  </si>
  <si>
    <t>760720</t>
  </si>
  <si>
    <t>760810</t>
  </si>
  <si>
    <t>760820</t>
  </si>
  <si>
    <t>760900</t>
  </si>
  <si>
    <t>Фитинги для труб и трубок алюминиевые (например, муфты, колена, фланцы)</t>
  </si>
  <si>
    <t>2443</t>
  </si>
  <si>
    <t>Производство свинца, цинка и олова</t>
  </si>
  <si>
    <t>780110</t>
  </si>
  <si>
    <t>Свинец рафинированный необработанный</t>
  </si>
  <si>
    <t>780191</t>
  </si>
  <si>
    <t>780199</t>
  </si>
  <si>
    <t>780411</t>
  </si>
  <si>
    <t>Листы, полосы или ленты и фольга свинцовые толщиной (не считая основы) не более 0,2 мм</t>
  </si>
  <si>
    <t>780419</t>
  </si>
  <si>
    <t>Плиты, листы, полосы или ленты и фольга свинцовые, прочие</t>
  </si>
  <si>
    <t>780420</t>
  </si>
  <si>
    <t>Порошки и чешуйки свинцовые</t>
  </si>
  <si>
    <t>790111</t>
  </si>
  <si>
    <t>Цинк необработанный, нелегированный, содержащий по массе 99,99% или более цинка</t>
  </si>
  <si>
    <t>790112</t>
  </si>
  <si>
    <t>790120</t>
  </si>
  <si>
    <t>Сплавы цинковые, необработанные</t>
  </si>
  <si>
    <t>790310</t>
  </si>
  <si>
    <t>Пыль цинковая</t>
  </si>
  <si>
    <t>790390</t>
  </si>
  <si>
    <t>Пыль, порошки и чешуйки цинковые прочие</t>
  </si>
  <si>
    <t>790400</t>
  </si>
  <si>
    <t>Прутки, профили и проволока цинковые</t>
  </si>
  <si>
    <t>790500</t>
  </si>
  <si>
    <t>Плиты, листы, полосы или ленты и фольга цинковые</t>
  </si>
  <si>
    <t>800110</t>
  </si>
  <si>
    <t>Олово необработанное нелегированное</t>
  </si>
  <si>
    <t>800120</t>
  </si>
  <si>
    <t>Сплавы оловянные необработанные</t>
  </si>
  <si>
    <t>800300</t>
  </si>
  <si>
    <t>Прутки, профили и проволока оловянные</t>
  </si>
  <si>
    <t>810110</t>
  </si>
  <si>
    <t>Порошки вольфрамовые</t>
  </si>
  <si>
    <t>810194</t>
  </si>
  <si>
    <t>Вольфрам необработанный, включая прутки, изготовленные простым спеканием</t>
  </si>
  <si>
    <t>810196</t>
  </si>
  <si>
    <t>Вольфрамовая проволока</t>
  </si>
  <si>
    <t>810199</t>
  </si>
  <si>
    <t>810210</t>
  </si>
  <si>
    <t>Порошки молибденовые</t>
  </si>
  <si>
    <t>810294</t>
  </si>
  <si>
    <t>Молибден необработанный,включая прутки, изготовленные простым спеканием</t>
  </si>
  <si>
    <t>810295</t>
  </si>
  <si>
    <t>Молибденовые прутки,кроме изготовленных простым спеканием профили, плиты,листы, полосы или ленты и фольга</t>
  </si>
  <si>
    <t>810296</t>
  </si>
  <si>
    <t>Молибденовая проволока</t>
  </si>
  <si>
    <t>810299</t>
  </si>
  <si>
    <t>Прочие молибден и изделия из него, включая отходы и лом</t>
  </si>
  <si>
    <t>810320</t>
  </si>
  <si>
    <t>Тантал необработанный, включая прутки, изготовленные простым спеканием; порошки</t>
  </si>
  <si>
    <t>810390</t>
  </si>
  <si>
    <t>810411</t>
  </si>
  <si>
    <t>Магний необработанный, содержащий по массе не менее 99,8% магния</t>
  </si>
  <si>
    <t>810419</t>
  </si>
  <si>
    <t>Прочий магний необработанный</t>
  </si>
  <si>
    <t>810430</t>
  </si>
  <si>
    <t>Магниевые опилки, стружка и гранулы, отсортированные по размеру; порошки</t>
  </si>
  <si>
    <t>810490</t>
  </si>
  <si>
    <t>Прочие магний и изделия из него, включая отходы и лом</t>
  </si>
  <si>
    <t>810520</t>
  </si>
  <si>
    <t>810590</t>
  </si>
  <si>
    <t>Прочие изделия из кобальта</t>
  </si>
  <si>
    <t>810600</t>
  </si>
  <si>
    <t>810720</t>
  </si>
  <si>
    <t>Кадмий необработанный; порошки</t>
  </si>
  <si>
    <t>810790</t>
  </si>
  <si>
    <t>Прочие изделия из кадмия</t>
  </si>
  <si>
    <t>810820</t>
  </si>
  <si>
    <t>810890</t>
  </si>
  <si>
    <t>810920</t>
  </si>
  <si>
    <t>Цирконий необработанный; порошки</t>
  </si>
  <si>
    <t>810990</t>
  </si>
  <si>
    <t>Прочие цирконий и изделия из него</t>
  </si>
  <si>
    <t>811010</t>
  </si>
  <si>
    <t>Сурьма необработанная; порошки</t>
  </si>
  <si>
    <t>811090</t>
  </si>
  <si>
    <t>Прочие сурьма и изделия из нее</t>
  </si>
  <si>
    <t>811100</t>
  </si>
  <si>
    <t>811212</t>
  </si>
  <si>
    <t>Бериллий необработанный; порошки</t>
  </si>
  <si>
    <t>811219</t>
  </si>
  <si>
    <t>Прочие бериллий и изделия из него</t>
  </si>
  <si>
    <t>811221</t>
  </si>
  <si>
    <t>811229</t>
  </si>
  <si>
    <t>Прочие изделия из хрома</t>
  </si>
  <si>
    <t>811251</t>
  </si>
  <si>
    <t>Таллий необработанный; порошки</t>
  </si>
  <si>
    <t>811259</t>
  </si>
  <si>
    <t>Прочие изделия из таллия</t>
  </si>
  <si>
    <t>811292</t>
  </si>
  <si>
    <t>811299</t>
  </si>
  <si>
    <t>811300</t>
  </si>
  <si>
    <t>Глинозем</t>
  </si>
  <si>
    <t>Оксид алюминия</t>
  </si>
  <si>
    <t xml:space="preserve">Уран природный </t>
  </si>
  <si>
    <t>Уран</t>
  </si>
  <si>
    <t>Основные благородные и цветные металлы</t>
  </si>
  <si>
    <t>Серебро в необработанном виде</t>
  </si>
  <si>
    <t>Серебро в полуобработанном виде</t>
  </si>
  <si>
    <t>Серебро</t>
  </si>
  <si>
    <t>Металлы недрагоенные, плакированные серебром, полуобработанные</t>
  </si>
  <si>
    <t>Золото</t>
  </si>
  <si>
    <t>Золото в прочих необработанных формах, не используемое длячеканки монет</t>
  </si>
  <si>
    <t>Золото, не используемое для чеканки монет, в прочих полуобработанных формах</t>
  </si>
  <si>
    <t>Золото, используемое для чеканки монет</t>
  </si>
  <si>
    <t>Платина необработанная или в виде порошка</t>
  </si>
  <si>
    <t>Платина прочая</t>
  </si>
  <si>
    <t>Палладий необработанный или в виде порошка</t>
  </si>
  <si>
    <t>711311</t>
  </si>
  <si>
    <t>Ювелирные изделия и их части из серебра, имеющего или не имеющего гальваническое покрытие, плакированного или неплакированного другими драгоценными металлами</t>
  </si>
  <si>
    <t>711319</t>
  </si>
  <si>
    <t>Ювелирные изделия и их части из прочих драгоценных металлов, имеющих или не имеющих гальваническое покрытие, плакированных или неплакированных драгоценными металлами</t>
  </si>
  <si>
    <t>711320</t>
  </si>
  <si>
    <t>Ювелирные изделия и их части из недрагоценных металлов, плакированных драгоценными металлами</t>
  </si>
  <si>
    <t>711411</t>
  </si>
  <si>
    <t>Изделия золотых или серебряных дел мастеров и их части из серебра, имеющего или не имеющего гальваническое покрытие, плакированного или неплакированного другими драгоценными металлами</t>
  </si>
  <si>
    <t>711419</t>
  </si>
  <si>
    <t>Изделия золотых или серебряных дел мастеров и их части из прочих драгоценных металлов, имеющих или не имеющих гальваническое покрытие, плакированных или неплакированных драгоценными металлами</t>
  </si>
  <si>
    <t>711420</t>
  </si>
  <si>
    <t>Изделия золотых или серебряных дел мастеров и их части из недрагоценных металлов, плакированных драгоценными металлами</t>
  </si>
  <si>
    <t>Верхние переделы</t>
  </si>
  <si>
    <t>Ювелирные изделия</t>
  </si>
  <si>
    <t>3212</t>
  </si>
  <si>
    <t>Производство ювелирных изделий</t>
  </si>
  <si>
    <t>711590</t>
  </si>
  <si>
    <t>Прочие изделия из драгоценных металлов или металлов, плакированных драгоценными металлами</t>
  </si>
  <si>
    <t>Чугун передельный нелегированный, содержащий 0,5 мас.% или менее фосфора</t>
  </si>
  <si>
    <t>Чугун передельный нелегированный, содержащий по массе более0,5% фосфора в чушках, болванках и прочих первичных формах</t>
  </si>
  <si>
    <t>Чугун передельный легированный; чугун зеркальный</t>
  </si>
  <si>
    <t>Ферромарганец, содержащий более 2 мас.% углерода</t>
  </si>
  <si>
    <t>Прочий ферросилиций</t>
  </si>
  <si>
    <t>Феррохром, содержащий более 4 мас.% углерода</t>
  </si>
  <si>
    <t>Прочий феррохром</t>
  </si>
  <si>
    <t>Прочие ферросплавы</t>
  </si>
  <si>
    <t>Полуфабрикаты из железа или нелегированной стали, содержащие менее 0,25 мас.% углерода, прямоугольного (включая квадратное) поперечного сечения шириной менее двойной толщины</t>
  </si>
  <si>
    <t>Прочие полуфабрикаты из железа или нелегированной стали, содержащие менее 0,25 мас.% углерода, прямоугольного (кроме квадратного) поперечного сечения</t>
  </si>
  <si>
    <t>Прочие полуфабрикаты из железа или нелегированной стали, содержащие менее 0,25 мас.% углерода</t>
  </si>
  <si>
    <t>Полуфабрикаты из железа или нелегированной стали, содержащие 0,25 мас.% или более углерода</t>
  </si>
  <si>
    <t>Прочий прокат плоский из железа или нелегиров. Стали шириной 600 мм или более, неплакированный, в рулонах, без дальн.обработки кроме горячей прокатки, толщ. 4,75 мм или более,но не более 10 мм</t>
  </si>
  <si>
    <t>Прочий прокат плоский из железа или нелегированной стали шириной 600 мм или более, неплакированный, в рулонах, без дальнейшей обработки кроме горячей прокатки, толщиной 3 мм илиболее, но не менее</t>
  </si>
  <si>
    <t>Прочий прокат плоский из железа или нелегированной стали шириной 600 мм или более, неплакированный, в рулонах, без дальнейшей обработки кроме горячей прокатки, толщиной менее 3мм</t>
  </si>
  <si>
    <t>Прокат плоский из железа или нелегированной стали шириной 600 мм или более, неплакированный, не в рулонах, без дальнейшей обработки кроме горячей прокатки, с рельефным рисунком</t>
  </si>
  <si>
    <t>Прочий прокат плоский из железа или нелегированной стали шириной 600 мм или более, неплакированный, не в рулонах, без дальнейшей обработки кроме горячей прокатки, толщиной более 10 мм</t>
  </si>
  <si>
    <t>Прочий прокат плоский из железа или нелегированной стали шириной 600 мм или более, неплакированный, не в рулонах, без дальнейшей обр. Кроме гор. Прокатки, толщиной 4,75 мм или более, но не более 10</t>
  </si>
  <si>
    <t>Прочий прокат плоский из железа или нелегированной стали шириной 600 мм или более, неплакированный, не в рулонах, без дальнейшей обр., кроме горячей. Прокатки, толщиной 3 мм или более, но менее 4,75</t>
  </si>
  <si>
    <t>Прочий прокат плоский из железа или нелегированной стали шириной 600 мм или более, неплакированный, не в рулонах, бездальнейшей обработки кроме горячей прокатки, толщиной менее3 мм</t>
  </si>
  <si>
    <t>Прочий прокат плоский из железа или нелегированной стали шириной 600 мм или более, горячекатанный, неплакированный, без гальванического или другого покрытия</t>
  </si>
  <si>
    <t>Прокат плоский из железа или нелегированной стали шириной 600 мм и более, холоднокатаный, неплакированный, без гальванического или другого покрытия, без дальнейшей обработки, врулонах толщиной 3 мм</t>
  </si>
  <si>
    <t>Прокат плоский из железа или нелегированной стали шириной 600 мм или более, неплакированный, в рулонах, без дальн. Обр. Кроме холодной прокатки, толщиной более 1 мм, но менее 3 мм</t>
  </si>
  <si>
    <t>Прокат плоский из железа или нелегированной стали шириной 600 мм или более, неплакированный, в рулонах, без дальнейшей обработки кроме холодной прокатки, толщиной 0,5 мм или более, но не более 1 мм</t>
  </si>
  <si>
    <t>Прокат плоский из железа или нелегированной стали шириной 600 мм или более, неплакированный, в рулонах, без дальнейшей обработки кроме холодной прокатки,толщиной менее 0,5 мм</t>
  </si>
  <si>
    <t>Прокат плоский из железа или нелегированной стали шириной 600 мм и более, холоднокатаный, неплакированный, без гальванического или другого покрытия, без дальнейшей обработки, нев рулонах толщиной 3</t>
  </si>
  <si>
    <t>Прокат плоский из железа или нелегированной стали шириной 600 мм или более, неплакированный, не в рулонах, без дальнейшей обработки кроме холодной прокатки, толщиной более 1 мм, но менее 3 мм</t>
  </si>
  <si>
    <t>Прокат плоский из железа или нелегированной стали шириной 600 мм или более, неплакированный, не в рулонах, без дальнейшей обр., кроме холодной прокатки, толщиной 0,5 мм или более, но не более 1 мм</t>
  </si>
  <si>
    <t>Прокат плоский из железа или нелегированной стали шириной 600 мм или более, неплакированный, не в рулонах, без дальнейшей обработки кроме холодной прокатки, толщиной менее 0,5 мм</t>
  </si>
  <si>
    <t>Прочий прокат плоский из железа или нелегированной стали шириной 600 мм или более, холоднокатаный (обжатый в холодном состоянии), неплакированной, без гальванического или другого покрытия</t>
  </si>
  <si>
    <t>Прокат плоский из железа или нелегированной стали шириной 600 мм или более, с гальваническим или другим покрытием оловом, толщиной 0,5 мм или более</t>
  </si>
  <si>
    <t>Прокат плоский из железа или нелегированной стали шириной 600 мм или более, с гальваническим или другим покрытием оловом, толщиной менее 0,5 мм</t>
  </si>
  <si>
    <t>Прокат плоский из железа или нелегированной стали шириной 600 мм или более, электролитически оцинкованный</t>
  </si>
  <si>
    <t>Прокат плоский из железа или нелегированной стали шириной 600 мм или более, оцинкованный иным способом, гофрированный</t>
  </si>
  <si>
    <t>Прочий прокат плоский из железа или нелегированной стали шириной 600 мм или более, оцинкованный иным способом</t>
  </si>
  <si>
    <t>Прокат плоский из железа или нелегированной стали шириной 600 мм или более, с гальваническим или другим покрытием оксидами хрома или хромом и оксидами хрома</t>
  </si>
  <si>
    <t>Прочий прокат плоский из железа или нелегированной стали шириной 600 мм или более, с гальваническим или другим покрытием алюминием</t>
  </si>
  <si>
    <t>Прокат плоский из железа или нелегированной стали шириной 600 мм или более, окрашенный, лакированный или покрытый пластмассой</t>
  </si>
  <si>
    <t>Прочий прокат плоский из железа или нелегированной стали шириной 600 мм или более</t>
  </si>
  <si>
    <t>Прокат плоский из железа или нелегированной стали, неплакированный, без гальванического или другого покрытия, ширинойот 150 до 600 мм, без дальнейшей обработки кроме горячей прокатки, прокатанный</t>
  </si>
  <si>
    <t>Прочий прокат плоский из железа или нелегированной стали, шириной менее 600 мм без дальнейшей обработки кроме горячейпрокатки, толщиной 4,75 мм или более</t>
  </si>
  <si>
    <t>Прочий прокат плоский из железа или нелегированной стали, шириной менее 600 мм, без дальнейшей обработки кроме горячейпрокатки</t>
  </si>
  <si>
    <t>Прокат плоский из железа или нелегированной стали, шириной менее 600 мм, без дальнейшей обработки кроме холодной прокатки (обжатия в холодном состоянии), содержащий менее 0,25 мас.% углерода</t>
  </si>
  <si>
    <t>Прочий прокат плоский из железа или нелегированной стали, шириной менее 600 мм, без дальнейшей обработки кроме холодной прокатки (обжатия в холодном состоянии)</t>
  </si>
  <si>
    <t>Прочий прокат плоский из железа или нелегированной стали, шириной менее 600 мм, неплакированный, без гальванического или другого покрытия</t>
  </si>
  <si>
    <t>Прокат плоский из железа или нелегированной стали, шириной менее 600 мм, с гальваническим или другим покрытием оловом</t>
  </si>
  <si>
    <t>Прокат плоский из железа или нелегированной стали, ширинойменее 600 мм, электролитически оцинкованный</t>
  </si>
  <si>
    <t>Прокат плоский из железа или нелегированной стали, ширинойменее 600 мм, оцинкованный иным способом</t>
  </si>
  <si>
    <t>Прокат плоский из железа или нелегированной стали, шириной менее 600 мм, окрашенный, лакированный или покрытый пластиком</t>
  </si>
  <si>
    <t>Прокат плоский из железа или нелегированной стали, шириной менее 600 мм, покрытый иным способом</t>
  </si>
  <si>
    <t>Прокат плоский из железа или нелегированной стали, ширинойменее 600 мм, плакированный</t>
  </si>
  <si>
    <t>Прутки горячекатаные в свободно смотанных бухтах из железаили нелегированной стали, имеющие выемки, выступы, бороздыили другие деформации, полученные в процессе прокатки</t>
  </si>
  <si>
    <t>Прочие прутки горячекатаные в свободно смотанных бухтах из железа или нелегированной стали, круглого сечения диаметром менее 14 мм</t>
  </si>
  <si>
    <t>Прочие прутки горячекатаные в свободно смотанных бухтах из железа или нелегированной стали</t>
  </si>
  <si>
    <t>Прутки из железа или нелегированной стали, включая прутки,изогнутые после прокатки, кованые</t>
  </si>
  <si>
    <t>Прутки из железа или нелегированной стали, имеющие выемки,выступы, борозды или другие деформации, полученные в процессе прокатки или скрученныепосле прокатки</t>
  </si>
  <si>
    <t>Прочие прутки из железа или нелегированной стали, без дальнейшей обработки кр. Ковки, горячей прокатки, горячего волочения или горячего экструдирования, прямоуг.(кр. Квадратного ) попереч. Сечения</t>
  </si>
  <si>
    <t>Прочие прутки из железа или нелегированной стали, без дальнейшей обработки кроме ковки, горячей прокатки, горячего волочения или горячего экструдирования</t>
  </si>
  <si>
    <t>Прутки прочие из автоматной стали, без дальнейшей обработкикроме холодной деформации или отделки в холодном состоянии</t>
  </si>
  <si>
    <t>Прочие прутки из железа или нелегированной стали, без дальнейшей обработки, кроме холодной деформации или отделки в холодном состоянии</t>
  </si>
  <si>
    <t>Прутки прочие из железа или нелегированной стали</t>
  </si>
  <si>
    <t>Неравнобокие угловые профили, без дальнейшей обработки кроме горячей прокатки, горячего волочения или экструдирования,высотой менее 80 мм, из железа или нелегированной стали</t>
  </si>
  <si>
    <t>Швеллеры из железа или нелегированной стали, без дальнейшей обработки кроме горячей прокатки, горячего волочения или экструдирования, высотой 80 мм, но не более 220 мм</t>
  </si>
  <si>
    <t>Двутавры из железа или нелегированной стали, без дальнейшей обработки кроме горячей прокатки, горячего волочения или экструдирования, высотой 80 мм или более, но не более 220 мм</t>
  </si>
  <si>
    <t>Широкополочные двутавры из железа или нелегированной стали, без дальнейшей обработки кроме горячей прокатки, горячего волочения или экструдирования</t>
  </si>
  <si>
    <t>Неравнобокие угловые профили или тавровые профили, без дальнейшей обработки, кроме горячей прокатки, горячего волочения или экструдирования, высотой 80 мм или более</t>
  </si>
  <si>
    <t>Уголки, фасонные и специальные профили из железа или нелегированной стали, без дальнейшей обработки, кроме горячей прокатки, горячего волочения или экструдирования</t>
  </si>
  <si>
    <t>Уголки фасонные и специальные профили из железа или нелегированной стали, без дальнейшей обработки кроме холодной деформации или отделки в холодном состоянии, полученные из плоского проката</t>
  </si>
  <si>
    <t>Прочие уголки, фасонные и специальные профили из железа или нелегированной стали, холоднодеформированные или отделанные в холодном состоянии, полученные из плоского проката</t>
  </si>
  <si>
    <t>Прочие уголки, фасонные и специальные профили из железа илинелегированной стали</t>
  </si>
  <si>
    <t>черная металлургия</t>
  </si>
  <si>
    <t>Чугун</t>
  </si>
  <si>
    <t>Ферросплавы</t>
  </si>
  <si>
    <t>Порошок из черных металлов</t>
  </si>
  <si>
    <t>Средние переделы</t>
  </si>
  <si>
    <t>Плоский прокат</t>
  </si>
  <si>
    <t>Уголки, профили, двутавры, швеллеры</t>
  </si>
  <si>
    <t>Черная металлургия</t>
  </si>
  <si>
    <t>Проволока из железа или нелегированной стали, неплакированная и непокрытая, полированная или неполированная</t>
  </si>
  <si>
    <t>Проволока из железа или нелегированной стали, оцинкованная</t>
  </si>
  <si>
    <t>Проволока из железа или нелегированной стали, с гальваническим или другим покрытием прочими недрагоценными металлами</t>
  </si>
  <si>
    <t>Прочая проволока из железа или нелегированной стали, содержащая менее 0,25 мас.% углерода</t>
  </si>
  <si>
    <t>Слитки и прочие первичные формы из коррозиностойкой стали</t>
  </si>
  <si>
    <t>Прочие полуфабрикаты из коррозионностойкой стали, прямоугольного ( кроме квадратного) поперечного сечения</t>
  </si>
  <si>
    <t>Прочая сталь коррозионностойкая в слитках или прочих первичных формах и полуфабрикаты из нее</t>
  </si>
  <si>
    <t>Прокат плоский из коррози0нностойкой стали, шириной 600 ммили более, бе альнейшей обработки кроме горячей прокатки, врулонах толщиной более 10 мм</t>
  </si>
  <si>
    <t>Прокат плоский из коррозионностойкой [нержавеющей] стали, шириной 600 мм или более, без дальнейшей обработки кроме горячей прокатки, в рулонах, толщиной 4,75 мм или более, но не более 10 мм</t>
  </si>
  <si>
    <t>Прокат плоский из коррозионностойкой [нержавеющей] стали, шириной 600 мм или более, без дальнейшей обработки кроме горячей прокатки, в рулонах, толщиной 3 мм или более, но менее 4,75 мм</t>
  </si>
  <si>
    <t>Прокат плоский из коррозионностойкой [нержавеющей] стали, шириной 600 мм или более, без дальнейшей обработки кроме горячей прокатки, в рулонах,толщиной менее 3 мм</t>
  </si>
  <si>
    <t>Прокат плоский из коррозионностойкой [нержавеющей] стали, шириной 600 мм или более, без дальнейшей обработки кроме горячей прокатки, не в рулонах толщиной более 10 мм</t>
  </si>
  <si>
    <t>Прокат плоский из коррозионностойкой [нержавеющей] стали, шириной 600 мм или более, без дальнейшей обработки кроме горячей прокатки, не в рулонах толщиной 4,75 мм или более, но не более 10 мм</t>
  </si>
  <si>
    <t>Прокат плоский из коррозионност.стали, шириной 600 мм или более, без дальнейшей обработки кроме горячей прокатки не в рулонах, толщиной от 3 мм ноне менее 4.75 мм</t>
  </si>
  <si>
    <t>Прокат плоский из коррозионнос. Стали, шириной 600 мм или более, без дальнейшей обработки кроме горячей прокатки не в рулонах, толщиной менее 3 мм</t>
  </si>
  <si>
    <t>Прокат плоский из коррозионностойкой [нержавеющей] стали, шириной 600 мм или более, без дальнейшей обработки кроме холодной прокатки (обжатия в холод. Сост.), толщиной 3 мм или более, но менее 4,75 мм</t>
  </si>
  <si>
    <t>Прокат плоский из коррозионностойкой [нержавеющей] стали, шириной 600 мм или более, без дальнейшей обработки кроме холодной прокатки (обжатия в холодном сост.), толщиной более 1 мм, но менее 3 мм</t>
  </si>
  <si>
    <t>Прокат плоский из коррозионностойкой [нержавеющей] стали, шириной 600 мм или более, без дальн. Обработки кроме холодной прокатки (обжатия в хол. Сост.), толщиной 0,5 мм или более, но не более 1 мм</t>
  </si>
  <si>
    <t>Прокат плоский из коррозионностойкой [нержавеющей] стали, шириной 600 мм или более, без дальнейшей обработки кроме холодной прокатки (обжатия в холодном состоянии), толщиной менее 0,5 мм</t>
  </si>
  <si>
    <t>Прочий прокат плоский из коррозионностойкой [нержавеющей] стали, шириной 600 мм или более</t>
  </si>
  <si>
    <t>Прокат плоский из коррозионностойкой стали, без дальнейшейобработки кроме горячей прокатки, шириной менее 600 мм, толщиной 4,75 мм или более</t>
  </si>
  <si>
    <t>Прокат плоский из коррозионностойкой [нержавеющей] стали, шириной менее 600 мм, без дальнейшей обработки кроме холодной прокатки (обжатия в холодном состоянии)</t>
  </si>
  <si>
    <t>Прочий прокат плоский из коррозионностойкой [нержавеющей] стали, шириной менее 600 мм</t>
  </si>
  <si>
    <t>Прутки горячекатаные, в свободно смотанных бухтах, из коррозионностойкой стали</t>
  </si>
  <si>
    <t>Прутки из коррозионностойкой [нержавеющей] стали прочие, без дальнейшей обработки кроме горячей прокатки, горячего волочения или экструдирования, круглого сечения</t>
  </si>
  <si>
    <t>Прочие прутки из коррозионностойкой [нержавеющей] стали, без дальнейшей обработки кроме горячей прокатки, горячего волочения или экструдирования</t>
  </si>
  <si>
    <t>Прутки из коррозионностойкой [нержавеющей] стали прочие, без дальнейшей обработки кроме холодной деформации или отделки в холодном состоянии</t>
  </si>
  <si>
    <t>Прочие прутки из коррозионностойкой [нержавеющей] стали</t>
  </si>
  <si>
    <t>Уголки, фасонные и специальные профили из коррозионностойкой стали</t>
  </si>
  <si>
    <t>Проволока из коррозионностойкой стали, содержащая 2,5 мас.% или более никеля</t>
  </si>
  <si>
    <t>Сталь легированная в слитках или других первичных формах прочая слитки и первичные формы прочие</t>
  </si>
  <si>
    <t>Прочие полуфабрикаты из прочих легированных сталей</t>
  </si>
  <si>
    <t>Прочий прокат плоский из стали кремнистой электротехнической, шириной 600 мм или более</t>
  </si>
  <si>
    <t>Прокат плоский без дальнейшей обработки, кроме горячей прокатки, в рулон ах, прочий</t>
  </si>
  <si>
    <t>Прочий прокат плоский из прочих легированных сталей, шириной 600 мм или более без дальнейшей обработки, кроме горячей прокатки, не в рулонах</t>
  </si>
  <si>
    <t>Прокат плоский без дальнейшей обработки кроме холодной прокатки (обжатия в холодном состоянии), шириной не менее 600 мм</t>
  </si>
  <si>
    <t>Прочий прокат плоский из прочих легированных сталей, шириной 600 мм или более, электролитически оцинкованный</t>
  </si>
  <si>
    <t>Прочий прокат плоский из прочих легированных сталей, шириной 600 мм или более, оцинкованный иным способом</t>
  </si>
  <si>
    <t>Прочий прокат плоский из прочих легированных сталей, шириной 600 мм или более</t>
  </si>
  <si>
    <t>Прокат плоский из стали кремнистой электротехнической, шириной менее 600 мм, текстурированный с ориентированным зерном</t>
  </si>
  <si>
    <t>Прочий прокат плоский из стали кремнистой электротехнической, шириной менее 600 мм</t>
  </si>
  <si>
    <t>Прокат плоский из стали быстрорежущей, шириной менее 600 мм</t>
  </si>
  <si>
    <t>Прочий прокат плоский из прочих легированных сталей, шириной менее 600 мм, без дальнейшей обработки кроме горячей прокатки</t>
  </si>
  <si>
    <t>Прочий прокат плоский из прочих легированных сталей, шириной менее 600 мм, без дальнейшей обработки кроме холодной прокатки (обжатия в холодном состоянии)</t>
  </si>
  <si>
    <t>Прочий прокат плоский из прочих легированных сталей, шириной менее 600 мм</t>
  </si>
  <si>
    <t>Проволока из черных металлов</t>
  </si>
  <si>
    <t>Легированная сталь</t>
  </si>
  <si>
    <t>Прочие прутки горячекатаные, в свободно смотанных бухтах, из прочих легированных сталей</t>
  </si>
  <si>
    <t>Прутки из быстрорежущей стали</t>
  </si>
  <si>
    <t>Прутки из кремнемарганцовистой стали, без дальнейшей обработки, кроме горячей прокатки, горячего волочения или экструдирования</t>
  </si>
  <si>
    <t>Прутки прочие из легированных сталей, без дальнейшей обработки кроме горячей прокатки, горячего волочения или экструдирования</t>
  </si>
  <si>
    <t>Прочие прутки из легированных сталей, без дальнейшей обработки, кроме ковки</t>
  </si>
  <si>
    <t>Прочие прутки из легированных сталей, без дальнейшей обработки, кроме холодной деформации или отделки в холодном состоянии</t>
  </si>
  <si>
    <t>Прочие прутки из прочих легированных сталей</t>
  </si>
  <si>
    <t>Уголки, фасонные и специальные профили</t>
  </si>
  <si>
    <t>Прутки пустотелые для буровых работ из легированной или нелегированной стали</t>
  </si>
  <si>
    <t>Прочая проволока из прочих легированных сталей</t>
  </si>
  <si>
    <t>Конструкции шпунтовые из черных металлов, сверленые или несверленые, перфорированные или неперфорированные, монолитныеили изготовленные из сборных элементов</t>
  </si>
  <si>
    <t>Рельсы из черных металлов, используемые для железнодорожных или трамвайных путей</t>
  </si>
  <si>
    <t>Накладки стыковые и подкладки опорные из черных металлов, предназначенные для соединения и крепления рельсов</t>
  </si>
  <si>
    <t>Прочие изделия из черных металлов, используемые для железнодорожных или трамвайных путей</t>
  </si>
  <si>
    <t>Трубы, трубки и профили пустотелые, из чугунного литья</t>
  </si>
  <si>
    <t>Прочие трубы, трубки и профили пустотелые, бесшовные, круглого сечения из железа или нелегированной стали, холоднотянутые или холоднокатаные (обжатые в холодном состоянии)</t>
  </si>
  <si>
    <t>Прочие трубы, трубки и профили пустотелые, бесшовные, круглого сечения из железа или нелегированной стали</t>
  </si>
  <si>
    <t>Прочие трубы, трубки и профили пустотелые, бесшовные, круглого сечения из коррозионностойкой [нержавеющей] стали, холоднотянутые или холоднокатаные (обжатые в холодном состоянии)</t>
  </si>
  <si>
    <t>Прочие трубы, трубки и профили пустотелые, бесшовные, круглого сечения, из коррозионностойкой [нержавеющей] стали</t>
  </si>
  <si>
    <t>Трубы, трубки и профили пустотелые, бесшовные, прочие, круглого сечения из прочей легированной стали, холоднотянутые или холоднокатаные (обжатые вхолодном состоянии)</t>
  </si>
  <si>
    <t>Прочие трубы, трубки и профили пустотелые, бесшовные, круглого сечения из прочей легированной стали</t>
  </si>
  <si>
    <t>Прочие трубы, трубки и профили пустотелые, бесшовные, из черных металлов (кроме чугунного литья)</t>
  </si>
  <si>
    <t>Трубы из черных металлов обсадные, используемые при бурениинефтяных или газовых скважин, с круглым сечением, внешний диаметр которых более 406,4 мм</t>
  </si>
  <si>
    <t>Прочие сварные трубы прямошовные,с круглым сечением,внешнийдиаметр которых более 406,4 мм, из черных металлов</t>
  </si>
  <si>
    <t>Трубы, трубки и профили полые прочие сварные, из коррозионностойкой стали</t>
  </si>
  <si>
    <t>Трубы, трубки и профили полые прочие</t>
  </si>
  <si>
    <t>Трубы, трубки,и профили прочие сварные, круглого сечения, из железа или нелегированной стали</t>
  </si>
  <si>
    <t>Трубы, трубки и профили прочие сварные, круглого сечения из коррозионностойкой стали</t>
  </si>
  <si>
    <t>Трубы, трубки и профили прочие сварные, круглого сечения, из прочей легированной стали</t>
  </si>
  <si>
    <t>Квадратного или прямоугольного поперечного сечения</t>
  </si>
  <si>
    <t>Прочего некруглого поперечного сечения</t>
  </si>
  <si>
    <t>Прочие трубы и трубки, профили пустотелые(например,бесшовные или сварные,клепаные или соединенные аналогичным способом),из черных металлов</t>
  </si>
  <si>
    <t>Фитинги для труб или трубок, литые, из нековкого чугуна</t>
  </si>
  <si>
    <t>Прочие фитинги литые для труб или трубок, из черных металлов</t>
  </si>
  <si>
    <t>Прочие фланцы из нержавеющей стали</t>
  </si>
  <si>
    <t>Колена, отводы и сгоны, снабженные резьбой</t>
  </si>
  <si>
    <t>Фитинги для труб или трубок прочие, из коррозионностойкой стали для сварки встык из черных металлов</t>
  </si>
  <si>
    <t>Прочие фитинги для труб или трубок из коррозионностойкой [нержавеющей] стали</t>
  </si>
  <si>
    <t>Колена, отводы и сгоны, снабженные резьбои йз черных металлов</t>
  </si>
  <si>
    <t>Прочие фитинги из черных металлов для сварки встык</t>
  </si>
  <si>
    <t>Прочие фитинги для труб или трубок, из черных металлов</t>
  </si>
  <si>
    <t>Трубы бш</t>
  </si>
  <si>
    <t>Трубы сварные</t>
  </si>
  <si>
    <t>730810</t>
  </si>
  <si>
    <t>Мосты и секции мостов из черных металлов</t>
  </si>
  <si>
    <t>730820</t>
  </si>
  <si>
    <t>Башни и решетчатые мачты</t>
  </si>
  <si>
    <t>730830</t>
  </si>
  <si>
    <t>Двери, окна и их рамы, пороги для дверей из черных металлов</t>
  </si>
  <si>
    <t>730840</t>
  </si>
  <si>
    <t>Оборудование для металлических строительных лесов, опалубок, подпорных стенок или шахтной крепи из черных металлов</t>
  </si>
  <si>
    <t>Металлоконструкции</t>
  </si>
  <si>
    <t>2511</t>
  </si>
  <si>
    <t>Производство строительных металлических конструкций и изделий</t>
  </si>
  <si>
    <t>2512</t>
  </si>
  <si>
    <t>Производство металлических дверей и окон</t>
  </si>
  <si>
    <t>Прочие металлоконструкции из черных металлов (кроме сборных строительных конструкций товарной позиции 9406) и их части</t>
  </si>
  <si>
    <t>731010</t>
  </si>
  <si>
    <t>Цистерны, бочки, барабаны, канистры, ящики и аналогичные емкости из черных металлов для любых веществ (кроме сжатого или сжиженного газа) вместимостью 50 л или более</t>
  </si>
  <si>
    <t>731021</t>
  </si>
  <si>
    <t>Банки консервные из черных металлов, для любых веществ (кроме сжатого или сжиженного газа), закрываемые пайкой или отбортовкой, вместимостью менее 50 л</t>
  </si>
  <si>
    <t>731029</t>
  </si>
  <si>
    <t>Прочие емкости из черных металлов для любых веществ (кроме сжатого или сжиженного газа), вместимостью менее 50 л</t>
  </si>
  <si>
    <t>731210</t>
  </si>
  <si>
    <t>Крученая проволока, тросы, канаты из черных металлов, без электрической изоляции</t>
  </si>
  <si>
    <t>731290</t>
  </si>
  <si>
    <t>Прочие изделия из черных металлов без электрической изоляции</t>
  </si>
  <si>
    <t>731300</t>
  </si>
  <si>
    <t>Проволока колючая из черных металлов; скрученная обручная сталь или одинарная плоская проволока, колючая или не колючая, свободно скрученная двойная проволока для ограждения</t>
  </si>
  <si>
    <t>731412</t>
  </si>
  <si>
    <t>Безконечные ленты из коррозинностойкой стали для машин изчерных металлов</t>
  </si>
  <si>
    <t>731414</t>
  </si>
  <si>
    <t>Прочие плетеные ткани из коррозионностойкой стали</t>
  </si>
  <si>
    <t>731419</t>
  </si>
  <si>
    <t>Прочая металлическая ткань из черного металла</t>
  </si>
  <si>
    <t>731420</t>
  </si>
  <si>
    <t>Решетки, сетки и ограждения из черных металлов, сваренные в местах пересечения, из проволоки с максимальным размером поперечного сечения 3 мм или более, с ячейками размером 100 см2 или более</t>
  </si>
  <si>
    <t>731431</t>
  </si>
  <si>
    <t>Прочие оцинкованные решетки, сетки и ограждения, сваренныев местах пересечения</t>
  </si>
  <si>
    <t>731439</t>
  </si>
  <si>
    <t>Прочие решетки, сетки и ограждения, сваренные в местах пересечения</t>
  </si>
  <si>
    <t>731441</t>
  </si>
  <si>
    <t>Прочие ткани, решетки, сетки и ограждения, из черных металлов, оцинкованные</t>
  </si>
  <si>
    <t>731442</t>
  </si>
  <si>
    <t>Ткани, решетки, сетки и ограждения прочие из черных металлов, покрытые пластмассой</t>
  </si>
  <si>
    <t>731449</t>
  </si>
  <si>
    <t>Ткани, решетки, сетки и ограждения из черных металлов, прочие</t>
  </si>
  <si>
    <t>731450</t>
  </si>
  <si>
    <t>731520</t>
  </si>
  <si>
    <t>Цепи противоскольжения из черных металлов</t>
  </si>
  <si>
    <t>731581</t>
  </si>
  <si>
    <t>Прочие цепи из черных металлов плоскозвенные с распоркой</t>
  </si>
  <si>
    <t>731582</t>
  </si>
  <si>
    <t>Цепи из черных металлов прочие, со сварными звеньями</t>
  </si>
  <si>
    <t>731589</t>
  </si>
  <si>
    <t>Цепи из черных металлов, прочие</t>
  </si>
  <si>
    <t>731590</t>
  </si>
  <si>
    <t>Части цепей из черных металлов, прочие</t>
  </si>
  <si>
    <t>731600</t>
  </si>
  <si>
    <t>Якоря, кошки и их части из черных металлов</t>
  </si>
  <si>
    <t>731700</t>
  </si>
  <si>
    <t>Гвозди, кнопки, чертежн. Кнопки, рифленые гвозди, скобы (кр. Включ. В тов. Поз. 8305) и аналог. Изделия, из черн. Металлов, с головками или без головок из др. Материалов, кр. Изделий с медн. Головками</t>
  </si>
  <si>
    <t>731811</t>
  </si>
  <si>
    <t>Глухари снабженные резьбой из черных металлов</t>
  </si>
  <si>
    <t>731812</t>
  </si>
  <si>
    <t>Прочие шурупы для дерева, из черных металлов, снабженные резьбой</t>
  </si>
  <si>
    <t>731813</t>
  </si>
  <si>
    <t>Крюки и кольца ввертные снабженные резьбой из черных металлов</t>
  </si>
  <si>
    <t>731814</t>
  </si>
  <si>
    <t>Винты самонарезающие из черных металлов</t>
  </si>
  <si>
    <t>731815</t>
  </si>
  <si>
    <t>Винты и болты прочие, из черных металлов, снабженные резьбой, в комплекте с гайками или шайбами или без них</t>
  </si>
  <si>
    <t>731816</t>
  </si>
  <si>
    <t>Гайки из черных металлов снабженные резьбой</t>
  </si>
  <si>
    <t>731819</t>
  </si>
  <si>
    <t>Изделия с нарезанной резьбой из черных металлов прочие</t>
  </si>
  <si>
    <t>731821</t>
  </si>
  <si>
    <t>Прочие шайбы пружинящие и стопорящие, изделия без резьбы</t>
  </si>
  <si>
    <t>731822</t>
  </si>
  <si>
    <t>Шайбы прочие изделия без резьбы</t>
  </si>
  <si>
    <t>731823</t>
  </si>
  <si>
    <t>Изделия без резьбы, заклепки</t>
  </si>
  <si>
    <t>731824</t>
  </si>
  <si>
    <t>Шпонки и шплинты, изделия без резьбы</t>
  </si>
  <si>
    <t>731829</t>
  </si>
  <si>
    <t>Изделия без резьбы, прочие</t>
  </si>
  <si>
    <t>731940</t>
  </si>
  <si>
    <t>Булавки английские и прочие булавки</t>
  </si>
  <si>
    <t>731990</t>
  </si>
  <si>
    <t>Прочие иглы швейные,спицы вязальные,шила,крючки вязальные,иглы деккерные и аналогичные изделия для ручной работы из черных металлов</t>
  </si>
  <si>
    <t>732010</t>
  </si>
  <si>
    <t>Рессоры листовые и листы для них, из черных металлов</t>
  </si>
  <si>
    <t>732020</t>
  </si>
  <si>
    <t>Пружины спиральные, из черных металлов</t>
  </si>
  <si>
    <t>732090</t>
  </si>
  <si>
    <t>Прочие пружины и листы для них, из черных металлов</t>
  </si>
  <si>
    <t>732310</t>
  </si>
  <si>
    <t>Металлическая 'шерсть', мочалки для чистки кухонной посуды,подушечки для чистки и полировки, перчатки и аналогичные изделия из черных металлов</t>
  </si>
  <si>
    <t>732391</t>
  </si>
  <si>
    <t>Прочие изделия столовые, кухонные и прочие изделия для бытовых нужд и их части из чугунного литья, неэмалированные, изчерных металлов</t>
  </si>
  <si>
    <t>732392</t>
  </si>
  <si>
    <t>Прочие изделия столовые, кухонные и прочие изделия для бытовых нужд и их части из чугунного литья, эмалированные, из черных металлов</t>
  </si>
  <si>
    <t>732393</t>
  </si>
  <si>
    <t>Прочие изделия столовые, кухонные или для бытовых нужд, из коррозионностойкой стали</t>
  </si>
  <si>
    <t>732394</t>
  </si>
  <si>
    <t>Прочие изделия столовые, кухонные или прочие изделия для бытовых нужд и их части из черных металлов (кроме чугунного литья), эмалированные</t>
  </si>
  <si>
    <t>732399</t>
  </si>
  <si>
    <t>Прочие изделия столовые, кухонные или прочие изделия для бытовых нужд и их части, из черных металлов</t>
  </si>
  <si>
    <t>732410</t>
  </si>
  <si>
    <t>Раковины и умывальники из коррозионностойкой стали</t>
  </si>
  <si>
    <t>732421</t>
  </si>
  <si>
    <t>Ванны из чугунного литья неэмалированные или эмалированные</t>
  </si>
  <si>
    <t>732429</t>
  </si>
  <si>
    <t>Ванны из черных металлов прочие</t>
  </si>
  <si>
    <t>732490</t>
  </si>
  <si>
    <t>732510</t>
  </si>
  <si>
    <t>Прочие изделия литые из нековкого чугуна</t>
  </si>
  <si>
    <t>732591</t>
  </si>
  <si>
    <t>Прочие шары перемалывающие и аналогичные изделия для мельниц из черных металлов</t>
  </si>
  <si>
    <t>732599</t>
  </si>
  <si>
    <t>Прочие изделия литые из черных металлов</t>
  </si>
  <si>
    <t>732611</t>
  </si>
  <si>
    <t>Шары перемалывающие и аналогичные изделия для мельниц из черных металлов кованые или штампованные, но без дальнейшей обработки</t>
  </si>
  <si>
    <t>732619</t>
  </si>
  <si>
    <t>Прочие изделия из черных металлов, кованые или штампованные, но без дальнейшей обработки</t>
  </si>
  <si>
    <t>732620</t>
  </si>
  <si>
    <t>Изделия из проволоки, изготовленной из черных металлов</t>
  </si>
  <si>
    <t>732690</t>
  </si>
  <si>
    <t>Прочие изделия из черных металлов</t>
  </si>
  <si>
    <t>Металлическая ткань из ч/м</t>
  </si>
  <si>
    <t>Цепи из черных металлов</t>
  </si>
  <si>
    <t>Гвозди из черных металлов</t>
  </si>
  <si>
    <t>Винты, болты, гайки из черных металлов</t>
  </si>
  <si>
    <t>Иглы, булавки из черных металлов</t>
  </si>
  <si>
    <t>Пружины, рессоры из черных металлов</t>
  </si>
  <si>
    <t>Столовые изделия из черных металлов</t>
  </si>
  <si>
    <t>2591</t>
  </si>
  <si>
    <t>Производство металлических бочек и аналогичных емкостей</t>
  </si>
  <si>
    <t>2592</t>
  </si>
  <si>
    <t>Производство упаковочного материала из легких металлов</t>
  </si>
  <si>
    <t>Резервуары из черных металлов</t>
  </si>
  <si>
    <t>730900</t>
  </si>
  <si>
    <t>731100</t>
  </si>
  <si>
    <t>Емкости для сжатого или сжиженного газа, из черных металлов</t>
  </si>
  <si>
    <t>2529</t>
  </si>
  <si>
    <t>Производство прочих металлических цистерн, резервуаров и контейнеров</t>
  </si>
  <si>
    <t>2593</t>
  </si>
  <si>
    <t>Производство изделий из проволоки, цепей и пружин</t>
  </si>
  <si>
    <t>2599</t>
  </si>
  <si>
    <t>Производство прочих готовых металлических изделий, не включенных в другие категории</t>
  </si>
  <si>
    <t>2594</t>
  </si>
  <si>
    <t>Производство крепежных изделий</t>
  </si>
  <si>
    <t>732211</t>
  </si>
  <si>
    <t>732219</t>
  </si>
  <si>
    <t>Радиаторы и их части из чугунного литья</t>
  </si>
  <si>
    <t>Прочие радиаторы и их части из черных металлов</t>
  </si>
  <si>
    <t>2521</t>
  </si>
  <si>
    <t>Производство радиаторов и котлов центрального отопления</t>
  </si>
  <si>
    <t>Радиаторы из черных металлов</t>
  </si>
  <si>
    <t>741300</t>
  </si>
  <si>
    <t>Крученая проволока, кабели, плетеные шнуры и аналогичные изделия из меди без электрической изоляции</t>
  </si>
  <si>
    <t>741510</t>
  </si>
  <si>
    <t>Гвозди и кнопки, кнопки чертежные, скобы и аналогичные изделия из меди или черных металлов</t>
  </si>
  <si>
    <t>741521</t>
  </si>
  <si>
    <t>Шайбы (включая пружинящие) ненарезные из меди или черных металлов без резьбы прочие</t>
  </si>
  <si>
    <t>741529</t>
  </si>
  <si>
    <t>Изделия медные без резьбы прочие</t>
  </si>
  <si>
    <t>741533</t>
  </si>
  <si>
    <t>Винты, болты и гайки прочие изделия с резьбой</t>
  </si>
  <si>
    <t>741539</t>
  </si>
  <si>
    <t>Изделия с резьбой из меди или черных металлов прочие</t>
  </si>
  <si>
    <t>741810</t>
  </si>
  <si>
    <t>Изделия столовые, кухонные или прочие изделия для бытовых нужд и их части; мочалки для чистки кухонной посуды, подушечки для чистки или полировки, перчатки и аналогичные изделия</t>
  </si>
  <si>
    <t>741820</t>
  </si>
  <si>
    <t>741910</t>
  </si>
  <si>
    <t>Цепи и их части из меди</t>
  </si>
  <si>
    <t>741991</t>
  </si>
  <si>
    <t>Изделия из меди литые, фасонные, штампованые или кованые, но не подвергнутые дальнейшей обработке, прочие</t>
  </si>
  <si>
    <t>741999</t>
  </si>
  <si>
    <t>Изделия из меди прочие</t>
  </si>
  <si>
    <t>Прутки и профили из сплавов на основе меди и цинка (латуни)</t>
  </si>
  <si>
    <t>Прочая проволока из рафинированной меди</t>
  </si>
  <si>
    <t>Плиты, листы и полосы или ленты медные, толщиной более 0,15 мм, из сплавов на основе меди и никеля (купроникеля) или сплавов на основе меди, никеля и цинка (нейзильбера)</t>
  </si>
  <si>
    <t>Фольга из рафинированной меди без основы, толщиной не более0,15 мм</t>
  </si>
  <si>
    <t>Фольга из медных сплавов без основы, толщиной не более 0,15мм</t>
  </si>
  <si>
    <t>Фольга из рафинированной меди с основой, толщиной не более0,15 мм</t>
  </si>
  <si>
    <t>Фольга из медных сплавов с основой, толщиной не более 0,15мм</t>
  </si>
  <si>
    <t>Трубы и трубки из рафинированной меди</t>
  </si>
  <si>
    <t>Трубы и трубки из сплавов на основе меди и цинка (латуни)</t>
  </si>
  <si>
    <t>Медные сплавы</t>
  </si>
  <si>
    <t>Металлонструкции из меди</t>
  </si>
  <si>
    <t>750810</t>
  </si>
  <si>
    <t>Ткань, решетки, и сетки из никелевой проволоки</t>
  </si>
  <si>
    <t>750890</t>
  </si>
  <si>
    <t>Прочие изделия из никеля</t>
  </si>
  <si>
    <t>Сплавы никелевые, необработанные</t>
  </si>
  <si>
    <t>Порошки и чешуйки никелевые</t>
  </si>
  <si>
    <t>Прутки и профили из никелевых сплавов</t>
  </si>
  <si>
    <t>Плиты, листы, полосы или ленты и фольга из никелевых сплавов</t>
  </si>
  <si>
    <t>Трубы, трубки и фитинги для них (например, муфты, колена, фланцы) никелевые: фитинги для труб и трубок:</t>
  </si>
  <si>
    <t>Никель</t>
  </si>
  <si>
    <t>Изделия из никеля</t>
  </si>
  <si>
    <t>761010</t>
  </si>
  <si>
    <t>Двери, окна и их рамы, пороги для дверей алюминиевые</t>
  </si>
  <si>
    <t>761090</t>
  </si>
  <si>
    <t>Прочие металлоконструкции алюминиевые (кроме сборных строит. Металлоконструкций тов. Позиции 9406) и их части; изделия, предназначенные для использования в строительных металлоконструкциях</t>
  </si>
  <si>
    <t>761210</t>
  </si>
  <si>
    <t>Емкости деформированные трубчатые, вместимостью не более 300 л</t>
  </si>
  <si>
    <t>761290</t>
  </si>
  <si>
    <t>Цистерны, бочки, барабаны, банки, ящики и аналогичные емкости неразборныецилиндрические, алюминиевые для любых веществ (кроме сжатого или сжиженного газа) вместимостью не более 300 л</t>
  </si>
  <si>
    <t>761300</t>
  </si>
  <si>
    <t>Емкости для сжатого или сжиженного газа алюминиевые</t>
  </si>
  <si>
    <t>761410</t>
  </si>
  <si>
    <t>Скрученная проволока, троссы, кабели, плетеные шнуры и аналогичные изделия из алюминия, без электрической изоляции со стальным сердечником</t>
  </si>
  <si>
    <t>761490</t>
  </si>
  <si>
    <t>Тросы, скрученная проволка, кабели, плетеные шнуры и аналогичные изделия из алюминия, прочие без электрической изоляции</t>
  </si>
  <si>
    <t>761510</t>
  </si>
  <si>
    <t>Изделия столовые, кухонные или прочие изделия для бытовых нужд и их части из алюминия; мочалки для чистки кухонной посуды, подушечки для чистки или полировки, перчатки и аналогичные изделия</t>
  </si>
  <si>
    <t>761520</t>
  </si>
  <si>
    <t>761610</t>
  </si>
  <si>
    <t>Гвозди, кнопки, скобы (кроме классифицируемых в товарной позиции 8305), винты, болты, гайки, ввертные крюки, заклепки,шпонки, шплинты, шайбы и аналогичные изделия из алюминия</t>
  </si>
  <si>
    <t>761691</t>
  </si>
  <si>
    <t>Прочие решетки, сетки,ткань и ограждения из алюминиевой проволоки</t>
  </si>
  <si>
    <t>761699</t>
  </si>
  <si>
    <t>Литые и прочие изделия из алюминия</t>
  </si>
  <si>
    <t>761100</t>
  </si>
  <si>
    <t>Изделия из алюминия</t>
  </si>
  <si>
    <t>Сплавы алюминиевые необработанные</t>
  </si>
  <si>
    <t>Прутки и профили из алюминия нелегированного</t>
  </si>
  <si>
    <t>Прочие прутки и профили из алюминиевых сплавов</t>
  </si>
  <si>
    <t>Плиты, листы, полосы или ленты прямоугольные (включая квадратные) из алюминия нелегированного, толщиной более 0,2 мм</t>
  </si>
  <si>
    <t>Плиты, листы, полосы или ленты прямоугольные (включая квадратные), толщиной более 0,2 мм, из алюминиевых сплавов</t>
  </si>
  <si>
    <t>Плиты, листы, полосы или ленты из алюминия нелегированного,толщиной более 0,2 мм, прочие</t>
  </si>
  <si>
    <t>Фольга алюминиевая, без основы, катаная, но без дальнейшей обработки, толщиной не более 0,2 мм</t>
  </si>
  <si>
    <t>Фольга алюминиевая без основы, прочая, толщиной не более 0,2 мм</t>
  </si>
  <si>
    <t>Фольга алюминиевая с основой, толщиной (не считая основы) не более 0,2 мм</t>
  </si>
  <si>
    <t>Трубы и трубки из алюминия нелегированного</t>
  </si>
  <si>
    <t>Трубы и трубки из алюминиевых сплавов</t>
  </si>
  <si>
    <t>Резервуары, цистерны, баки и аналогичные алюминиевые емкости для любых веществ вместимостью более 300 л</t>
  </si>
  <si>
    <t>780600</t>
  </si>
  <si>
    <t>Прочие изделия из свинца</t>
  </si>
  <si>
    <t>Прочий свинец необработанный, содержащий сурьму в качествеэлемента, преобладающего по массе среди прочих элементов</t>
  </si>
  <si>
    <t>Прочий свинец необработанный</t>
  </si>
  <si>
    <t>Изделия из свинца</t>
  </si>
  <si>
    <t>790700</t>
  </si>
  <si>
    <t>Прочие изделия из цинка</t>
  </si>
  <si>
    <t>Цинк необработанный, нелегированный, содержащий менее 99,99 мас.% цинка</t>
  </si>
  <si>
    <t>Изделия из цинка</t>
  </si>
  <si>
    <t>800700</t>
  </si>
  <si>
    <t>Изделия из олова прочие</t>
  </si>
  <si>
    <t>Изделия из олова</t>
  </si>
  <si>
    <t>Вольфрам необработанный, включая прутки, изготовленные простым спеканием прочие</t>
  </si>
  <si>
    <t>Прочие прутки, кроме изготовленных простым спеканием, профили, проволока, плиты, листы, полосы (или ленты) и фольга</t>
  </si>
  <si>
    <t>Штейн кобальтовый и прочие промежуточные продукты металлургии кобальта;кобальт необработанный; порошки</t>
  </si>
  <si>
    <t>Висмут и изделия из него, включая отходы и лом</t>
  </si>
  <si>
    <t>Титан необработанный и изделия из титана</t>
  </si>
  <si>
    <t>Прочие трубы и трубки с присоединенными фитингами из титана, пригодные для подачи газов или жидкостей, для гражданской авиации</t>
  </si>
  <si>
    <t>Марганец и изделия из него, включая отходы и лом</t>
  </si>
  <si>
    <t>Хром необработанный; порошки</t>
  </si>
  <si>
    <t>Прочие бериллий, хром, германий, ванадий, таллий необработанные; отходы и лом; порошки</t>
  </si>
  <si>
    <t>Прочие гафний, ниобий, рений, галлий, индий, таллий</t>
  </si>
  <si>
    <t>Металлокерамика и изделия из нее, включая отходы и лом</t>
  </si>
  <si>
    <t>Вольфрам и изделия из него</t>
  </si>
  <si>
    <t>Молибден и изделия из него</t>
  </si>
  <si>
    <t>Тантал и изделия из него</t>
  </si>
  <si>
    <t>Магний и изделия из него</t>
  </si>
  <si>
    <t>Кобальт и изделия из него</t>
  </si>
  <si>
    <t>Висмут и изделия из него</t>
  </si>
  <si>
    <t>Кадмий и изделия из него</t>
  </si>
  <si>
    <t>Титан и изделия из него</t>
  </si>
  <si>
    <t>820110</t>
  </si>
  <si>
    <t>820130</t>
  </si>
  <si>
    <t>820140</t>
  </si>
  <si>
    <t>820150</t>
  </si>
  <si>
    <t>820160</t>
  </si>
  <si>
    <t>820190</t>
  </si>
  <si>
    <t>820210</t>
  </si>
  <si>
    <t>820220</t>
  </si>
  <si>
    <t>820231</t>
  </si>
  <si>
    <t>820239</t>
  </si>
  <si>
    <t>820240</t>
  </si>
  <si>
    <t>820291</t>
  </si>
  <si>
    <t>820299</t>
  </si>
  <si>
    <t>820310</t>
  </si>
  <si>
    <t>820320</t>
  </si>
  <si>
    <t>820330</t>
  </si>
  <si>
    <t>820340</t>
  </si>
  <si>
    <t>820411</t>
  </si>
  <si>
    <t>820412</t>
  </si>
  <si>
    <t>820420</t>
  </si>
  <si>
    <t>820510</t>
  </si>
  <si>
    <t>820520</t>
  </si>
  <si>
    <t>820530</t>
  </si>
  <si>
    <t>820540</t>
  </si>
  <si>
    <t>820551</t>
  </si>
  <si>
    <t>820559</t>
  </si>
  <si>
    <t>820560</t>
  </si>
  <si>
    <t>820570</t>
  </si>
  <si>
    <t>820590</t>
  </si>
  <si>
    <t>820600</t>
  </si>
  <si>
    <t>820713</t>
  </si>
  <si>
    <t>820719</t>
  </si>
  <si>
    <t>820720</t>
  </si>
  <si>
    <t>820730</t>
  </si>
  <si>
    <t>820740</t>
  </si>
  <si>
    <t>820750</t>
  </si>
  <si>
    <t>820760</t>
  </si>
  <si>
    <t>820770</t>
  </si>
  <si>
    <t>820780</t>
  </si>
  <si>
    <t>820790</t>
  </si>
  <si>
    <t>820810</t>
  </si>
  <si>
    <t>820820</t>
  </si>
  <si>
    <t>820830</t>
  </si>
  <si>
    <t>820840</t>
  </si>
  <si>
    <t>820890</t>
  </si>
  <si>
    <t>820900</t>
  </si>
  <si>
    <t>821000</t>
  </si>
  <si>
    <t>821110</t>
  </si>
  <si>
    <t>821191</t>
  </si>
  <si>
    <t>821192</t>
  </si>
  <si>
    <t>821193</t>
  </si>
  <si>
    <t>821194</t>
  </si>
  <si>
    <t>821195</t>
  </si>
  <si>
    <t>821210</t>
  </si>
  <si>
    <t>821220</t>
  </si>
  <si>
    <t>821290</t>
  </si>
  <si>
    <t>821300</t>
  </si>
  <si>
    <t>821410</t>
  </si>
  <si>
    <t>821420</t>
  </si>
  <si>
    <t>821490</t>
  </si>
  <si>
    <t>821510</t>
  </si>
  <si>
    <t>821520</t>
  </si>
  <si>
    <t>821591</t>
  </si>
  <si>
    <t>821599</t>
  </si>
  <si>
    <t>830110</t>
  </si>
  <si>
    <t>830120</t>
  </si>
  <si>
    <t>830130</t>
  </si>
  <si>
    <t>830140</t>
  </si>
  <si>
    <t>830150</t>
  </si>
  <si>
    <t>830160</t>
  </si>
  <si>
    <t>830170</t>
  </si>
  <si>
    <t>830210</t>
  </si>
  <si>
    <t>830220</t>
  </si>
  <si>
    <t>830230</t>
  </si>
  <si>
    <t>830241</t>
  </si>
  <si>
    <t>830242</t>
  </si>
  <si>
    <t>830249</t>
  </si>
  <si>
    <t>830250</t>
  </si>
  <si>
    <t>830260</t>
  </si>
  <si>
    <t>830300</t>
  </si>
  <si>
    <t>830400</t>
  </si>
  <si>
    <t>830510</t>
  </si>
  <si>
    <t>830520</t>
  </si>
  <si>
    <t>830590</t>
  </si>
  <si>
    <t>830610</t>
  </si>
  <si>
    <t>830621</t>
  </si>
  <si>
    <t>830629</t>
  </si>
  <si>
    <t>830630</t>
  </si>
  <si>
    <t>830710</t>
  </si>
  <si>
    <t>830790</t>
  </si>
  <si>
    <t>830810</t>
  </si>
  <si>
    <t>830820</t>
  </si>
  <si>
    <t>830890</t>
  </si>
  <si>
    <t>830910</t>
  </si>
  <si>
    <t>830990</t>
  </si>
  <si>
    <t>831000</t>
  </si>
  <si>
    <t>831110</t>
  </si>
  <si>
    <t>831120</t>
  </si>
  <si>
    <t>831130</t>
  </si>
  <si>
    <t>831190</t>
  </si>
  <si>
    <t>840110</t>
  </si>
  <si>
    <t>840140</t>
  </si>
  <si>
    <t>840211</t>
  </si>
  <si>
    <t>840212</t>
  </si>
  <si>
    <t>840219</t>
  </si>
  <si>
    <t>840220</t>
  </si>
  <si>
    <t>840290</t>
  </si>
  <si>
    <t>840310</t>
  </si>
  <si>
    <t>840390</t>
  </si>
  <si>
    <t>840410</t>
  </si>
  <si>
    <t>840420</t>
  </si>
  <si>
    <t>840490</t>
  </si>
  <si>
    <t>848010</t>
  </si>
  <si>
    <t>848020</t>
  </si>
  <si>
    <t>848030</t>
  </si>
  <si>
    <t>848041</t>
  </si>
  <si>
    <t>848049</t>
  </si>
  <si>
    <t>848050</t>
  </si>
  <si>
    <t>848060</t>
  </si>
  <si>
    <t>848071</t>
  </si>
  <si>
    <t>848079</t>
  </si>
  <si>
    <t>848710</t>
  </si>
  <si>
    <t>850511</t>
  </si>
  <si>
    <t>930110</t>
  </si>
  <si>
    <t>930120</t>
  </si>
  <si>
    <t>930190</t>
  </si>
  <si>
    <t>930200</t>
  </si>
  <si>
    <t>930310</t>
  </si>
  <si>
    <t>930320</t>
  </si>
  <si>
    <t>930330</t>
  </si>
  <si>
    <t>930390</t>
  </si>
  <si>
    <t>930400</t>
  </si>
  <si>
    <t>930510</t>
  </si>
  <si>
    <t>930520</t>
  </si>
  <si>
    <t>930591</t>
  </si>
  <si>
    <t>930599</t>
  </si>
  <si>
    <t>930621</t>
  </si>
  <si>
    <t>930629</t>
  </si>
  <si>
    <t>930630</t>
  </si>
  <si>
    <t>930690</t>
  </si>
  <si>
    <t>930700</t>
  </si>
  <si>
    <t>940600</t>
  </si>
  <si>
    <t>940690</t>
  </si>
  <si>
    <t>962000</t>
  </si>
  <si>
    <t>Лопаты штыковые и совковые</t>
  </si>
  <si>
    <t>Мотыги, кирки, тяпки и грабли</t>
  </si>
  <si>
    <t>Топоры, секачи и аналогичный рубящий инструмент</t>
  </si>
  <si>
    <t>Секаторы и аналогичные ножницы для работы одной рукой (включая ножницы для разделки птицы)</t>
  </si>
  <si>
    <t>Ножницы для подрезки живой изгороди, секаторы и аналогичные ножницы для работы двумя руками</t>
  </si>
  <si>
    <t>Инструменты ручные прочие, используемые в сельском хозяйстве, садоводстве или лесном хозяйстве: вилы и т.д.</t>
  </si>
  <si>
    <t>2573</t>
  </si>
  <si>
    <t>Производство инструментов</t>
  </si>
  <si>
    <t>Пилы ручные</t>
  </si>
  <si>
    <t>Полотна для ленточных пил</t>
  </si>
  <si>
    <t>Полотна для циркулярных пил (включая полотна для пил продольной резки илидля прорезывания пазов), с рабочей частью из стали</t>
  </si>
  <si>
    <t>Прочие полотна для циркулярных пил (включая полотна для пил продольной резки, для прорезания пазов) включая части</t>
  </si>
  <si>
    <t>Полотна для цепных пил</t>
  </si>
  <si>
    <t>Прямолинейные полотна для пил по металлу</t>
  </si>
  <si>
    <t>Полотна для пил прочие, для обработки металла и материалов</t>
  </si>
  <si>
    <t>Напильники, надфили, рашпили и аналогичные инструменты</t>
  </si>
  <si>
    <t>Клещи (включая кусачки), плоскогубцы, пассатижи, пинцеты, щипчики и аналогичные инструменты</t>
  </si>
  <si>
    <t>Ножницы для резки металла и аналогичные инструменты</t>
  </si>
  <si>
    <t>Устройства трубоотрезные, ножницы болторезные, пробойники и аналогичные инструменты</t>
  </si>
  <si>
    <t>Ключи гаечные ручные неразводные</t>
  </si>
  <si>
    <t>Ключи гаечные ручные разводные</t>
  </si>
  <si>
    <t>Головки для гаечных ключей сменные, с ручками или без них</t>
  </si>
  <si>
    <t>Инструменты для сверления, нарезания наружной или внутренней резьбы</t>
  </si>
  <si>
    <t>Молотки и кувалды</t>
  </si>
  <si>
    <t>Рубанки, долота, стамески и аналогичные режущие инструменты для обработкидревисины</t>
  </si>
  <si>
    <t>Отвертки</t>
  </si>
  <si>
    <t>Стеклорезы алмазные и прочиебытовые инструменты</t>
  </si>
  <si>
    <t>Инструменты ручные прочие  для каменщиков, формовщиков, бетонщиков, штукатуров и маляров (включая алмазные стеклорезы), для производства авиационных двигателей)</t>
  </si>
  <si>
    <t>Лампы паяльные</t>
  </si>
  <si>
    <t>Тиски, зажимы и аналогичные изделия</t>
  </si>
  <si>
    <t>Наковальни; горны переносные; круги шлифовальные с опорными конструкциями, с ручным или ножным приводом. Инстр.ручные(вкл. алмазные стеклорезы) лампы паяльные;тиски зажимы и аналог.изд. кр.принадл.и частей станков;наковальни;грны переносные;шлиф.круги с опорн.констр., с ручным или ножн.прив. прочие</t>
  </si>
  <si>
    <t>Инструменты для бурения скальных пород или грунтов с рабочей частью из металлокерамики</t>
  </si>
  <si>
    <t>Прочий инструмент для бурения скальных пород или грунтов с рабочей частьюиз алмаза или агломерированного алмаза</t>
  </si>
  <si>
    <t xml:space="preserve">Фильеры для волочения или экструдирования металла </t>
  </si>
  <si>
    <t xml:space="preserve">Инструменты для прессования, штамповки или вырубки </t>
  </si>
  <si>
    <t xml:space="preserve">Инструменты для нарезания внутренней или наружной резьбы
</t>
  </si>
  <si>
    <t>Инструменты для сверления, кроме инструментов для бурения скальных пород</t>
  </si>
  <si>
    <t>Инструменты для растачивания или протягивания</t>
  </si>
  <si>
    <t>Инструменты для фрезерования</t>
  </si>
  <si>
    <t>Инструменты для токарной обработки</t>
  </si>
  <si>
    <t>Инструменты сменные прочие</t>
  </si>
  <si>
    <t>Ножи и режущие лезвия для машин или механических приспособлений для обработки металла</t>
  </si>
  <si>
    <t>Ножи и режущие лезвия для машин или механических приспособлений для обработки древесины</t>
  </si>
  <si>
    <t>Ножи и режущие лезвия для машин или механических приспособлений для кухонных приборов или для
машин, используемых в пищевой промышленности</t>
  </si>
  <si>
    <t>Ножи и режущие лезвия для машин или механических приспособлений для машин, применяемых в сельском хозяйстве, садоводстве или лесном хозяйстве</t>
  </si>
  <si>
    <t>Пластины, бруски, наконечники и аналогичные изделия для инструментов, не установленные на них, из металлокерамики</t>
  </si>
  <si>
    <t>Устройства ручные механические массой 10 кг или менее для приготовления, обработки или подачи пищи или напитков</t>
  </si>
  <si>
    <t>Наборы ножевых изделий</t>
  </si>
  <si>
    <t>Столовые ножи с фиксированными лезвиями</t>
  </si>
  <si>
    <t>Прочие ножи с фиксированными лезвиями</t>
  </si>
  <si>
    <t>Прочие ножи с нефиксированными лезвиями</t>
  </si>
  <si>
    <t>Прочие лезвия для ножей</t>
  </si>
  <si>
    <t>Прочие ножи с рукоятками из недрагоценных металлов</t>
  </si>
  <si>
    <t xml:space="preserve">Бритвы </t>
  </si>
  <si>
    <t>Лезвия для безопасных бритв, включая полосовые заготовки для лезвий</t>
  </si>
  <si>
    <t>Прочие части бритв и лезвий для них (включая полосовые заготовки для лезвий)</t>
  </si>
  <si>
    <t>Ножницы, портновские ножницы и аналогичные ножницы, и лезвия для них</t>
  </si>
  <si>
    <t>Ножи для бумаги, вскрытия конвертов и подчистки текстов, точилки для карандашей и лезвия для них</t>
  </si>
  <si>
    <t>Наборы и инструменты маникюрные или педикюрные (включая пилки для ногтей)</t>
  </si>
  <si>
    <t>Прочие изделия режущие (например, машинки для стрижки волос, специальные ножи для мясников или специальные кухонные ножи и сечки)</t>
  </si>
  <si>
    <t xml:space="preserve">Наборы кухонных или столовых приборов, содержащие только изделия, покрытые драгоценным металлом </t>
  </si>
  <si>
    <t xml:space="preserve">Наборы кухонных или столовых приборов прочие </t>
  </si>
  <si>
    <t>Прочие кухонные и столовые приборы, покрытые драгоценным металлом гальваническим способом</t>
  </si>
  <si>
    <t xml:space="preserve">Прочие кухонные и столовые приборы </t>
  </si>
  <si>
    <t>Замки висячие</t>
  </si>
  <si>
    <t>Замки, предназначенные для установки в моторных транспортных средствах,прочие</t>
  </si>
  <si>
    <t>Замки, предназначенные для установки в мебели</t>
  </si>
  <si>
    <t>Замки, предназначенные для установки в дверях зданий</t>
  </si>
  <si>
    <t>Задвижки и рамки с задвижками, объединенные с замками</t>
  </si>
  <si>
    <t>Части замков</t>
  </si>
  <si>
    <t>Ключи, поставляемые отдельно</t>
  </si>
  <si>
    <t>Шарниры</t>
  </si>
  <si>
    <t>Мебельные колеса</t>
  </si>
  <si>
    <t xml:space="preserve">Крепежная арматура, фурнитура и аналогичные детали для моторных транспорnных средств </t>
  </si>
  <si>
    <t xml:space="preserve">Крепежная арматура, фурнитура и аналогичные детали </t>
  </si>
  <si>
    <t>Крепежная арматура, фурнитура и аналогичные детали прочие, применяемые для мебели</t>
  </si>
  <si>
    <t>Прочие крепежная арматура, фурнитура и аналогичные детали</t>
  </si>
  <si>
    <t>Вешалки для шляп, крючки для шляп, кронштейны и аналогичные изделия</t>
  </si>
  <si>
    <t>Автоматические устройства для закрывания дверей</t>
  </si>
  <si>
    <t xml:space="preserve">Несгораемые шкафы, сейфы и двери и запирающиеся ящики для безопасного хранения ценностей в банковских хранилищах, ящики,
специально предназначенные для хранения денег и документов, и
аналогичные изделия, бронированные или усиленные, из недрагоценных металлов </t>
  </si>
  <si>
    <t>Шкафы для досье, шкафы для картотек, лотки для бумаг, подставки для бумаг лотки для ручек, подставки для печатей и аналогичное конторское или канцелярское оборудование, кроме товарной позиции 9403</t>
  </si>
  <si>
    <t>Фурнитура для скорошивателей или папок</t>
  </si>
  <si>
    <t>Проволочные скобы в блоках</t>
  </si>
  <si>
    <t>Прочие канцелярские изделия, включая части</t>
  </si>
  <si>
    <t>Колокола, гонги и аналогичные изделия из недрагоценных металлов</t>
  </si>
  <si>
    <t>Статуэтки и другие украшения, покрытые драгоценным металлом гальваническим способом</t>
  </si>
  <si>
    <t>Статуэтки и другие украшения</t>
  </si>
  <si>
    <t>Рамы для фотографий, картин и аналогичные рамы; зеркала</t>
  </si>
  <si>
    <t>Трубы гибкие из недрагоценных металлов, с фитингами или без них, из черных металлов</t>
  </si>
  <si>
    <t>Трубы гибкие из недрагоценных металлов, с фитингами или без них, из прочих недрагоценных металлов</t>
  </si>
  <si>
    <t>Крючки, колечки, блочки</t>
  </si>
  <si>
    <t>Заклепки трубчатые или раздвоенные</t>
  </si>
  <si>
    <t>Прочие изделия, включая части, из недрагоценных металлов для одежды, обуви, тентов, сумок, дорожных принадлежностей</t>
  </si>
  <si>
    <t>Крончатые колпачки</t>
  </si>
  <si>
    <t>Прочие пробки, колпачки и крышки, пробки нарезные, оболочки пробок герметизирующие и прочие упаковочные принадлежности из недрагоценных металлов</t>
  </si>
  <si>
    <t>Таблички с указателями, наименованиями, адресами и аналогичные таблички, номера, буквы и прочие символы из недрагоценных металлов, кроме изделий товарной позиции 9405</t>
  </si>
  <si>
    <t>Электроды из недрагоценных металлов с покрытием, используемые для дуговой электросварки </t>
  </si>
  <si>
    <t>Проволока из недрагоценных металлов с сердечником, используемая для дуговой электросварки</t>
  </si>
  <si>
    <t>Прутки с покрытием и проволока с сердечникомб используемые для низкотемпературной пайки, высокотемпературной пайки или для газовой сварки, из недрагоценных металлов</t>
  </si>
  <si>
    <t>Прочие проволока, прутки, трубы, пластины, электроды и аналогичные изделия из недрагоценных металлов, используемые для пайки, сварки или осаждения металлов,включая части</t>
  </si>
  <si>
    <t>Реакторы ядерные</t>
  </si>
  <si>
    <t>Части ядерных реакторов</t>
  </si>
  <si>
    <t>Котлы водотрубные производительностью не более 45 т пара в час</t>
  </si>
  <si>
    <t>Котлы водотрубные поизводительностью более 45 т пара в час</t>
  </si>
  <si>
    <t>Паропроизводящие котлы</t>
  </si>
  <si>
    <t>Котлы перегретой воды</t>
  </si>
  <si>
    <t>Котлы центрального отопления</t>
  </si>
  <si>
    <t>Части котлов центрального отопления</t>
  </si>
  <si>
    <t>Части котлов перегретой воды</t>
  </si>
  <si>
    <t>Вспомогательное оборудование для использования с котлами товарной позиции 8402 или 8403</t>
  </si>
  <si>
    <t>Конденсаторы для пароводяных или других паросиловых установок</t>
  </si>
  <si>
    <t>Части вспомогательного оборудования для использования с котлами товарной позиции 8402 и 8403</t>
  </si>
  <si>
    <t>Опоки для металлолитейного производства</t>
  </si>
  <si>
    <t>Литейные поддоны</t>
  </si>
  <si>
    <t>Модели литейные</t>
  </si>
  <si>
    <t>Формы для литья металлов или карбидов металлов для литья выдуванием или под давлением</t>
  </si>
  <si>
    <t>Прочие формы для литья металлов или карбидов металлов</t>
  </si>
  <si>
    <t>Формы для отливки стекла</t>
  </si>
  <si>
    <t>Формы для литья минеральных материалов</t>
  </si>
  <si>
    <t>Формы для литья резины или пластмасс, для литья выдуванием или под давлением</t>
  </si>
  <si>
    <t>Прочие формы для литья резины или пластмасс</t>
  </si>
  <si>
    <t>Винты для судов и их лопасти</t>
  </si>
  <si>
    <t>Металлические магниты постоянные и металлические изделия, предназначенные для превращения в постоянные магниты после намагничивания</t>
  </si>
  <si>
    <t>Оружие артиллерийское (например, пушки, гаубицы и минометы)</t>
  </si>
  <si>
    <t>Ракетные пусковые установки; огнеметы; гранатометы; торпедные апппараты и аналогичные пусковые установки</t>
  </si>
  <si>
    <t>Прочее оружие военного образца, кроме револьверов, пистолетов и оржия товарной позиции 9307</t>
  </si>
  <si>
    <t>Револьверы и пистолеты, кроме входящих в товарную позицию 9303 или 9304</t>
  </si>
  <si>
    <t>Оружие огнестрельное, заряжаемое с дула</t>
  </si>
  <si>
    <t>Ружья спортивные, охотничьи или для стрельбы по мишеням, прочие, включая комбинированные с
гладкими и нарезными стволами</t>
  </si>
  <si>
    <t>Винтовки спортивные, охотничьи или для стрельбы по мишеням, прочие</t>
  </si>
  <si>
    <t>Ракетницы и прочие устройства для пуска сигнальных ракет, пистолеты и револьверы для стрельбы холостыми патронами, пистолеты с выскакивающим стержнем для "гуманного" забоя животных, линеметы, прочие</t>
  </si>
  <si>
    <t>Оружие прочее (например, пружинные, пневматические или газовые ружья и пистолеты, дубинки), кроме указанного в товарной позиции 9307</t>
  </si>
  <si>
    <t>Части и принадлежности револьверов или пистолетов</t>
  </si>
  <si>
    <t xml:space="preserve">Части и принадлежности ружей или винтовок </t>
  </si>
  <si>
    <t>Прочие части и принадлежности изделий товарных позиций 9301 – 9304: оружия военного образца товарной позиции 9301</t>
  </si>
  <si>
    <t>Патроны для гладкоствольного оружия</t>
  </si>
  <si>
    <t>Патроны для гладкоствольного оружия и их части; пульки для пневматического оружия, прочие</t>
  </si>
  <si>
    <t xml:space="preserve">Патроны и их части </t>
  </si>
  <si>
    <t>Бомбы, гранаты, торпеды, мины, ракеты и аналогичные средства для ведения боевых действий, их части; патроны</t>
  </si>
  <si>
    <t>Мечи, сабли, шпаги, палаши, штыки, пики и аналогичное оружие, части перечисленного оружия, ножны и чехлы к нему</t>
  </si>
  <si>
    <t>Сборные строительные конструкции из черных металлов</t>
  </si>
  <si>
    <t>Прочие сборные строительные конструкции</t>
  </si>
  <si>
    <t>Моноопоры, двуноги, треноги и аналогичные изделия</t>
  </si>
  <si>
    <t>2571</t>
  </si>
  <si>
    <t>Производство прочих металлических изделий</t>
  </si>
  <si>
    <t>2540</t>
  </si>
  <si>
    <t>Производство оружия и боеприпасов</t>
  </si>
  <si>
    <t>2530</t>
  </si>
  <si>
    <t>Производство паровых котлов, кроме котлов центрального отопления</t>
  </si>
  <si>
    <t>2572</t>
  </si>
  <si>
    <t>Производство замков, петель и шарниров</t>
  </si>
  <si>
    <t>270111</t>
  </si>
  <si>
    <t>Уголь каменный; брикеты, окатыши и аналогичные виды твердого топлива, полученные из каменного угля:уголь каменный, пылевидный или непылевидный, но не агломерированный:антрацит</t>
  </si>
  <si>
    <t>270112</t>
  </si>
  <si>
    <t>Уголь каменный; брикеты, окатыши и аналогичные виды твердого топлива, полученные из каменного угля:уголь каменный, пылевидный или непылевидный, но не агломерированный:уголь битуминозный</t>
  </si>
  <si>
    <t>270119</t>
  </si>
  <si>
    <t>Уголь каменный; брикеты, окатыши и аналогичные виды твердого топлива, полученные из каменного угля:уголь каменный, пылевидный или непылевидный, но не агломерированный:уголь прочий</t>
  </si>
  <si>
    <t>270120</t>
  </si>
  <si>
    <t>Уголь каменный; брикеты, окатыши и аналогичные виды твердого топлива, полученные из каменного угля:брикеты, окатыши и аналогичные виды твердого топлива, полученные из каменного угля</t>
  </si>
  <si>
    <t>270210</t>
  </si>
  <si>
    <t>Лигнит, или бурый уголь, агломерированный или неагломерированный, кроме гагата:лигнит, или бурый уголь, пылевидный или непылевидный, но не агломерированный</t>
  </si>
  <si>
    <t>270220</t>
  </si>
  <si>
    <t>Лигнит, или бурый уголь, агломерированный или неагломерированный, кроме гагата:лигнит, или бурый уголь, агломерированный</t>
  </si>
  <si>
    <t>0510</t>
  </si>
  <si>
    <t>Добыча каменного угля</t>
  </si>
  <si>
    <t>1920</t>
  </si>
  <si>
    <t>Производство продуктов нефтепереработки</t>
  </si>
  <si>
    <t>0520</t>
  </si>
  <si>
    <t>Добыча лигнита</t>
  </si>
  <si>
    <t>Угольная промышленность</t>
  </si>
  <si>
    <t>Уголь</t>
  </si>
  <si>
    <t>Другие основные благородные и цветные металлы</t>
  </si>
  <si>
    <t>Штейн медный</t>
  </si>
  <si>
    <t>Медные аноды</t>
  </si>
  <si>
    <t>Заготовки для изготовления проволоки (вайербарсы) из меди рафинированной, необработанной</t>
  </si>
  <si>
    <t>Медь нерафинированная, медные аноды для электролитического рафинирования</t>
  </si>
  <si>
    <t>Алюминиевые сплавы</t>
  </si>
  <si>
    <t>Цинковые сплавы</t>
  </si>
  <si>
    <t>Олово необработанное</t>
  </si>
  <si>
    <t>Оловянные сплавы</t>
  </si>
  <si>
    <t xml:space="preserve">Наименование </t>
  </si>
  <si>
    <t>Добыча металлических руд</t>
  </si>
  <si>
    <t>ГМК</t>
  </si>
  <si>
    <t>Металлургическая промышленность</t>
  </si>
  <si>
    <t>Алюминий</t>
  </si>
  <si>
    <t>Цинк</t>
  </si>
  <si>
    <t>Медь</t>
  </si>
  <si>
    <t>Свинец</t>
  </si>
  <si>
    <t>720410</t>
  </si>
  <si>
    <t>Отходы и лом литейного чугуна</t>
  </si>
  <si>
    <t>720421</t>
  </si>
  <si>
    <t>Отходы и лом легированной, коррозионностойкой стали</t>
  </si>
  <si>
    <t>720429</t>
  </si>
  <si>
    <t>Отходы и лом прочий</t>
  </si>
  <si>
    <t>720430</t>
  </si>
  <si>
    <t>Отходы и лом черных металлов, покрытые слоем олова</t>
  </si>
  <si>
    <t>720441</t>
  </si>
  <si>
    <t>Токарная стружка, обрезки, обломки, отходы фрезерного производства, опилки, отходы обрезки и штамповки, пакетированные или непакетированные</t>
  </si>
  <si>
    <t>720449</t>
  </si>
  <si>
    <t>Прочие отходы и лом черных металлов</t>
  </si>
  <si>
    <t>720450</t>
  </si>
  <si>
    <t>Слитки черных металлов для переплавки (шихтовые слитки)</t>
  </si>
  <si>
    <t>740400</t>
  </si>
  <si>
    <t>Отходы и лом медные</t>
  </si>
  <si>
    <t>760200</t>
  </si>
  <si>
    <t>Отходы и лом алюминиевые</t>
  </si>
  <si>
    <t>780200</t>
  </si>
  <si>
    <t>Отходы лом свинцовые</t>
  </si>
  <si>
    <t>790200</t>
  </si>
  <si>
    <t>Отходы и лом цинковые</t>
  </si>
  <si>
    <t>810197</t>
  </si>
  <si>
    <t>Вольфрамовые отходы и лом</t>
  </si>
  <si>
    <t>810330</t>
  </si>
  <si>
    <t>Танталовые отходы и лом</t>
  </si>
  <si>
    <t>810420</t>
  </si>
  <si>
    <t>Магниевые отходы и лом</t>
  </si>
  <si>
    <t>854810</t>
  </si>
  <si>
    <t>Отходы и лом первичных элементов, первичных батарей и электрических аккумуляторов; отработавшие первичные элементы, отработавшие первичные батаре и отработавшие электрические аккумуляторы</t>
  </si>
  <si>
    <t>854890</t>
  </si>
  <si>
    <t>Прочие электрические части оборудования или аппаратуры</t>
  </si>
  <si>
    <t>Лом</t>
  </si>
  <si>
    <t>Лом черных металлов</t>
  </si>
  <si>
    <t>Отходы и лом первичных элементов</t>
  </si>
  <si>
    <t>Железо прямого восстановления</t>
  </si>
  <si>
    <t>Гранулы из черных металлов</t>
  </si>
  <si>
    <t>Коррозионностойкая сталь</t>
  </si>
  <si>
    <t>Металлоконструкции из черных металлов</t>
  </si>
  <si>
    <t>Медные сплавы (латунь)</t>
  </si>
  <si>
    <t>Медные сплавы (бронза)</t>
  </si>
  <si>
    <t>Медные порошки</t>
  </si>
  <si>
    <t>Прутки из меди</t>
  </si>
  <si>
    <t>Прутки из латуни</t>
  </si>
  <si>
    <t>Проволока из меди</t>
  </si>
  <si>
    <t>Проволока из латуни</t>
  </si>
  <si>
    <t>Прочая проволока из меди</t>
  </si>
  <si>
    <t>Плиты, листы, полосы из меди</t>
  </si>
  <si>
    <t>Плиты, листы, полосы из латуни</t>
  </si>
  <si>
    <t>Плиты, листы, полосы из бронзы</t>
  </si>
  <si>
    <t>Проволока из медных сплавов</t>
  </si>
  <si>
    <t>Медная фольга</t>
  </si>
  <si>
    <t>Медные трубы</t>
  </si>
  <si>
    <t>Трубы из латуни</t>
  </si>
  <si>
    <t>Медные фитинги</t>
  </si>
  <si>
    <t>Медные кабели</t>
  </si>
  <si>
    <t>Гвозди, кнопки, скобы из меди</t>
  </si>
  <si>
    <t>Шайбы из меди</t>
  </si>
  <si>
    <t>Винты, болты, гайки из меди</t>
  </si>
  <si>
    <t>Столовые изделия из меди</t>
  </si>
  <si>
    <t>Алюминиевые порошки</t>
  </si>
  <si>
    <t>Алюминиевые прутки и профили</t>
  </si>
  <si>
    <t>Алюминиевая проволока</t>
  </si>
  <si>
    <t>Алюминиевые плиты, листы, полосы</t>
  </si>
  <si>
    <t>Алюминиевая фольга</t>
  </si>
  <si>
    <t>Алюминиевые трубы</t>
  </si>
  <si>
    <t>Алюминиевые фитинги</t>
  </si>
  <si>
    <t>Алюминиевые двери, окна</t>
  </si>
  <si>
    <t>Алюминиевые металлоконструкции</t>
  </si>
  <si>
    <t>Алюминиевые емкости</t>
  </si>
  <si>
    <t>Алюминиевые кабели</t>
  </si>
  <si>
    <t>Столовые изделия из алюминия</t>
  </si>
  <si>
    <t>Гвозди, кнопки, скобы из алюминия</t>
  </si>
  <si>
    <t>Листы, полосы, ленты и фольга из свинца</t>
  </si>
  <si>
    <t>Порошки свинцовые</t>
  </si>
  <si>
    <t>Пыль, порошки цинковые</t>
  </si>
  <si>
    <t>Прутки и профили цинковые</t>
  </si>
  <si>
    <t>Плиты, листы, полосы и ленты из цинка</t>
  </si>
  <si>
    <t>Прокат плоский из железа или нелегированной стали шириной 600 мм или более, с гальваническим или другим покрытием свинцом, включая свинцовооловянный сплав</t>
  </si>
  <si>
    <t>Прокат плоский из железа или нелегированной стали шириной 600 мм или более, с гальваническим или другим покрытием алюминиевоцинковыми сплавами</t>
  </si>
  <si>
    <t>Трубы для нефте или газопроводов из коррозионностойкой стали</t>
  </si>
  <si>
    <t>Трубы для нефте или газопроводов прочие</t>
  </si>
  <si>
    <t>Трубы, трубки и профили полые, бесшовные, из черных металлов (кроме чугунного литья):трубы обсадные, насоснокомпрессорные и бурильные, используемые при бурении нефтяных или газовых скважин,трубы бурильные из коррозионностойкой стали</t>
  </si>
  <si>
    <t>Трубы обсадные, насоснокомпрессорные и бурильные, используемые при бурении скважин прочие, из коррозионностойкой стали</t>
  </si>
  <si>
    <t>Прочие трубы обсадные, насоснокомпрессорные и бурильные для бурения нефтяных или газовых скважин, из черных металлов (кроме чугунного литья)</t>
  </si>
  <si>
    <t>Трубы для нефте и газопроводов прямошовные, изготовленныеметодом дуговой сварки под флюсом</t>
  </si>
  <si>
    <t>Трубы для нефте и газопроводов прочие сварные прямошовные,изготовленные методом электроконтактной сварки токами высокой частоты (твч), внешним диаметром более 406,4 мм, но неболее 530 мм, из стал</t>
  </si>
  <si>
    <t>Прочие трубы для нефте и газопроводов с круглым сечением</t>
  </si>
  <si>
    <t>Трубы обсадные и насоснокомпрессорные, используемые при бурении нефтяных или газовых скважин, сварные, из коррозионностойкой стали</t>
  </si>
  <si>
    <t>Трубы обсадные и насоснокомпрессорные, используемые при бурении нефтяных или газовых скважин, прочие</t>
  </si>
  <si>
    <t>Просечновытяжной лист из черных металлов</t>
  </si>
  <si>
    <t>Прочее оборудование санитарнотехническое и его части, из черных металлов, включая части</t>
  </si>
  <si>
    <t>Прутки медноникелевые</t>
  </si>
  <si>
    <t>Проволока медноникелевая</t>
  </si>
  <si>
    <t>Плиты, листы, полосы и ленты из медноцинковых сплавов (латуни) толщиной более 0,15 мм в рулонах</t>
  </si>
  <si>
    <t>Плиты, листы, полосы и ленты из медноцинковых сплавов (латуни) толщиной более 0,15 мм прочие</t>
  </si>
  <si>
    <t>Плиты, листы, полосы и ленты из меднооловянных сплавов (бронзы) толщиной более 0,15 мм в рулонах</t>
  </si>
  <si>
    <t>Плиты, листы, полосы медноникелевые</t>
  </si>
  <si>
    <t>Трубы медноникелевые</t>
  </si>
  <si>
    <t>Санитарнотехническое оборудование из меди</t>
  </si>
  <si>
    <t>Оборудование санитарнотехническое и его части из меди</t>
  </si>
  <si>
    <t>Санитарнотехническое оборудование из алюминия</t>
  </si>
  <si>
    <t>Оборудование санитарнотехническое и его части из алюминия</t>
  </si>
  <si>
    <t>Инструменты из двух или более товарных позиций с 82028205, в наборах, предназначенных для розничной продажи</t>
  </si>
  <si>
    <t>Прочие части и принадлежности изделий товарных позиций 93019304</t>
  </si>
  <si>
    <t>Стальные заготовки</t>
  </si>
  <si>
    <t>Стальные прутки</t>
  </si>
  <si>
    <t>Рельсы</t>
  </si>
  <si>
    <t>Чугунные трубы</t>
  </si>
  <si>
    <t>Чугунные фитинги</t>
  </si>
  <si>
    <t>Фитинги из чм</t>
  </si>
  <si>
    <t>Стальные фитинги</t>
  </si>
  <si>
    <t>Проволока (металлоконструкции)</t>
  </si>
  <si>
    <t>Бериллий и изделия из него</t>
  </si>
  <si>
    <t>ОСНОВНЫЕ ТОВАРЫ (24 ОКЭД)</t>
  </si>
  <si>
    <t>ЧМ</t>
  </si>
  <si>
    <t>ЦМ</t>
  </si>
  <si>
    <t>Все товарные группы</t>
  </si>
  <si>
    <t>2019</t>
  </si>
  <si>
    <t>2020</t>
  </si>
  <si>
    <t>2021 год</t>
  </si>
  <si>
    <t>2022 год</t>
  </si>
  <si>
    <t>янвдекабрь 2022</t>
  </si>
  <si>
    <t>Прочие изделия из металлокерамики</t>
  </si>
  <si>
    <t>8113009000</t>
  </si>
  <si>
    <t>Необработанная металлокерамика и изделия из нее</t>
  </si>
  <si>
    <t>8113002000</t>
  </si>
  <si>
    <t>Прочие изделия из галлия; индия с 01.01.17</t>
  </si>
  <si>
    <t>8112997001</t>
  </si>
  <si>
    <t>Бериллий, хром, гафний, рений, таллий, кадмий, германий, ванадий, галлий, индий и ниобий (колумбий), и изделия из них, включая отходы и лом: прочие: ниобий (колумбий)</t>
  </si>
  <si>
    <t>8112994000</t>
  </si>
  <si>
    <t>Индий необработанный; порошки</t>
  </si>
  <si>
    <t>8112928100</t>
  </si>
  <si>
    <t>Бериллий, хром, гафний, рений, таллий, кадмий, германий, ванадий, галлий, индий и ниобий (колумбий), и изделия из них, включая отходы и лом: необработанные; отходы и лом; порошки: ниобий (колумбий); галлий; индий; ванадий; германий: прочие: ниобий (колумбий)</t>
  </si>
  <si>
    <t>8112924100</t>
  </si>
  <si>
    <t>Бериллий, хром, гафний, рений, таллий, кадмий, германий, ванадий, галлий, индий и ниобий (колумбий), и изделия из них, включая отходы и лом: необработанные; отходы и лом; порошки: ниобий (колумбий); галлий; индий; ванадий; германий: отходы и лом: прочие</t>
  </si>
  <si>
    <t>8112922108</t>
  </si>
  <si>
    <t>8112290000</t>
  </si>
  <si>
    <t>Прочий хром необработанный; порошки</t>
  </si>
  <si>
    <t>8112219000</t>
  </si>
  <si>
    <t>Прочие изделия из бериллия</t>
  </si>
  <si>
    <t>8112190000</t>
  </si>
  <si>
    <t>8112120000</t>
  </si>
  <si>
    <t>Марганец необработанный; порошки</t>
  </si>
  <si>
    <t>8111001100</t>
  </si>
  <si>
    <t>Прочие изделия из сурьмы</t>
  </si>
  <si>
    <t>8110900000</t>
  </si>
  <si>
    <t>8110100000</t>
  </si>
  <si>
    <t>Титан и изделия из него, включая отходы и лом: прочие: прочие</t>
  </si>
  <si>
    <t>8108909008</t>
  </si>
  <si>
    <t>Титан и изделия из него, включая отходы и лом: прочие: трубы и трубки: прочие: прочие</t>
  </si>
  <si>
    <t>8108906007</t>
  </si>
  <si>
    <t>Титан и изделия из него, включая отходы и лом: плиты, листы, полосы или ленты и фольга: прочие</t>
  </si>
  <si>
    <t>8108905008</t>
  </si>
  <si>
    <t>Титан и изделия из него, включая отходы и лом: прутки, профили и проволока: прочие</t>
  </si>
  <si>
    <t>8108903008</t>
  </si>
  <si>
    <t>Прочие изделия из титана</t>
  </si>
  <si>
    <t>8108200009</t>
  </si>
  <si>
    <t>Титановые слитки</t>
  </si>
  <si>
    <t>8108200006</t>
  </si>
  <si>
    <t>Титановые порошки</t>
  </si>
  <si>
    <t>8108200005</t>
  </si>
  <si>
    <t>Прочий титан губчатый, необработанный</t>
  </si>
  <si>
    <t>8108200003</t>
  </si>
  <si>
    <t>Титан губчатый, необработанный, с содержанием титана не менее 99,56 мас.%, в кусках, рассеянных на фракции от 12+2 мм до 70+12 мм</t>
  </si>
  <si>
    <t>8108200001</t>
  </si>
  <si>
    <t>8105900009</t>
  </si>
  <si>
    <t>Прочие изделия из магния</t>
  </si>
  <si>
    <t>8104900000</t>
  </si>
  <si>
    <t>8104300000</t>
  </si>
  <si>
    <t>Магний необработанный, содержащий не менее 99,8% магния</t>
  </si>
  <si>
    <t>8104110000</t>
  </si>
  <si>
    <t>8103200000</t>
  </si>
  <si>
    <t>Прочие изделия из молибдена</t>
  </si>
  <si>
    <t>8102990000</t>
  </si>
  <si>
    <t>8102960000</t>
  </si>
  <si>
    <t>Молибденовые прутки, кроме изготовленных простым спеканием, профили, плиты, листы, полосы или ленты и фольга</t>
  </si>
  <si>
    <t>8102950000</t>
  </si>
  <si>
    <t>Прочие изделия из вольфрама</t>
  </si>
  <si>
    <t>8101999000</t>
  </si>
  <si>
    <t>Вольфрамовые прутки, кроме изготовленных простым спеканием, профили, плиты, листы, полосы или ленты и фольга</t>
  </si>
  <si>
    <t>8101991000</t>
  </si>
  <si>
    <t>8101960000</t>
  </si>
  <si>
    <t>8101940000</t>
  </si>
  <si>
    <t>8101100000</t>
  </si>
  <si>
    <t>8003000000</t>
  </si>
  <si>
    <t>8001200000</t>
  </si>
  <si>
    <t>8001100000</t>
  </si>
  <si>
    <t>7905000000</t>
  </si>
  <si>
    <t>7904000000</t>
  </si>
  <si>
    <t>Порошки и чешуйки цинковые, прочие</t>
  </si>
  <si>
    <t>7903900000</t>
  </si>
  <si>
    <t>7903100000</t>
  </si>
  <si>
    <t>7901200000</t>
  </si>
  <si>
    <t>Цинк необработанный, нелегированный, содержащий по массе 97,5% или более, но менее 98,5мас.% цинка</t>
  </si>
  <si>
    <t>7901129000</t>
  </si>
  <si>
    <t>Цинк необработанный, нелегированный, содержащий по массе 98,5% или более, но менее 99,95мас.% цинка</t>
  </si>
  <si>
    <t>7901123000</t>
  </si>
  <si>
    <t>Цинк необработанный, нелегированный, содержащий по массе 99,95% или более, но менее 99,99мас.% цинка</t>
  </si>
  <si>
    <t>7901121000</t>
  </si>
  <si>
    <t>7901110000</t>
  </si>
  <si>
    <t>7804190000</t>
  </si>
  <si>
    <t>Листы, полосы или ленты и фольга свинцовые, толщиной (не считая основы) не более 0,2 мм</t>
  </si>
  <si>
    <t>7804110000</t>
  </si>
  <si>
    <t>Свинец необработанный, прочий</t>
  </si>
  <si>
    <t>7801999000</t>
  </si>
  <si>
    <t>Прочий свинец необработанный для рафинирования, содержащий по массе 0,02% или более серебра (черновой свинец или веркблей)</t>
  </si>
  <si>
    <t>7801991000</t>
  </si>
  <si>
    <t>Прочий свинец необработанный, содержащий сурьму в качестве элемента, преобладающего по массе среди других элементов</t>
  </si>
  <si>
    <t>7801910000</t>
  </si>
  <si>
    <t>Свинец рафинированный</t>
  </si>
  <si>
    <t>7801100000</t>
  </si>
  <si>
    <t>Фитинги для труб или трубок алюминиевые (например, муфты, колена, фланцы)</t>
  </si>
  <si>
    <t>7609000000</t>
  </si>
  <si>
    <t>Прочие трубы и трубки из алюминиевых сплавов</t>
  </si>
  <si>
    <t>7608208907</t>
  </si>
  <si>
    <t>Прочие трубы и трубки из алюминиевых сплавов с присоединенными фитингами, пригодные для подачи газов или жидкостей, предназначенные для гражданских воздушных судов</t>
  </si>
  <si>
    <t>7608208903</t>
  </si>
  <si>
    <t>Прочие трубы и трубки из алюминиевых сплавов без дальнейшей обработки после экструдирования</t>
  </si>
  <si>
    <t>7608208108</t>
  </si>
  <si>
    <t>Прочие трубы и трубки, сварные, из алюминиевых сплавов</t>
  </si>
  <si>
    <t>7608202009</t>
  </si>
  <si>
    <t>Прочие трубы и трубки из алюминия нелегированного</t>
  </si>
  <si>
    <t>7608100009</t>
  </si>
  <si>
    <t>Фольга алюминиевая, с основой (на основе из бумаги, картона, пластмассы или аналогичных материалов), толщиной (не считая основы) не менее 0,021 мм, но не более 0,2 мм</t>
  </si>
  <si>
    <t>7607209000</t>
  </si>
  <si>
    <t>Фольга алюминиевая, с основой (на основе из бумаги, картона, пластмассы или аналогичных материалов), толщиной (не считая основы) менее 0,021 мм</t>
  </si>
  <si>
    <t>7607201000</t>
  </si>
  <si>
    <t>Прочая фольга алюминиевая, без основы, прочая, толщиной не менее 0,021 мм, но не более 0,2 мм</t>
  </si>
  <si>
    <t>7607199009</t>
  </si>
  <si>
    <t>Самоклеящаяся фольга алюминиевая, без основы, прочая, толщиной не менее 0,021 мм, но не более 0,2 мм</t>
  </si>
  <si>
    <t>7607199001</t>
  </si>
  <si>
    <t>Фольга алюминиевая без основы, прочая, толщиной менее 0,021 мм</t>
  </si>
  <si>
    <t>7607191000</t>
  </si>
  <si>
    <t>Фольга алюминиевая, без основы, катаная, но без дальнейшей обработки, толщиной не менее 0,021 мм, но не более 0,2 мм</t>
  </si>
  <si>
    <t>7607119000</t>
  </si>
  <si>
    <t>Фольга алюминиевая, без основы, катаная, но без дальнейшей обработки, толщиной не менее 0,0046 мм, но менее 0,021 мм</t>
  </si>
  <si>
    <t>7607111909</t>
  </si>
  <si>
    <t>Фольга алюминиевая, без основы, катаная, но без дальнейшей обработки, в рулонах массой не более 10 кг, толщиной не менее 0,0046 мм, но менее 0,021 мм</t>
  </si>
  <si>
    <t>7607111109</t>
  </si>
  <si>
    <t>Прочие ленты из алюминиевых сплавов, толщиной более 0,2 мм</t>
  </si>
  <si>
    <t>7606920000</t>
  </si>
  <si>
    <t>Прочие ленты из алюминия нелегированного, толщиной более 0,2 мм</t>
  </si>
  <si>
    <t>7606910000</t>
  </si>
  <si>
    <t>Прямоугольные плиты, листы, полосы из алюминиевых сплавов, прямоугольные (включая квадратные), толщиной не менее 6 мм</t>
  </si>
  <si>
    <t>7606129900</t>
  </si>
  <si>
    <t>Прочие прямоугольные плиты, листы, полосы из алюминиевых сплавов, прямоугольные (включая квадратные), толщиной не менее 3 мм, но менее 6 мм</t>
  </si>
  <si>
    <t>7606129309</t>
  </si>
  <si>
    <t>Прочие плиты, листы, полосы из алюминиевых сплавов, толщиной более 0,2 мм и менее 3 мм, прямоугольные (включая квадратные)</t>
  </si>
  <si>
    <t>7606129208</t>
  </si>
  <si>
    <t>Прочие плиты, листы, полосы, из алюминиевых сплавов, толщиной более 0,2 мм, прямоугольные (включая квадратные), окрашенные, лакированные или покрытые пластмассой</t>
  </si>
  <si>
    <t>7606122008</t>
  </si>
  <si>
    <t>Многослойные панели из алюминиевых сплавов, толщиной более 0,2 мм, прямоугольные (включая квадратные), окрашенные, лакированные или покрытые пластмассой</t>
  </si>
  <si>
    <t>7606122002</t>
  </si>
  <si>
    <t>Плиты, листы, полосы из алюминия нелегированного, прямоугольные (включая квадратные) , прочие толщиной не менее 6 мм</t>
  </si>
  <si>
    <t>7606119900</t>
  </si>
  <si>
    <t>Плиты, листы, полосы из алюминия нелегированного, прямоугольные (включая квадратные), прочие, толщиной не менее 3 мм, но менее 6 мм</t>
  </si>
  <si>
    <t>7606119300</t>
  </si>
  <si>
    <t>Плиты, листы, полосы из алюминия нелегированного, прямоугольные (включая квадратные), прочие, толщиной более 0,2 мм и менее 3 мм</t>
  </si>
  <si>
    <t>7606119100</t>
  </si>
  <si>
    <t>Плиты, листы, полосы из алюминия нелегированного, толщиной более 0,2 мм, прямоугольные (включая квадратные), окрашенные, лакированные или покрытые пластмассой</t>
  </si>
  <si>
    <t>7606111000</t>
  </si>
  <si>
    <t>7605290009</t>
  </si>
  <si>
    <t>Проволока из алюминиевых сплавов, с максимальным размером поперечного сечения более 7 мм</t>
  </si>
  <si>
    <t>7605210000</t>
  </si>
  <si>
    <t>7605190000</t>
  </si>
  <si>
    <t>Проволока из алюминия нелегированного, с максимальным размером поперечного сечения более 7 мм</t>
  </si>
  <si>
    <t>7605110000</t>
  </si>
  <si>
    <t>Профили из алюминиевых сплавов</t>
  </si>
  <si>
    <t>7604299000</t>
  </si>
  <si>
    <t>Прочие прутки из алюминиевых сплавов</t>
  </si>
  <si>
    <t>7604291009</t>
  </si>
  <si>
    <t>Прочие прутки из алюминиевых сплавов, для производства авиационных двигателей</t>
  </si>
  <si>
    <t>7604291001</t>
  </si>
  <si>
    <t>7604210000</t>
  </si>
  <si>
    <t>Профили из алюминия нелегированного</t>
  </si>
  <si>
    <t>7604109000</t>
  </si>
  <si>
    <t>Прочие прутки из алюминия нелегированного</t>
  </si>
  <si>
    <t>7604101009</t>
  </si>
  <si>
    <t>Алюминиевые порошки слоистой структуры; чешуйки</t>
  </si>
  <si>
    <t>7603200000</t>
  </si>
  <si>
    <t>7603100000</t>
  </si>
  <si>
    <t>Алюминий необработанный, сплавы алюминиевые , прочие</t>
  </si>
  <si>
    <t>7601208009</t>
  </si>
  <si>
    <t>Алюминий необработанный, сплавы алюминиевые ,прочие: из вторичных алюминиевых сплавов, в слитках или в жидком состоянии</t>
  </si>
  <si>
    <t>7601208002</t>
  </si>
  <si>
    <t>Прочие слябы и биллеты из сплавов алюминиевых</t>
  </si>
  <si>
    <t>7601202009</t>
  </si>
  <si>
    <t>Сплавы алюминиевые: слябы и биллеты из первичных алюминиевых сплавов для производства авиационных двигателей5)</t>
  </si>
  <si>
    <t>7601202001</t>
  </si>
  <si>
    <t>7601100000</t>
  </si>
  <si>
    <t>Прочие фитинги для труб или трубок никелевые</t>
  </si>
  <si>
    <t>7507200009</t>
  </si>
  <si>
    <t>7507120000</t>
  </si>
  <si>
    <t>7507110000</t>
  </si>
  <si>
    <t>Прочие плиты, листы, полосы или ленты и фольга из никелевых сплавов</t>
  </si>
  <si>
    <t>7506200009</t>
  </si>
  <si>
    <t>7506100000</t>
  </si>
  <si>
    <t>7505220000</t>
  </si>
  <si>
    <t>7505210000</t>
  </si>
  <si>
    <t>Прочие прутки и профили из никелевых сплавов</t>
  </si>
  <si>
    <t>7505120009</t>
  </si>
  <si>
    <t>Прутки и профили из никелевых сплавов, для производства авиационных двигателей</t>
  </si>
  <si>
    <t>7505120001</t>
  </si>
  <si>
    <t>7505110000</t>
  </si>
  <si>
    <t>Прочие порошки и чешуйки никелевые</t>
  </si>
  <si>
    <t>7504000009</t>
  </si>
  <si>
    <t>Прочие сплавы никелевые, необработанные</t>
  </si>
  <si>
    <t>7502200009</t>
  </si>
  <si>
    <t>7502100000</t>
  </si>
  <si>
    <t>Фитинги для труб или трубок из медных сплавов</t>
  </si>
  <si>
    <t>7412200000</t>
  </si>
  <si>
    <t>Фитинги для труб или трубок из рафинированной меди</t>
  </si>
  <si>
    <t>7412100000</t>
  </si>
  <si>
    <t>Прочие трубы и трубки из медных сплавов</t>
  </si>
  <si>
    <t>7411290000</t>
  </si>
  <si>
    <t>Трубы и трубки из сплавов на основе меди и никеля (купроникеля) или сплавов на основе меди, никеля и цинка (нейзильбера)</t>
  </si>
  <si>
    <t>7411220000</t>
  </si>
  <si>
    <t>Трубы и трубки из сплавов на основе меди и цинка (латуни), прочие</t>
  </si>
  <si>
    <t>7411219000</t>
  </si>
  <si>
    <t>Трубы и трубки из сплавов на основе меди и цинка (латуни), прямые</t>
  </si>
  <si>
    <t>7411211000</t>
  </si>
  <si>
    <t>Трубы и трубки из рафинированной меди, прочие</t>
  </si>
  <si>
    <t>7411109000</t>
  </si>
  <si>
    <t>Трубы и трубки из рафинированной меди, прямые</t>
  </si>
  <si>
    <t>7411101000</t>
  </si>
  <si>
    <t>Фольга из медных сплавов с основой, толщиной (не считая основы) не более 0,15 мм</t>
  </si>
  <si>
    <t>7410220000</t>
  </si>
  <si>
    <t>Фольга из рафинированной меди с основой, толщиной (не считая основы) не более 0,15 мм</t>
  </si>
  <si>
    <t>7410210000</t>
  </si>
  <si>
    <t>Фольга из рафинированной меди без основы, толщиной не более 0,15 мм</t>
  </si>
  <si>
    <t>7410110000</t>
  </si>
  <si>
    <t>Плиты, листы и полосы или ленты медные, толщиной более 0,15 мм, из прочих медных сплавов</t>
  </si>
  <si>
    <t>7409900000</t>
  </si>
  <si>
    <t>7409400000</t>
  </si>
  <si>
    <t>Прочие плиты, листы и полосы или ленты из сплавов на основе меди и олова (бронзы) , толщиной более 0,15 мм</t>
  </si>
  <si>
    <t>7409390000</t>
  </si>
  <si>
    <t>Плиты, листы и полосы или ленты из сплавов на основе меди и олова (бронзы), толщиной более 0,15 мм, в рулонах</t>
  </si>
  <si>
    <t>7409310000</t>
  </si>
  <si>
    <t>Прочие плиты, листы и полосы или ленты из сплавов на основе меди и цинка (латуни) ,толщиной более 0,15 мм</t>
  </si>
  <si>
    <t>7409290000</t>
  </si>
  <si>
    <t>Плиты, листы и полосы или ленты из сплавов на основе меди и цинка (латуни) , толщиной более 0,15 мм, в рулонах</t>
  </si>
  <si>
    <t>7409210000</t>
  </si>
  <si>
    <t>Прочие плиты, листы и полосы или ленты из рафинированной меди, толщиной более 0,15 мм</t>
  </si>
  <si>
    <t>7409190000</t>
  </si>
  <si>
    <t>Плиты, листы и полосы или ленты из рафинированной меди, толщиной более 0,15 мм, в рулонах</t>
  </si>
  <si>
    <t>7409110000</t>
  </si>
  <si>
    <t>7408290000</t>
  </si>
  <si>
    <t>Проволока из сплавов на основе меди и никеля (купроникеля) или сплавов на основе меди, никеля и цинка (нейзильбера)</t>
  </si>
  <si>
    <t>7408220000</t>
  </si>
  <si>
    <t>Проволока из сплавов на основе меди и цинка (латуни)</t>
  </si>
  <si>
    <t>7408210000</t>
  </si>
  <si>
    <t>Прочая проволока из рафинированной меди с максимальным размером поперечного сечения не более 0,5 мм</t>
  </si>
  <si>
    <t>7408199000</t>
  </si>
  <si>
    <t>Прочая проволока из рафинированной меди с максимальным размером поперечного сечения более 0,5 мм</t>
  </si>
  <si>
    <t>7408191000</t>
  </si>
  <si>
    <t>7408110000</t>
  </si>
  <si>
    <t>Прочие прутки и профили из медных сплавов</t>
  </si>
  <si>
    <t>7407290000</t>
  </si>
  <si>
    <t>Профили из сплавов на основе меди и цинка (латуни)</t>
  </si>
  <si>
    <t>7407219000</t>
  </si>
  <si>
    <t>Прутки из сплавов на основе меди и цинка (латуни)</t>
  </si>
  <si>
    <t>7407211000</t>
  </si>
  <si>
    <t>7407100000</t>
  </si>
  <si>
    <t>7406200000</t>
  </si>
  <si>
    <t>Порошки неслоистой структуры, медные</t>
  </si>
  <si>
    <t>7406100000</t>
  </si>
  <si>
    <t>7405000000</t>
  </si>
  <si>
    <t>Прочие медные сплавы (кроме лигатур товарной позиции 7405), необработанные</t>
  </si>
  <si>
    <t>7403290000</t>
  </si>
  <si>
    <t>Сплавы на основе меди и олова (бронзы), необработанные</t>
  </si>
  <si>
    <t>7403220000</t>
  </si>
  <si>
    <t>Сплавы на основе меди и цинка (латуни), необработанные</t>
  </si>
  <si>
    <t>7403210000</t>
  </si>
  <si>
    <t>Прочая медь рафинированная</t>
  </si>
  <si>
    <t>7403190000</t>
  </si>
  <si>
    <t>Заготовки для прокатки из меди рафинированной</t>
  </si>
  <si>
    <t>7403130000</t>
  </si>
  <si>
    <t>Катоды и секции катодов из меди рафинированной</t>
  </si>
  <si>
    <t>7403110000</t>
  </si>
  <si>
    <t>7402000000</t>
  </si>
  <si>
    <t>7401000000</t>
  </si>
  <si>
    <t>Прочие, фитинги для труб или трубок (например, соединения, колена, сгоны), из черных металлов</t>
  </si>
  <si>
    <t>7307998009</t>
  </si>
  <si>
    <t>Фитинги для труб или трубок (например, соединения, колена, сгоны), из черных металлов :прочие: для промышленной сборки моторных транспортных средств товарных позиций 8701 - 8705, их узлов и агрегатов</t>
  </si>
  <si>
    <t>7307998001</t>
  </si>
  <si>
    <t>Фитинги для труб или трубок прочие из черных металлов, снабженные резьбой</t>
  </si>
  <si>
    <t>7307991000</t>
  </si>
  <si>
    <t>Прочие фитинги, с максимальным наружным диаметром более 609,6 мм, для сварки встык, из черных металлов</t>
  </si>
  <si>
    <t>7307939900</t>
  </si>
  <si>
    <t>Прочие колена и отводы, с максимальным наружным диаметром более 609,6 мм, для сварки встык, из черных металлов</t>
  </si>
  <si>
    <t>7307939100</t>
  </si>
  <si>
    <t>Прочие фитинги с максимальным наружным диаметром не более 609,6 мм для сварки встык, из черных металлов</t>
  </si>
  <si>
    <t>7307931900</t>
  </si>
  <si>
    <t>Прочие колена и отводы, с максимальным наружным диаметром не более 609,6 мм для сварки встык, из черных металлов</t>
  </si>
  <si>
    <t>7307931100</t>
  </si>
  <si>
    <t>Прочие колена и отводы для труб или трубок, снабженные резьбой, из черных металлов</t>
  </si>
  <si>
    <t>7307929000</t>
  </si>
  <si>
    <t>Прочие сгоны для труб или трубок, с набженные резьбой, из черных металлов</t>
  </si>
  <si>
    <t>7307921000</t>
  </si>
  <si>
    <t>7307910000</t>
  </si>
  <si>
    <t>Прочие, фитинги для труб или трубок (например, соединения, колена, сгоны), из черных металлов , из коррозионностойкой стали</t>
  </si>
  <si>
    <t>7307298009</t>
  </si>
  <si>
    <t>Прочие: фитинги для труб или трубок (например, соединения, колена, сгоны), из черных металлов , из коррозионностойкой стали , прочие для гражданских воздушных судов</t>
  </si>
  <si>
    <t>7307298001</t>
  </si>
  <si>
    <t>Прочие фитинги для труб или трубок из коррозионностойкой стали, снабженные резьбой</t>
  </si>
  <si>
    <t>7307291008</t>
  </si>
  <si>
    <t>Прочие фитинги из коррозионностойкой стали для сварки встык</t>
  </si>
  <si>
    <t>7307239000</t>
  </si>
  <si>
    <t>Колена и отводы из коррозионностойкой стали для сварки встык</t>
  </si>
  <si>
    <t>7307231000</t>
  </si>
  <si>
    <t>Колена и отводы из коррозионностойкой стали, снабженные резьбой, для труб или трубок</t>
  </si>
  <si>
    <t>7307229000</t>
  </si>
  <si>
    <t>Прочие сгоны из коррозионностойкой стали, снабженные резьбой, для труб или трубок</t>
  </si>
  <si>
    <t>7307221000</t>
  </si>
  <si>
    <t>Прочие фланцы из коррозионностойкой стали</t>
  </si>
  <si>
    <t>7307210009</t>
  </si>
  <si>
    <t>Прочие фитинги литые из черных металлов для труб или трубок</t>
  </si>
  <si>
    <t>7307199000</t>
  </si>
  <si>
    <t>Прочие фитинги литые из ковкого чугуна для труб или трубок</t>
  </si>
  <si>
    <t>7307191000</t>
  </si>
  <si>
    <t>Прочие фитинги литые из нековкого чугуна для труб или трубок</t>
  </si>
  <si>
    <t>7307119000</t>
  </si>
  <si>
    <t>Фитинги литые из нековкого чугуна для труб или трубок, используемого в системах, работающих под давлением</t>
  </si>
  <si>
    <t>7307111000</t>
  </si>
  <si>
    <t>Прочие трубы и трубки, профили пустотелые (например, бесшовные или сварные, клепаные или соединенные аналогичным способом), из черных металлов</t>
  </si>
  <si>
    <t>7306900009</t>
  </si>
  <si>
    <t>Прочие трубы из черных металлов сварные прочего некруглого поперечного сечения</t>
  </si>
  <si>
    <t>7306699009</t>
  </si>
  <si>
    <t>Прочие сварные трубы из черных металлов прочего некруглого поперечного сечения из коррозионностойкой стали</t>
  </si>
  <si>
    <t>7306691009</t>
  </si>
  <si>
    <t>Прочие трубы из черных металлов прочие сварные, квадратного или прямоугольного поперечного сечения с толщиной стенки более 2 мм</t>
  </si>
  <si>
    <t>7306619909</t>
  </si>
  <si>
    <t>Прочие трубы из черных металлов прочие сварные, квадратного или прямоугольного поперечного сечения с толщиной стенки не более 2 мм</t>
  </si>
  <si>
    <t>7306619209</t>
  </si>
  <si>
    <t>Прочие сварные трубы, квадратного или прямоугольного поперечного сечения из коррозионностойкой стали</t>
  </si>
  <si>
    <t>7306611009</t>
  </si>
  <si>
    <t>Прочие трубы, сварные, круглого поперечного сечения, из другой легированной стали</t>
  </si>
  <si>
    <t>7306508009</t>
  </si>
  <si>
    <t>Прочие трубы, сварные, круглого поперечного сечения, из другой легированной стали, с присоединенными фитингами, пригодные для подачи газов или жидкостей, предназначенные для гражданских воздушных судов</t>
  </si>
  <si>
    <t>7306508001</t>
  </si>
  <si>
    <t>Прочие прецизионные трубы,сварные, круглого поперечного сечения, из другой легированной стали</t>
  </si>
  <si>
    <t>7306502009</t>
  </si>
  <si>
    <t>Прочие трубы, круглого поперечного сечения, сварные, из коррозионностойкой стали</t>
  </si>
  <si>
    <t>7306408008</t>
  </si>
  <si>
    <t>Прочие трубы, круглого поперечного сечения, сварные, из коррозионностойкой стали, для промышленной сборки моторных транспортных средств товарных позиций 8701 - 8705, их узлов и агрегатов, с присоединенными фитингами, пригодные для подачи газов или жидкостей, предназначенные для гражданских воздушных судов</t>
  </si>
  <si>
    <t>7306408002</t>
  </si>
  <si>
    <t>Прочие трубы, холоднотянутые или холоднокатаные, круглого поперчного сечения, сварные, из коррозионностойкой стали</t>
  </si>
  <si>
    <t>7306402009</t>
  </si>
  <si>
    <t>Трубы с присоединенными фитингами, пригодные для подачи газов или жидкостей, для гражданской авиации, холоднотянутые или холоднокатаные (обжатые в холодном состоянии), круглого поперечного сечения, сварные, из коррозионностойкой стали</t>
  </si>
  <si>
    <t>7306402001</t>
  </si>
  <si>
    <t>Прочие трубы наружным диаметром более 168,3 мм, но не более 406,4 мм, сварные, круглого поперечного сечения, из железа или нелегированной стали</t>
  </si>
  <si>
    <t>7306308000</t>
  </si>
  <si>
    <t>Прочие трубы наружным диаметром не более 168,3 мм, сварные, круглого поперечного сечения, из железа или нелегированной стали</t>
  </si>
  <si>
    <t>7306307708</t>
  </si>
  <si>
    <t>Прочие трубы наружным диаметром не более 168,3 мм, сварные, круглого поперечного сечения, из железа или нелегированной стали, для промышленной сборки моторных транспортных средств товарных позиций 8701- 8705, их узлов и агрегатов</t>
  </si>
  <si>
    <t>7306307701</t>
  </si>
  <si>
    <t>Прочие оцинкованные трубы наружным диаметром не более 168,3 мм, сварные, круглого поперечного сечения, из железа или нелегированной стали</t>
  </si>
  <si>
    <t>7306307209</t>
  </si>
  <si>
    <t>Прочие трубы с нарезанной резьбой или на которые может быть нарезана резьба (газовые трубы), сварные, круглого поперечного сечения, из железа или нелегированной стали</t>
  </si>
  <si>
    <t>7306304909</t>
  </si>
  <si>
    <t>Прочие оцинкованные трубы с нарезанной резьбой или на которые может быть нарезана резьба (газовые трубы), сварные, круглого поперечного сечения, из железа или нелегированной стали</t>
  </si>
  <si>
    <t>7306304109</t>
  </si>
  <si>
    <t>Прочие прецизионные трубы с толщиной стенки более 2 мм, круглого поперечного сечения, из железа или нелегированной стали</t>
  </si>
  <si>
    <t>7306301909</t>
  </si>
  <si>
    <t>Прецизионные трубы с толщиной стенки не более 2 мм, прочие сварные, круглого поперечного сечения, из железа или нелегированной стали</t>
  </si>
  <si>
    <t>7306301100</t>
  </si>
  <si>
    <t>Прочие трубы обсадные и насосно-компрессорные из черных металлов, используемые при бурении нефтяных или газовых скважин</t>
  </si>
  <si>
    <t>7306290000</t>
  </si>
  <si>
    <t>Трубы для нефте- или газопроводов из черных металлов сварные спиральношовные</t>
  </si>
  <si>
    <t>7306199000</t>
  </si>
  <si>
    <t>Трубы для нефте- или газопроводов из черных металлов сварные, прямошовные</t>
  </si>
  <si>
    <t>7306191000</t>
  </si>
  <si>
    <t>Прочие трубы и трубки (например, сварные, клепаные или соединенные аналогичным способом), с круглым сечением, внешний диаметр которых более 406,4 мм, из черных металлов, прочие</t>
  </si>
  <si>
    <t>7305900000</t>
  </si>
  <si>
    <t>7305390000</t>
  </si>
  <si>
    <t>Прочие сварные трубы прямошовные, с круглым сечением, наружный диаметр которых более 406,4 мм, из черных металлов</t>
  </si>
  <si>
    <t>7305310000</t>
  </si>
  <si>
    <t>Прочие трубы обсадные, используемые при бурении нефтяных или газовых скважин, с круглым сечением, наружный диаметр которых более 406,4 мм, из черных металлов</t>
  </si>
  <si>
    <t>7305200000</t>
  </si>
  <si>
    <t>Прочие трубы для нефте- и газопроводов с круглым сечением, внешний диаметр которых более 406,4 мм, из черных металлов</t>
  </si>
  <si>
    <t>7305190000</t>
  </si>
  <si>
    <t>Трубы для нефте- и газопроводов прочие, сварные прямошовные, прочие, с круглым сечением, наружный диаметр которых более 406,4 мм, из черных металлов</t>
  </si>
  <si>
    <t>7305120000</t>
  </si>
  <si>
    <t>Прочие трубы для нефте- и газопроводов прямошовные, изготовленные методом дуговой сварки под флюсом, с круглым сечением, наружный диаметр которых более 406,4 мм, из черных металлов</t>
  </si>
  <si>
    <t>7305110008</t>
  </si>
  <si>
    <t>Прочие трубы для нефте- и газопроводов прямошовные, изготовленные методом дуговой сварки под флюсом с утяжеляющей бетонной оболочкой</t>
  </si>
  <si>
    <t>7305110004</t>
  </si>
  <si>
    <t>Трубы для нефте- и газопроводов прямошовные, изготовленные методом дуговой сварки под флюсом, наружным диаметром 530 мм и более, из стали с пределом текучести 290 мпа (что соответствует 29,6 кгс/кв.мм) и выше, предназначенные для работы в среде, содержащей сероводород (h2s)</t>
  </si>
  <si>
    <t>7305110003</t>
  </si>
  <si>
    <t>Трубы для нефте- и газопроводов прямошовные, изготовленные методом дуговой сварки под флюсом, наружным диаметром 530 мм и более, из стали с временным сопротивлением разрыву (пределом прочности) 530 мпа (что соответствует 54 кгс/кв.мм2) и более и ударной вязкостью металла 2,5 кгс*м/см2 и более при температуре испытания –34 °с и ниже</t>
  </si>
  <si>
    <t>7305110002</t>
  </si>
  <si>
    <t>Трубы для нефте- и газопроводов прямошовные, изготовленные методом дуговой сварки под флюсом, наружным диаметром 530 мм и более, из стали с временным сопротивлением разрыву (пределом прочности) 565 мпа (что соответствует 57,6 кгс/кв.мм) и более</t>
  </si>
  <si>
    <t>7305110001</t>
  </si>
  <si>
    <t>Прочие трубы, трубки и профили полые, бесшовные, из черных металлов (кроме чугунного литья)</t>
  </si>
  <si>
    <t>7304900009</t>
  </si>
  <si>
    <t>Трубы прочие круглого поперечного сечения из прочей легированной стали, наружным диаметром более 406,4 мм</t>
  </si>
  <si>
    <t>7304599900</t>
  </si>
  <si>
    <t>Трубы прочие наружным диаметром более 168,3 мм, но не более 406,4 мм, круглого поперечного сечения из легированной стали</t>
  </si>
  <si>
    <t>7304599300</t>
  </si>
  <si>
    <t>Трубы прочие наружным диаметром не более 168,3 мм, круглого поперечного сечения из легированной стали</t>
  </si>
  <si>
    <t>7304599209</t>
  </si>
  <si>
    <t>Трубы прочие наружным диаметром не более 168,3 мм, круглого поперечного сечения из легированной стали: с присоединенными фитингами, пригодные для подачи газов или жидкостей, предназначенные для гражданских воздушных судов</t>
  </si>
  <si>
    <t>7304599201</t>
  </si>
  <si>
    <t>Трубы прочие необработанные, прямые и с равномерной толщиной стенки для использования в производстве труб другого сечения и с другой толщиной стенки, круглого поперечного сечения из другой легированной стали</t>
  </si>
  <si>
    <t>7304591000</t>
  </si>
  <si>
    <t>Прочие трубы круглого поперечного сечения из другой легированной стали, холоднотянутые или холоднокатаные (обжатые в холодном состоянии)</t>
  </si>
  <si>
    <t>7304518909</t>
  </si>
  <si>
    <t>Прочие прецизионные трубы, круглого поперечного сечения из другой легированной стали, холоднотянутые или холоднокатаные (обжатые в холодном состоянии)</t>
  </si>
  <si>
    <t>7304518109</t>
  </si>
  <si>
    <t>Прочие трубы прямые и с равномерной толщиной стенки из легированной стали, содержащей не менее 0,9 мас.%, но не более 1,15 мас.% углерода, не менее 0,5 мас. % , но не более 2 мас.% хрома и , если присутствует, не более 0,5 мас.% молибдена, длиной более 0.5 м, круглого поперечного сечения, холоднотянутые или холоднокатаные (обжатые в холодном состоянии)</t>
  </si>
  <si>
    <t>7304511800</t>
  </si>
  <si>
    <t>Трубы прочие круглого поперечного сечения из коррозионностойкой стали наружным диаметром более 406,4 мм</t>
  </si>
  <si>
    <t>7304499900</t>
  </si>
  <si>
    <t>Трубы прочие, круглого поперечного сечения из коррозионностойкой стали наружным диаметром более 168,3 мм, но не более 406,4 мм</t>
  </si>
  <si>
    <t>7304499509</t>
  </si>
  <si>
    <t>Прочие трубы, круглого поперечного сечения из коррозионностойкой стали, наружным диаметром не более 168,3 мм</t>
  </si>
  <si>
    <t>7304499309</t>
  </si>
  <si>
    <t>Трубы, прочие, круглого поперечного сечения из коррозионностойкой стали, наружным диаметром не более 168,3 мм, для гражданской авиации</t>
  </si>
  <si>
    <t>7304499301</t>
  </si>
  <si>
    <t>Прочие трубы холоднотянутые или холоднокатаные (обжатые в холодном состоянии) круглого поперечного сечения из коррозионностойкой стали</t>
  </si>
  <si>
    <t>7304410008</t>
  </si>
  <si>
    <t>Прочие трубы холоднотянутые или холоднокатаные (обжатые в холодном состоянии) круглого поперечного сечения из коррозионностойкой стали: с присоединенными фитингами, пригодные для подачи газов или жидкостей, предназначенные для гражданских воздушных судов</t>
  </si>
  <si>
    <t>7304410005</t>
  </si>
  <si>
    <t>Трубы прочие из черных металлов (кроме чугунного литья) , круглого поперечного сечения из железа или нелегированной стали, наружным диаметром более 406,4 мм</t>
  </si>
  <si>
    <t>7304399809</t>
  </si>
  <si>
    <t>Трубы прочие из черных металлов (кроме чугунного литья) , круглого поперечного сечения из железа или нелегированной стали, наружным диаметром более 421 мм и толщиной стенки более 10,5 мм</t>
  </si>
  <si>
    <t>7304399801</t>
  </si>
  <si>
    <t>Трубы прочие из черных металлов (кроме чугунного литья) , круглого поперечного сечения из железа и нелегированной стали, наружным диаметром более 168,3 мм, но не более 406,4 мм</t>
  </si>
  <si>
    <t>7304399300</t>
  </si>
  <si>
    <t>Прочие трубы наружным диаметром не более 168,3 мм, круглого поперечного сечения из железа или нелегированной стали</t>
  </si>
  <si>
    <t>7304399209</t>
  </si>
  <si>
    <t>Прочие трубы с нарезанной резьбой или на которые может быть нарезана резьба (газовые трубы), круглого поперечного сечения из железа или нелегированной стали</t>
  </si>
  <si>
    <t>7304395809</t>
  </si>
  <si>
    <t>Прочие трубы необработанные, прямые, с равномерной толщиной стенки для использования иключительно в производстве труб другого сечения и другой толщиной стенки, круглого поперечного сечения из железа или нелегированной стали</t>
  </si>
  <si>
    <t>7304391000</t>
  </si>
  <si>
    <t>Прочие трубы, трубки и профили полые, бесшовные, холоднотянутые или холоднокатаные (обжатые в холодном состоянии), круглого поперечного сечения из железа или нелегированной стали</t>
  </si>
  <si>
    <t>7304318009</t>
  </si>
  <si>
    <t>С присоединенными фитингами, пригодные для подачи газов или жидкостей, предназначенные для гражданских воздушных судов, прочие трубы, трубки и профили полые, бесшовные, холоднотянутые или холоднокатаные (обжатые в холодном состоянии), круглого поперечного сечения из железа или нелегированной стали</t>
  </si>
  <si>
    <t>7304318001</t>
  </si>
  <si>
    <t>Прочие прецизионные трубы холоднотянутые или холоднокатаные (обжатые в холодном состоянии) , круглого поперечного сечения из железа или нелегированной стали</t>
  </si>
  <si>
    <t>7304312008</t>
  </si>
  <si>
    <t>Прочие трубы обсадные из черных металлов (кроме чугунного литья) наружным диаметром более 406,4 мм</t>
  </si>
  <si>
    <t>7304299009</t>
  </si>
  <si>
    <t>Прочие трубы обсадные, насосно-компрессорные и бурильные обычные, из черных металлов (кроме чугунного литья) , используемые при бурении нефтяных или газовых скважин, наружным диаметром более 168,3 мм, но не более 406,4 мм</t>
  </si>
  <si>
    <t>7304293009</t>
  </si>
  <si>
    <t>Трубы обсадные и насосно-компpессоpные, предназначенные для работы в среде, содержащей сероводород (h2s), из стали с минимальным пределом текучести 517 мпа и более, с высокогеpметичными резьбовыми соединениями, наружным диаметром более 168,3 мм, но не более 406,4 мм , используемые при бурении нефтяных или газовых скважин</t>
  </si>
  <si>
    <t>7304293002</t>
  </si>
  <si>
    <t>Трубы обсадные и насосно-компpессоpные из стали с минимальным пределом текучести 758 мпа и более, наружным диаметром более 168,3 мм, но не более 406,4 мм, используемые при бурении нефтяных или газовых скважин</t>
  </si>
  <si>
    <t>7304293001</t>
  </si>
  <si>
    <t>Прочие трубы обсадные, насосно-компрессорные и бурильные обычные из черных металлов (кроме чугунного литья), используемые при бурении нефтяных или газовых скважин, наружным диаметром не более168,3 мм</t>
  </si>
  <si>
    <t>7304291009</t>
  </si>
  <si>
    <t>Трубы обсадные с безмуфтовыми соединениями, наружным диаметром не более168,3 мм, используемые при бурении нефтяных или газовых скважин</t>
  </si>
  <si>
    <t>7304291003</t>
  </si>
  <si>
    <t>Трубы обсадные и насосно-компpессоpные, используемые при бурении нефтяных или газовых скважин, наружным диаметром не более 168,3 мм, предназначенные для работы в среде, содержащей сероводород (h2s), из стали с минимальным пределом текучести 517 мпа и более, с высокогеpметичными резьбовыми соединениями</t>
  </si>
  <si>
    <t>7304291002</t>
  </si>
  <si>
    <t>Трубы обсадные и насосно-компpессоpные из стали с минимальным пределом текучести 758 мпа и более , наружным диаметром не более 168,3 мм, используемые при бурении нефтяных или газовых скважин</t>
  </si>
  <si>
    <t>7304291001</t>
  </si>
  <si>
    <t>Трубы обсадные, насосно-компрессорные и бурильные обычные, используемые при бурении нефтяных или газовых скважин, прочие, из коррозионностойкой стали, наружным диаметром более 406,4 мм</t>
  </si>
  <si>
    <t>7304240009</t>
  </si>
  <si>
    <t>Трубы обсадные, насосно-компрессорные и бурильные обычные, используемые при бурении нефтяных или газовых скважин, прочие, из коррозионностойкой стали наружным диаметром не более 406,4 мм</t>
  </si>
  <si>
    <t>7304240005</t>
  </si>
  <si>
    <t>Трубы обсадные и насосно-компpессоpные, предназначенные для работы в среде, содержащей сероводород (h2s), из коррозионностойкой стали с минимальным пределом текучести 517 мпа и более, с высокогеpметичными резьбовыми соединениями , с наружным диаметром не более 406,4 мм</t>
  </si>
  <si>
    <t>7304240002</t>
  </si>
  <si>
    <t>Прочие трубы обычные бурильные из черных металлов (кроме чугунного литья), используемые при бурении нефтяных или газовых скважин</t>
  </si>
  <si>
    <t>7304230009</t>
  </si>
  <si>
    <t>Трубы бурильные обычные прочие из стали с минимальным пределом текучести 724 мпа и более</t>
  </si>
  <si>
    <t>7304230001</t>
  </si>
  <si>
    <t>Прочие трубы бурильные обычные из коррозионностойкой стали</t>
  </si>
  <si>
    <t>7304220009</t>
  </si>
  <si>
    <t>Трубы бурильные обычные из коррозионностойкой стали с минимальным пределом текучести 724 мпа и более</t>
  </si>
  <si>
    <t>7304220001</t>
  </si>
  <si>
    <t>Прочие трубы из черных металлов (кроме чугунного литья) для нефте- или газопроводов наружным диаметром более 406,4 мм</t>
  </si>
  <si>
    <t>7304199009</t>
  </si>
  <si>
    <t>Прочие трубы из черных металлов (кроме чугунного литья) для нефте- или газопроводов наружным диаметром более168,3 мм, но не более 406,4 мм</t>
  </si>
  <si>
    <t>7304193009</t>
  </si>
  <si>
    <t>Прочие трубы из черных металлов (кроме чугунного литья) для нефте- или газопроводов наружным диаметром более168,3 мм, но не более 406,4 мм, предназначенные для работы в среде, содержащей сероводород (h2s)</t>
  </si>
  <si>
    <t>7304193001</t>
  </si>
  <si>
    <t>Прочие трубы из черных металлов (кроме чугунного литья) для нефте- или газопроводов наружным диаметром не более168,3 мм</t>
  </si>
  <si>
    <t>7304191009</t>
  </si>
  <si>
    <t>Прочие трубы для нефте- или газопроводов наружным диаметром не более168,3 мм, из стали с ударной вязкостью 2,5 кгс·м/см2 и более при температуре испытания -40 °с и ниже, для изготовления соединительных деталей газопpоводов</t>
  </si>
  <si>
    <t>7304191002</t>
  </si>
  <si>
    <t>Прочие трубы для нефте- или газопроводов из коррозионностойкой стали, наружным диаметром более 406,4 мм</t>
  </si>
  <si>
    <t>7304110008</t>
  </si>
  <si>
    <t>Прочие трубы для нефте- или газопроводов из коррозионностойкой стали, наружным диаметром не более 406,4 мм</t>
  </si>
  <si>
    <t>7304110005</t>
  </si>
  <si>
    <t>Прочие трубы и трубки, профили полые из чугунного литья</t>
  </si>
  <si>
    <t>7303009000</t>
  </si>
  <si>
    <t>Трубы и трубки из чугунного литья, используемые в системах, работающих под давлением</t>
  </si>
  <si>
    <t>7303001000</t>
  </si>
  <si>
    <t>Изделия из черных металлов, используемые для железнодорожных или трамвайных путей: контррельсы и зубчатые рельсы, шпалы, клинья, опорные плиты, крюковые рельсовые болты, подушки и растяжки, станины, поперечины и прочие детали, предназначенные для соединения или крепления рельсов и другие прочие изделия из черных металлов</t>
  </si>
  <si>
    <t>7302900000</t>
  </si>
  <si>
    <t>Накладки стыковые и подкладки опорные из черных металлов, предназначенные для соединения или крепления рельсов</t>
  </si>
  <si>
    <t>7302400000</t>
  </si>
  <si>
    <t>Рельсы переводные, крестовины глухого пересечения, переводные штанги и прочие поперечные соединения, из черных металлов, используемые для железнодорожных или трамвайных путей</t>
  </si>
  <si>
    <t>7302300000</t>
  </si>
  <si>
    <t>Рельсы использованные из черных металлов, используемые для железнодорожных или трамвайных путей</t>
  </si>
  <si>
    <t>7302109000</t>
  </si>
  <si>
    <t>Прочие новые рельсы из черных металлов, используемые для железнодорожных или трамвайных путей</t>
  </si>
  <si>
    <t>7302105000</t>
  </si>
  <si>
    <t>Изделия из черных металлов, используемые для железнодорожных или трамвайных путей: рельсы, контррельсы и зубчатые рельсы, переводные рельсы, крестовины глухого пересечения, переводные штанги и прочие поперечные соединения, шпалы, стыковые накладки и подкладки, клинья, опорные плиты, крюковые рельсовые болты, подушки и растяжки, станины, поперечины и прочие детали, предназначенные для соединения или крепления рельсов - рельсы: прочие,новые, рельсы широкоподошвенные , массой погонного метра менее 36 кг</t>
  </si>
  <si>
    <t>7302102800</t>
  </si>
  <si>
    <t>Изделия из черных металлов, используемые для железнодорожных или трамвайных путей: рельсы, контррельсы и зубчатые рельсы, переводные рельсы, крестовины глухого пересечения, переводные штанги и прочие поперечные соединения, шпалы, стыковые накладки и подкладки, клинья, опорные плиты, крюковые рельсовые болты, подушки и растяжки, станины, поперечины и прочие детали, предназначенные для соединения или крепления рельсов - рельсы: прочие, новые, рельсы широкоподошвенные, массой погонного метра 36 кг или более</t>
  </si>
  <si>
    <t>7302102200</t>
  </si>
  <si>
    <t>7301200000</t>
  </si>
  <si>
    <t>Конструкции шпунтовые из черных металлов, сверленые или несверленые, перфорированные или неперфорированные, монолитные или изготовленные из сборных элементов</t>
  </si>
  <si>
    <t>7301100000</t>
  </si>
  <si>
    <t>7229909000</t>
  </si>
  <si>
    <t>Проволока из кремнемарганцовистой стали</t>
  </si>
  <si>
    <t>7229200000</t>
  </si>
  <si>
    <t>7228800000</t>
  </si>
  <si>
    <t>Прочие уголки, фасонные и специальные профили из прочих легированных сталей</t>
  </si>
  <si>
    <t>7228709000</t>
  </si>
  <si>
    <t>Уголки, фасонные и специальные профили, из прочих легированных сталей, без дальнейшей обработки, кроме горячей прокатки, горячего волочения или экструдирования</t>
  </si>
  <si>
    <t>7228701000</t>
  </si>
  <si>
    <t>7228608000</t>
  </si>
  <si>
    <t>Прутки из прочих легированных сталей прочие, без дальнейшей обработки, кроме холодной деформации или отделки в холодном состоянии, круглого сечения, диаметром менее 80 мм</t>
  </si>
  <si>
    <t>7228602000</t>
  </si>
  <si>
    <t>Прочие прутки из прочих легированных сталей, без дальнейшей обработки, кроме холодной деформации или отделки в холодном состоянии</t>
  </si>
  <si>
    <t>7228508000</t>
  </si>
  <si>
    <t>7228506900</t>
  </si>
  <si>
    <t>Прутки из прочих легированных сталей прочие, без дальнейшей обработки, кроме холодной деформации или отделки в холодном состоянии, круглого сечения, диаметром 80 мм или более</t>
  </si>
  <si>
    <t>7228506100</t>
  </si>
  <si>
    <t>Прутки из прочих легированных сталей прочие, без дальнейшей обработки, кроме холодной деформации или отделки в холодном состоянии, содержащие 0,9 мас.% или более, но не более 1,15 мас.% углерода, 0,5 мас.% или более, но не более 2 мас.% хрома и, если присутствует, не более 0,5 мас.% молибдена</t>
  </si>
  <si>
    <t>7228504000</t>
  </si>
  <si>
    <t>Прутки прочие из прочих легированных сталей, без дальнейшей обработки, кроме ковки</t>
  </si>
  <si>
    <t>7228409000</t>
  </si>
  <si>
    <t>Прутки прочие из прочих легированных сталей, без дальнейшей обработки, кроме горячей прокатки, горячего волочения или экструдирования</t>
  </si>
  <si>
    <t>7228308900</t>
  </si>
  <si>
    <t>Прутки прочие, без дальнейшей обработки, кроме горячей прокатки, горячего волочения или экструдирования, прямоугольного (кроме квадратного) поперечного сечения, прокатанные по четырем граням</t>
  </si>
  <si>
    <t>7228307000</t>
  </si>
  <si>
    <t>Прутки прочие, без дальнейшей обработки, кроме горячей прокатки, горячего волочения или экструдирования, круглого сечения, диаметром менее 80 мм</t>
  </si>
  <si>
    <t>7228306900</t>
  </si>
  <si>
    <t>Прутки прочие без дальнейшей обработки, кроме горячей прокатки, горячего волочения или экструдирования, круглого сечения, диаметром 80 мм или более</t>
  </si>
  <si>
    <t>7228306100</t>
  </si>
  <si>
    <t>Прочие прутки из кремнемарганцовистой стали</t>
  </si>
  <si>
    <t>7228209900</t>
  </si>
  <si>
    <t>Прутки из кремнемарганцовистой стали, без дальнейшей обработки, кроме горячей прокатки, горячего волочения или экструдирования; горячекатаные, горячетянутые или экструдированные, без дальнейшей обработки, кроме плакирования</t>
  </si>
  <si>
    <t>7228209100</t>
  </si>
  <si>
    <t>Прутки горячекатаные из кремнемарганцовистой стали, в свободно смотанных бухтах</t>
  </si>
  <si>
    <t>7227200000</t>
  </si>
  <si>
    <t>Прочий прокат плоский из прочих легированных сталей, шириной менее 600 мм, без дальнейшей обработки, кроме холодной прокатки (обжатия в холодном состоянии)</t>
  </si>
  <si>
    <t>7226920000</t>
  </si>
  <si>
    <t>Прочий прокат плоский из инструментальной стали, шириной менее 600 мм, без дальнейшей обработки, кроме горячей прокатки</t>
  </si>
  <si>
    <t>7226912000</t>
  </si>
  <si>
    <t>Прочий прокат плоский из кремнистой электротехнической стали, шириной менее 600 мм</t>
  </si>
  <si>
    <t>7226198000</t>
  </si>
  <si>
    <t>Прокат плоский из кремнистой электротехнической стали, шириной менее 600 мм,текстурированной с ориентированным зерном</t>
  </si>
  <si>
    <t>7226110000</t>
  </si>
  <si>
    <t>7225990000</t>
  </si>
  <si>
    <t>7225920000</t>
  </si>
  <si>
    <t>Прочий прокат плоский из прочих легированных сталей, шириной 600 мм или более, без дальнейшей обработки, кроме холодной прокатки (обжатия в холодном состоянии)</t>
  </si>
  <si>
    <t>7225508000</t>
  </si>
  <si>
    <t>Прочий прокат плоский из прочих легированных сталей, толщиной менее 4,75 мм, шириной 600 мм или более, без дальнейшей обработки, кроме горячей прокатки, не в рулонах</t>
  </si>
  <si>
    <t>7225409000</t>
  </si>
  <si>
    <t>Прочий прокат плоский из прочих легированных сталей, толщиной 4,75 мм или более, но не более 10 мм, шириной 600 мм или более, без дальнейшей обработки, кроме горячей прокатки, не в рулонах</t>
  </si>
  <si>
    <t>7225406000</t>
  </si>
  <si>
    <t>Прочий прокат плоский из прочих легированных сталей, толщиной более 10 мм, шириной 600 мм или более, без дальнейшей обработки, кроме горячей прокатки, не в рулонах</t>
  </si>
  <si>
    <t>7225404000</t>
  </si>
  <si>
    <t>Прочий прокат плоский из инструментальной стали, шириной 600 мм или более, без дальнейшей обработки, кроме горячей прокатки, не в рулонах</t>
  </si>
  <si>
    <t>7225401209</t>
  </si>
  <si>
    <t>Прокат плоский из инструментальной стали, шириной 600 мм или более, без дальнейшей обработки, кроме горячей прокатки, не в рулонах, толщиной более 15 мм</t>
  </si>
  <si>
    <t>7225401201</t>
  </si>
  <si>
    <t>Прочий прокат плоский из прочих легированных сталей, шириной 600 мм или более, без дальнейшей обработки, кроме горячей прокатки, в рулонах</t>
  </si>
  <si>
    <t>7225309000</t>
  </si>
  <si>
    <t>Прокат плоский из кремнистой электротехнической стали, шириной 600 мм или более, холоднокатаный</t>
  </si>
  <si>
    <t>7225199000</t>
  </si>
  <si>
    <t>Прокат плоский из кремнистой электротехнической стали, текстурированной с ориентированным зерном, шириной 600 мм или более</t>
  </si>
  <si>
    <t>7225110000</t>
  </si>
  <si>
    <t>Прочие кованые полуфабрикаты из прочих легированных сталей</t>
  </si>
  <si>
    <t>7224909000</t>
  </si>
  <si>
    <t>Прочие полуфабрикаты, горячекатанные или полученные непрерывной разливкой, прямоугольного (включая квадратное) поперечного сечения</t>
  </si>
  <si>
    <t>7224901400</t>
  </si>
  <si>
    <t>Прочие полуфабрикаты, горячекатанные или полученные непрерывной разливкой, прямоугольного (включая квадратное) поперечного сечения, шириной менее двойной толщины</t>
  </si>
  <si>
    <t>7224900700</t>
  </si>
  <si>
    <t>Слитки и первичные формы прочие из инструментальной стали</t>
  </si>
  <si>
    <t>7224101000</t>
  </si>
  <si>
    <t>Прочая проволока из коррозионностойкой стали, содержащая менее 2,5 мас.% никеля</t>
  </si>
  <si>
    <t>7223009900</t>
  </si>
  <si>
    <t>Проволока из коррозионностойкой стали, содержащая менее 2,5 мас.% никеля, 13 мас.% или более, но не более 25 мас.% хрома и 3,5 мас.% или более, но не более 6 мас.% алюминия</t>
  </si>
  <si>
    <t>7223009100</t>
  </si>
  <si>
    <t>Прочая проволока из коррозионностойкой стали, содержащая 2,5 мас.% или более никеля</t>
  </si>
  <si>
    <t>7223001909</t>
  </si>
  <si>
    <t>Прочие уголки, фасонные и специальные профили из коррозионностойкой стали</t>
  </si>
  <si>
    <t>7222409000</t>
  </si>
  <si>
    <t>Уголки, фасонные и специальные профили из коррозионностойкой стали, без дальнейшей обработки, кроме холодной деформации или отделки в холодном состоянии</t>
  </si>
  <si>
    <t>7222405000</t>
  </si>
  <si>
    <t>Уголки, фасонные и специальные профили из коррозионностойкой стали, без дальнейшей обработки, кроме горячей прокатки, горячего волочения или экструдирования</t>
  </si>
  <si>
    <t>7222401000</t>
  </si>
  <si>
    <t>Прочие прутки из коррозионностойкой стали</t>
  </si>
  <si>
    <t>7222309709</t>
  </si>
  <si>
    <t>Прочие прутки кованые из коррозионностойкой стали, содержащие 2,5 мас.% и более никеля</t>
  </si>
  <si>
    <t>7222305109</t>
  </si>
  <si>
    <t>Прочие прутки из коррозионностойкой стали без дальнейшей обработки, кроме холодной деформации или отделки в холодном состоянии, содержащие 2,5 мас.% или более никеля</t>
  </si>
  <si>
    <t>7222208100</t>
  </si>
  <si>
    <t>Прутки из коррозионностойкой стали без дальнейшей обработки, кроме холодной деформации или отделки в холодном состоянии, круглого сечения, диаметром менее 25 мм, содержащие 2,5 мас.% или более никеля</t>
  </si>
  <si>
    <t>7222203100</t>
  </si>
  <si>
    <t>Прутки из коррозионностойкой стали без дальнейшей обработки, кроме холодной деформации или отделки в холодном состоянии, круглого сечения, диаметром 25 мм или более, но менее 80 мм, содержащие 2,5 мас.% или более никеля</t>
  </si>
  <si>
    <t>7222202100</t>
  </si>
  <si>
    <t>Прочие прутки из коррозионностойкой стали без дальнейшей обработки, кроме холодной деформации или отделки в холодном состоянии, круглого сечения, диаметром 80 мм или более, содержащие 2,5 мас.% или более никеля</t>
  </si>
  <si>
    <t>7222201109</t>
  </si>
  <si>
    <t>Прутки из коррозионностойкой стали без дальнейшей обработки, кроме горячей прокатки, горячего волочения или экструдирования, содержащие 2,5 мас.% или более никеля</t>
  </si>
  <si>
    <t>7222191000</t>
  </si>
  <si>
    <t>Прочие прутки из коррозионностойкой стали без дальнейшей обработки, кроме горячей прокатки, горячего волочения или экструдирования, круглого сечения, диаметром менее 80 мм, содержащие менее 2,5 мас.% никеля</t>
  </si>
  <si>
    <t>7222118909</t>
  </si>
  <si>
    <t>Прочие прутки из коррозионностойкой стали без дальнейшей обработки, кроме горячей прокатки, горячего волочения или экструдирования ,круглого сечения, диаметром менее 80 мм, содержащие 2,5 мас.% или более никеля</t>
  </si>
  <si>
    <t>7222118109</t>
  </si>
  <si>
    <t>Прочие прутки из коррозионностойкой стали без дальнейшей обработки, кроме горячей прокатки, горячего волочения или экструдирования, круглого сечения, диаметром 80 мм или более, содержащие 2,5 мас.% или более никеля</t>
  </si>
  <si>
    <t>7222111109</t>
  </si>
  <si>
    <t>Прочий прокат плоский из коррозионностойкой стали, шириной менее 600 мм</t>
  </si>
  <si>
    <t>7220908009</t>
  </si>
  <si>
    <t>Прочий прокат плоский из коррозионностойкой стали, без дальнейшей обработки, кроме холодной прокатки (обжатия в холодном состоянии), шириной менее 600 мм, толщиной не более 0,35 мм, содержащий 2,5 мас.% или более никеля</t>
  </si>
  <si>
    <t>7220208109</t>
  </si>
  <si>
    <t>Прочий прокат плоский из коррозионностойкой стали, без дальнейшей обработки, кроме холодной прокатки (обжатия в холодном состоянии), шириной менее 600 мм, толщиной более 0,35 мм, но менее 3 мм, содержащий менее 2,5 мас.% никеля</t>
  </si>
  <si>
    <t>7220204909</t>
  </si>
  <si>
    <t>Прокат плоский из коррозионностойкой стали, без дальнейшей обработки, кроме холодной прокатки (обжатия в холодном состоянии), шириной менее 600 мм, толщиной более 0,35 мм, но менее 3 мм, содержащий 2,5 мас.% или более никеля</t>
  </si>
  <si>
    <t>7220204100</t>
  </si>
  <si>
    <t>Прокат плоский из коррозионностойкой стали, шириной менее 600 мм, без дальнейшей обработки, кроме горячей прокатки, толщиной менее 4,75 мм</t>
  </si>
  <si>
    <t>7220120000</t>
  </si>
  <si>
    <t>Прочий прокат плоский из коррозионностойкой стали, без дальнейшей обработки, кроме горячей прокатки, шириной менее 600 мм, толщиной 4,75 мм или более</t>
  </si>
  <si>
    <t>7220110009</t>
  </si>
  <si>
    <t>Прочий прокат плоский из коррозионностойкой стали, шириной 600 мм или более</t>
  </si>
  <si>
    <t>7219908009</t>
  </si>
  <si>
    <t>Прочий прокат плоский из коррозионностойкой стали, шириной 600 мм или более, перфорированный</t>
  </si>
  <si>
    <t>7219902000</t>
  </si>
  <si>
    <t>Прокат плоский из коррозионностойкой стали, шириной 600 мм или более, без дальнейшей обработки, кроме холодной прокатки (обжатия в холодном состоянии), толщиной менее 0,5 мм, содержащий 2,5 мас.% и более никеля</t>
  </si>
  <si>
    <t>7219351000</t>
  </si>
  <si>
    <t>Прочий прокат плоский из коррозионностойкой стали, шириной 600 мм или более, без дальнейшей обработки, кроме холодной прокатки (обжатия в холодном состоянии), толщиной 0,5 мм или более, но не более 1 мм, содержащий менее 2,5 мас.% никеля</t>
  </si>
  <si>
    <t>7219349009</t>
  </si>
  <si>
    <t>Прочий прокат плоский из коррози0нностойкой стали, шириной 600 мм или более, без дальнейшей обработки, кроме холодной прокатки (обжатия в холодном состоянии), толщиной 0,5 мм или более, но не более 1 мм, содержащий 2,5 мас.% и более никеля</t>
  </si>
  <si>
    <t>7219341009</t>
  </si>
  <si>
    <t>Прокат плоский из коррозионностойкой стали, шириной 600 мм или более, без дальнейшей обработки, кроме холодной прокатки, толщиной более 1 мм, но менее 3 мм, содерж. менее 2,5 мас.% никеля</t>
  </si>
  <si>
    <t>7219339000</t>
  </si>
  <si>
    <t>Прочий прокат плоский из коррозионностойкой стали, шириной 600 мм или более, без дальнейшей обработки, кроме холодной прокатки (обжатия в холодном состоянии), толщиной более 1 мм, но менее 3 мм, содержащий 2,5 мас.% или более никеля</t>
  </si>
  <si>
    <t>7219331009</t>
  </si>
  <si>
    <t>Прочий прокат плоский из коррозионностойкой стали, шириной 600 мм или более, без дальнейшей обработки, кроме холодной прокатки (обжатия в холодном состоянии) , толщиной 3 мм или более, но менее 4,75 мм, содержащий 2,5 мас.% или более никеля</t>
  </si>
  <si>
    <t>7219321009</t>
  </si>
  <si>
    <t>Прокат плоский из коррозионностойкой стали, шириной 600 мм или более, без дальнейшей обработки, кроме холодной прокатки (обжатия в холодном состоянии), толщиной 4,75 мм или более</t>
  </si>
  <si>
    <t>7219310000</t>
  </si>
  <si>
    <t>Прочий прокат плоский из коррозионностойкой стали, шириной 600 мм или более, без дальнейшей обработки, кроме горячей прокатки, не в рулонах, толщиной менее 3 мм</t>
  </si>
  <si>
    <t>7219240009</t>
  </si>
  <si>
    <t>Прочий прокат плоский из коррозионностойкой стали, шириной 600 мм или более, без дальнейшей обработки, кроме горячей прокатки, не в рулонах, толщиной 3 мм или более, но менее 4,75 мм</t>
  </si>
  <si>
    <t>7219230009</t>
  </si>
  <si>
    <t>Прокат плоский из коррозионностойкой стали, шириной 600 мм или более, без дальнейшей обработки, кроме горячей прокатки, не в рулонах, толщиной 4,75 мм или более, но не более 10 мм, содержащий менее 2,5 мас.% никеля</t>
  </si>
  <si>
    <t>7219229000</t>
  </si>
  <si>
    <t>Прочий прокат плоский из коррозионностойкой стали, шириной 600 мм или более, без дальнейшей обработки, кроме горячей прокатки, не в рулонах, толщиной 4,75 мм или более, но не более 10 мм, содержащий 2,5 мас.% и более никеля</t>
  </si>
  <si>
    <t>7219221009</t>
  </si>
  <si>
    <t>Прочий прокат плоский из коррозионностойкой стали, шириной 600 мм или более, без дальнейшей обработки, кроме горячей прокатки, не в рулонах, толщиной более 10 мм, содержащий 2,5 мас.% или более никеля</t>
  </si>
  <si>
    <t>7219211009</t>
  </si>
  <si>
    <t>Прочие кованые полуфабрикаты из коррозионностойкой стали</t>
  </si>
  <si>
    <t>7218998000</t>
  </si>
  <si>
    <t>Прочие полуфабрикаты из коррозионностойкой стали , катаные или полученные непрерывным литьем</t>
  </si>
  <si>
    <t>7218992000</t>
  </si>
  <si>
    <t>Полуфабрикаты из коррозионностойкой стали прямоугольного (кроме квадратного) поперечного сечения, содержащие 2,5 мас.% или более никеля</t>
  </si>
  <si>
    <t>7218911000</t>
  </si>
  <si>
    <t>Проволока из железа или нелегированной сталии прочая, содержащая 0,6 мас.% или более углерода</t>
  </si>
  <si>
    <t>7217909000</t>
  </si>
  <si>
    <t>Проволока из железа или нелегированной стали прочая, содержащая 0,25 мас.% или более, но менее 0,6 мас.% углерода</t>
  </si>
  <si>
    <t>7217905000</t>
  </si>
  <si>
    <t>Проволока из железа или нелегированной сталии прочая, содержащая менее 0,25 мас.% углерода</t>
  </si>
  <si>
    <t>7217902000</t>
  </si>
  <si>
    <t>Прочая проволока из железа или нелегированной стали с гальваническим или другим покрытием прочими недрагоценными металлами, содержащая менее 0,25 мас.% углерода</t>
  </si>
  <si>
    <t>7217304900</t>
  </si>
  <si>
    <t>Проволока из железа или нелегированной стали, покрытая медью, содержащая менее 0,25 мас.% углерода</t>
  </si>
  <si>
    <t>7217304100</t>
  </si>
  <si>
    <t>Проволока из железа или нелегированной стали, оцинкованная, содержащая 0,6 мас.% или более углерода</t>
  </si>
  <si>
    <t>7217209000</t>
  </si>
  <si>
    <t>Проволока из железа или нелегированной стали оцинкованная, содержащая 0,25 мас.% или более, но менее 0,6 мас.% углерода</t>
  </si>
  <si>
    <t>7217205000</t>
  </si>
  <si>
    <t>Проволока из железа или нелегированной стали оцинкованная, содержащая менее 0,25 мас.% углерода, с максимальным поперечным размером 0,8 мм или более</t>
  </si>
  <si>
    <t>7217203000</t>
  </si>
  <si>
    <t>Проволока из железа или нелегированной стали оцинкованная, содержащая менее 0,25 мас.% углерода, с максимальным поперечным размером менее 0,8 мм</t>
  </si>
  <si>
    <t>7217201000</t>
  </si>
  <si>
    <t>Проволока из железа или нелегированной стали, без гальванического или другого покрытия, полированная или неполированная, содержащая 0,6 мас.% или более углерода</t>
  </si>
  <si>
    <t>7217109000</t>
  </si>
  <si>
    <t>Прочая проволока из железа или нелегированной стали, без гальванического или другого покрытия, полированная или неполированная, содержащая менее 0,25 мас.% углерода, с максимальным поперечным размером 0,8 мм или более</t>
  </si>
  <si>
    <t>7217103900</t>
  </si>
  <si>
    <t>Проволока из железа или нелегированной стали - без гальванического или другого покрытия, проволока из железа или нелегированной стали, без гальванического или другого покрытия, полированная или неполированная, содержащая менее 0,25 мас.% углерода, с максимальным поперечным размером 0,8 мм или более, имеющая выемки, выступы, борозды или другие деформации, полученные в процессе прокатки</t>
  </si>
  <si>
    <t>7217103100</t>
  </si>
  <si>
    <t>Проволока из железа или нелегированной стали, без гальванического или другого покрытия, полированная или неполированная, содержащая менее 0,25 мас.% углерода, с максимальным поперечным размером менее 0,8 мм</t>
  </si>
  <si>
    <t>7217101000</t>
  </si>
  <si>
    <t>Прочие уголки, фасонные и специальные профили из железа или нелегированной стали</t>
  </si>
  <si>
    <t>7216990000</t>
  </si>
  <si>
    <t>7216918000</t>
  </si>
  <si>
    <t>Профилированные (ребристые) листы из железа или нелегированной стали, холоднодеформированные или отделанные в холодном состоянии, полученные из плоского проката</t>
  </si>
  <si>
    <t>7216911000</t>
  </si>
  <si>
    <t>Прочие уголки, фасонные и специальные профили из железа или нелегированной стали, без дальнейшей обработки, кроме холодной деформации или отделки в холодном состоянии</t>
  </si>
  <si>
    <t>7216690000</t>
  </si>
  <si>
    <t>Прочие уголки, фасонные и специальные профили, полученные из плоского проката, из железа или нелегированной стали, без дальнейшей обработки, кроме холодной деформации или отделки в холодном состоянии</t>
  </si>
  <si>
    <t>7216619000</t>
  </si>
  <si>
    <t>Угловые профили, швеллеры, с-, z-, омега-образные или незамкнутые профили, из железа или нелегированной стали, полученные из плоского проката, без дальнейшей обработки, кроме холодной деформации или отделки в холодном состоянии</t>
  </si>
  <si>
    <t>7216611000</t>
  </si>
  <si>
    <t>Прочие уголки, фасонные и специальные профили из железа или нелегированной стали, без дальнейшей обработки кроме горячей прокатки, горячего волочения или экструдирования</t>
  </si>
  <si>
    <t>7216509900</t>
  </si>
  <si>
    <t>Уголки, фасонные и специальные профили из железа или нелегированной стали, с поперечным сечением, которое можно вписать в квадрат со стороной 80 мм, без дальнейшей обработки, кроме горячей прокатки, горячего волочения или экструдирования</t>
  </si>
  <si>
    <t>7216501000</t>
  </si>
  <si>
    <t>Угловые профили из железа или нелегированной стали, без дальнейшей обработки, кроме горячей прокатки, горячего волочения или экструдирования, высотой 80 мм или более</t>
  </si>
  <si>
    <t>7216401000</t>
  </si>
  <si>
    <t>Широкополочные двутавры высотой более 180 мм, из железа или нелегированной стали, дальнейшей обработки, кроме горячей прокатки, горячего волочения или экструдирования</t>
  </si>
  <si>
    <t>7216339000</t>
  </si>
  <si>
    <t>Прочие двутавры высотой более 220 мм, из железа или нелегированной стали, без дальнейшей обработки, кроме горячей прокатки, горячего волочения или экструдирования</t>
  </si>
  <si>
    <t>7216329900</t>
  </si>
  <si>
    <t>Двутавры высотой более 220 мм, с параллельными полками, из железа или нелегированной стали, без дальнейшей обработки, кроме горячей прокатки, горячего волочения или экструдирования</t>
  </si>
  <si>
    <t>7216329100</t>
  </si>
  <si>
    <t>Прочие двутавры высотой 80 мм или более, но не более 220 мм, из железа или нелегированной стали, без дальнейшей обработки, кроме горячей прокатки, горячего волочения или экструдирования</t>
  </si>
  <si>
    <t>7216321900</t>
  </si>
  <si>
    <t>Двутавры высотой 80 мм или более, но не более 220 мм, с параллельными полками, из железа или нелегированной стали, без дальнейшей обработки, кроме горячей прокатки, горячего волочения или экструдирования</t>
  </si>
  <si>
    <t>7216321100</t>
  </si>
  <si>
    <t>Швеллеры, без дальнейшей обработки, кроме горячей прокатки, горячего волочения или экструдирования, высотой более 220 мм, из железа или нелегированной стали</t>
  </si>
  <si>
    <t>7216319000</t>
  </si>
  <si>
    <t>Швеллеры, без дальнейшей обработки, кроме горячей прокатки, горячего волочения или экструдирования, высотой 80 мм или более, но не более 220 мм, из железа или нелегированной стали</t>
  </si>
  <si>
    <t>7216311000</t>
  </si>
  <si>
    <t>Угловые профили, без дальнейшей обработки, кроме горячей прокатки, горячего волочения или экструдирования, высотой менее 80 мм, из железа или нелегированной стали</t>
  </si>
  <si>
    <t>7216210000</t>
  </si>
  <si>
    <t>Швеллеры, двутавры или широкополочные двутавры, без дальнейшей обработки, кроме горячей прокатки, горячего волочения или экструдирования, высотой менее 80 мм, из железа или нелегированной стали</t>
  </si>
  <si>
    <t>7216100000</t>
  </si>
  <si>
    <t>Прочие прутки из железа или нелегированной стали</t>
  </si>
  <si>
    <t>7215900000</t>
  </si>
  <si>
    <t>Прутки прочие из железа или нелегированной стали, без дальнейшей обработки, кроме холодной деформации или отделки в холодном состоянии, содержащие 0,25 мас.% или более углерода</t>
  </si>
  <si>
    <t>7215508000</t>
  </si>
  <si>
    <t>Прутки прочие из железа или нелегированной стали, без дальнейшей обработки, кроме холодной деформации или отделки в холодном состоянии, содержащие менее 0,25 мас.% углерода</t>
  </si>
  <si>
    <t>7215501900</t>
  </si>
  <si>
    <t>Прутки прочие из железа или нелегированной стали, без дальнейшей обработки, кроме холодной деформации или отделки в холодном состоянии, содержащие менее 0,25 мас.% углерода, прямоугольного (кроме квадратного) поперечного сечения</t>
  </si>
  <si>
    <t>7215501100</t>
  </si>
  <si>
    <t>Прочие прутки из железа или нелегированной стали, содержащие 0,25 мас.% или более углерода; без дальнейшей обработки, кроме ковки, горячей прокатки, горячего волочения или горячего экструдирования, включая прутки, скрученные после прокатки, прочие</t>
  </si>
  <si>
    <t>7214999500</t>
  </si>
  <si>
    <t>Прутки из железа или нелегированной стали прочие, содержащие 0,25 мас.% или более углерода, круглого сечения, диаметром менее 80 мм; без дальнейшей обработки, кроме ковки, горячей прокатки, горячего волочения или горячего экструдирования, включая прутки, скрученные после прокатки, прочие</t>
  </si>
  <si>
    <t>7214997900</t>
  </si>
  <si>
    <t>Прутки из железа или нелегированной стали прочие, содержащие 0,25 мас.% или более углерода, круглого сечения, диаметром 80 мм или более; без дальнейшей обработки, кроме ковки, горячей прокатки, горячего волочения или горячего экструдирования, включая прутки, скрученные после прокатки, прочие</t>
  </si>
  <si>
    <t>7214997100</t>
  </si>
  <si>
    <t>Прутки из железа или нелегированной стали прочие, содержащие менее 0,25 мас.% углерода; без дальнейшей обработки, кроме ковки, горячей прокатки, горячего волочения или горячего экструдирования, включая прутки, скрученные после прокатки, прочие</t>
  </si>
  <si>
    <t>7214995000</t>
  </si>
  <si>
    <t>Прутки из железа или нелегированной стали прочие, содержащие менее 0,25 мас.% углерода, круглого сечения, диаметром менее 80 мм; без дальнейшей обработки, кроме ковки, горячей прокатки, горячего волочения или горячего экструдирования, включая прутки, скрученные после прокатки, прочие</t>
  </si>
  <si>
    <t>7214993900</t>
  </si>
  <si>
    <t>Прутки из железа или нелегированной стали прочие, содержащие менее 0,25 мас.% углерода, круглого сечения, диаметром 80 мм и более; без дальнейшей обработки, кроме ковки, горячей прокатки, горячего волочения или горячего экструдирования, включая прутки, скрученные после прокатки, прочие</t>
  </si>
  <si>
    <t>7214993100</t>
  </si>
  <si>
    <t>Прутки из железа или нелегированной стали прочие, содержащие менее 0,25 мас.% углерода, используемые для армирования бетона; без дальнейшей обработки, кроме ковки, горячей прокатки, горячего волочения или горячего экструдирования, включая прутки, скрученные после прокатки, прочие</t>
  </si>
  <si>
    <t>7214991000</t>
  </si>
  <si>
    <t>Прутки из железа или нелегированной стали прямоугольного (кроме квадратного) поперечного сечения, содержащие 0,25 мас.% или более углерода; без дальнейшей обработки, кроме ковки, горячей прокатки, горячего волочения или горячего экструдирования, включая прутки, скрученные после прокатки, прочие</t>
  </si>
  <si>
    <t>7214919000</t>
  </si>
  <si>
    <t>Прутки из железа или нелегированной стали прямоугольного (кроме квадратного) поперечного сечения, содержащие менее 0,25 мас.% углерода; без дальнейшей обработки, кроме ковки, горячей прокатки, горячего волочения или горячего экструдирования, включая прутки, скрученные после прокатки, прочие</t>
  </si>
  <si>
    <t>7214911000</t>
  </si>
  <si>
    <t>Прутки прочие из автоматной стали, без дальнейшей обработки, кроме ковки, горячей прокатки, горячего волочения или горячего экструдирования, включая прутки, скрученные после прокатки</t>
  </si>
  <si>
    <t>7214300000</t>
  </si>
  <si>
    <t>Прутки из железа или нелегированной стали, имеющие выемки, выступы, борозды или другие деформации, полученные в процессе прокатки или скрученные после прокатки; без дальнейшей обработки, кроме ковки, горячей прокатки, горячего волочения или горячего экструдирования</t>
  </si>
  <si>
    <t>7214200000</t>
  </si>
  <si>
    <t>Прутки из железа или нелегированной стали, кованые, без дальнейшей обработки, включая прутки, скрученные после прокатки, прочие</t>
  </si>
  <si>
    <t>7214100000</t>
  </si>
  <si>
    <t>Прутки горячекатаные в свободно смотанных бухтах из железа или нелегированной стали, прочие, содержащие менее 0,25 мас% углерода</t>
  </si>
  <si>
    <t>7213991000</t>
  </si>
  <si>
    <t>Прутки горячекатаные в свободно смотанных бухтах из железа или нелегированной стали круглого сечения диаметром менее 14 мм, содержащие более 0,06 мас.%, но менее 0,25 мас.% углерода</t>
  </si>
  <si>
    <t>7213914900</t>
  </si>
  <si>
    <t>Прутки горячекатаные в свободно смотанных бухтах из железа или нелегированной стали круглого сечения диаметром менее 14 мм, содержащие 0,06 мас.% или менее углерода</t>
  </si>
  <si>
    <t>7213914100</t>
  </si>
  <si>
    <t>Прутки горячекатаные в свободно смотанных бухтах из железа или нелегированной стали круглого сечения диаметром менее 14 мм, используемые для армирования бетона</t>
  </si>
  <si>
    <t>7213911000</t>
  </si>
  <si>
    <t>Прутки горячекатаные в свободно смотанных бухтах из железа или нелегированной стали, имеющие выемки, выступы, борозды или другие деформации, полученные в процессе прокатки</t>
  </si>
  <si>
    <t>7213100000</t>
  </si>
  <si>
    <t>Прокат плоский из железа или нелегированной стали шириной менее 600 мм, плакированный</t>
  </si>
  <si>
    <t>7212600000</t>
  </si>
  <si>
    <t>Прочий прокат плоский из железа или нелегированной стали шириной менее 600 мм, покрытый иным способом</t>
  </si>
  <si>
    <t>7212509000</t>
  </si>
  <si>
    <t>Прочий прокат плоский из железа или нелегированной стали шириной менее 600 мм, плакированный, с гальваническим или другим покрытием алюминием</t>
  </si>
  <si>
    <t>7212506900</t>
  </si>
  <si>
    <t>Прокат плоский из железа или нелегированной стали шириной менее 600 мм, плакированный, с гальваническим или другим покрытием медью</t>
  </si>
  <si>
    <t>7212504000</t>
  </si>
  <si>
    <t>Прочий прокат плоский из железа или нелегированной стали шириной менее 600 мм, окрашенный, лакированный или покрытый пластмассой, плакированный</t>
  </si>
  <si>
    <t>7212408000</t>
  </si>
  <si>
    <t>Прокат плоский из железа или нелегированной стали шириной менее 600 мм, плакированный, оцинкованный иным способом</t>
  </si>
  <si>
    <t>7212300000</t>
  </si>
  <si>
    <t>Прокат плоский из железа или нелегированной стали шириной менее 600 мм, плакированный, электролитически оцинкованный</t>
  </si>
  <si>
    <t>7212200000</t>
  </si>
  <si>
    <t>Прочий прокат плоский из железа или нелегированной стали шириной менее 600 мм, неплакированный, без гальванического или другого покрытия</t>
  </si>
  <si>
    <t>7211908000</t>
  </si>
  <si>
    <t>Прокат плоский из железа или нелегированной стали шириной менее 600 мм, неплакированный, без гальванического или другого покрытия, перфорированный</t>
  </si>
  <si>
    <t>7211902000</t>
  </si>
  <si>
    <t>Прочий прокат плоский из железа или нелегированной стали шириной менее 600 мм, неплакированный, без гальванического или другого покрытия, без дальнейшей обработки, кроме холодной прокатки (обжатия в холодном состоянии)</t>
  </si>
  <si>
    <t>7211290000</t>
  </si>
  <si>
    <t>Прокат плоский из железа или нелегированной стали шириной менее 600 мм, неплакированный, без гальванического или другого покрытия, без дальнейшей обработки, кроме холодной прокатки (обжатия в холодном состоянии) , толщиной 0,35 мм или более, содержащий менее 0,25 мас. % углерода</t>
  </si>
  <si>
    <t>7211233000</t>
  </si>
  <si>
    <t>Прочий прокат плоский из железа или нелегированной стали шириной менее 600 мм, неплакированный, без гальванического или другого покрытия, без дальнейшей обработки, кроме горячей прокатки</t>
  </si>
  <si>
    <t>7211190000</t>
  </si>
  <si>
    <t>Прокат плоский из железа или нелегированной стали шириной менее 600 мм, неплакированный, без гальванического или другого покрытия, без дальнейшей обработки, кроме горячей прокатки, толщиной 4,75 мм или более, прочий</t>
  </si>
  <si>
    <t>7211140000</t>
  </si>
  <si>
    <t>Прочий прокат плоский из железа или нелегированной стали шириной 600 мм или более, плакированный, с гальваническим или другим покрытием</t>
  </si>
  <si>
    <t>7210908000</t>
  </si>
  <si>
    <t>Прокат плоский из железа или нелегированной стали шириной 600 мм или более, луженый и с нанесенной печатью</t>
  </si>
  <si>
    <t>7210904000</t>
  </si>
  <si>
    <t>Прочий прокат плоский из железа или нелегированной стали шириной 600 мм или более, плакированный</t>
  </si>
  <si>
    <t>7210903000</t>
  </si>
  <si>
    <t>Прочий прокат плоский из железа или нелегированной стали шириной 600 мм или более, плакированный, окрашенный, лакированный или покрытый пластмассой</t>
  </si>
  <si>
    <t>7210708000</t>
  </si>
  <si>
    <t>Прокат плоский шириной 600 мм или более, плакированный; белая жесть и изделия с гальваническим или другим покрытием оксидами хрома или хромом и оксидами хрома, лакированные</t>
  </si>
  <si>
    <t>7210701000</t>
  </si>
  <si>
    <t>Прочий прокат плоский из железа или нелегированной стали шириной 600 мм или более, плакированный, оцинкованный иным способом</t>
  </si>
  <si>
    <t>7210490009</t>
  </si>
  <si>
    <t>Прокат плоский из железа или нелегированной стали шириной 600 мм или более, плакированный, электролитически оцинкованный</t>
  </si>
  <si>
    <t>7210300000</t>
  </si>
  <si>
    <t>Прочий прокат плоский из железа или нелегированной стали шириной 600 мм или более, плакированный, с гальваническим или другим покрытием оловом, толщиной менее 0,5 мм</t>
  </si>
  <si>
    <t>7210128000</t>
  </si>
  <si>
    <t>Прокат плоский из железа или нелегированной стали шириной 600 мм или более, плакированный, белая жесть, с гальваническим или другим покрытием оловом, толщиной менее 0,5 мм</t>
  </si>
  <si>
    <t>7210122000</t>
  </si>
  <si>
    <t>Прочий прокат плоский из железа или нелегированной стали шириной 600 мм или более, холоднокатаный (обжатый в холодном состоянии), неплакированный, без гальванического или другого покрытия</t>
  </si>
  <si>
    <t>7209908000</t>
  </si>
  <si>
    <t>нелегированной стали шириной 600 мм или более, не в рулонах, без дальнейшей обработки, кроме холодной прокатки (обжатия в холодном состоянии), толщиной менее 0,5 мм</t>
  </si>
  <si>
    <t>7209289000</t>
  </si>
  <si>
    <t>Прочий прокат плоский из железа или нелегированной стали шириной 600 мм или более, не в рулонах, без дальнейшей обработки, кроме холодной прокатки (обжатия в холодном состоянии), толщиной 0,5 мм или более, но не более 1 мм</t>
  </si>
  <si>
    <t>7209279009</t>
  </si>
  <si>
    <t>Прокат плоский из железа или нелегированной стали шириной 600 мм или более, не в рулонах, без дальнейшей обработки, кроме холодной прокатки (обжатия в холодном состоянии), толщиной от 0,5 мм или более, но не более 1 мм, из электротехнической стали</t>
  </si>
  <si>
    <t>7209271000</t>
  </si>
  <si>
    <t>Прочий прокат плоский из железа или нелегированной стали шириной 600 мм или более, не в рулонах, без дальнейшей обработки, кроме холодной прокатки (обжатия в холодном состоянии), толщиной более 1 мм, но менее 3 мм</t>
  </si>
  <si>
    <t>7209269000</t>
  </si>
  <si>
    <t>Прокат плоский из железа или нелегированной стали шириной 600 мм или более, не в рулонах, без дальнейшей обработки, кроме холодной прокатки (обжатия в холодном состоянии), толщиной более 1 мм, но менее 3 мм, из электротехнической стали</t>
  </si>
  <si>
    <t>7209261000</t>
  </si>
  <si>
    <t>Прокат плоский из железа или нелегированной стали шириной 600 мм или более, не в рулонах, без дальнейшей обработки, кроме холодной прокатки (обжатия в холодном состоянии), толщиной 3 мм или более</t>
  </si>
  <si>
    <t>7209250000</t>
  </si>
  <si>
    <t>Прокат плоский из железа или нелегированной стали шириной 600 мм или более, в рулонах, без дальнейшей обработки, кроме холодной прокатки (обжатия в холодном состоянии), толщиной менее 0,35 мм</t>
  </si>
  <si>
    <t>7209189900</t>
  </si>
  <si>
    <t>Прочий прокат плоский из железа или нелегированной стали шириной 600 мм или более, в рулонах, без дальнейшей обработки, кроме холодной прокатки (обжатия в холодном состоянии), толщиной 0,35 мм или более, но менее 0,5 мм</t>
  </si>
  <si>
    <t>7209189100</t>
  </si>
  <si>
    <t>Прочий прокат плоский из железа или нелегированной стали шириной 600 мм или более, в рулонах, без дальнейшей обработки, кроме холодной прокатки (обжатия в холодном состоянии), толщиной 0,5 мм или более, но не более 1 мм</t>
  </si>
  <si>
    <t>7209179009</t>
  </si>
  <si>
    <t>Прочий прокат плоский из железа или нелегированной стали шириной 600 мм или более, в рулонах, без дальнейшей обработки, кроме холодной прокатки (обжатия в холодном состоянии), толщиной более 1 мм, но менее 3 мм</t>
  </si>
  <si>
    <t>7209169000</t>
  </si>
  <si>
    <t>Прокат плоский из железа или нелегированной стали шириной 600 мм или более, в рулонах, из электротехнической стали, без дальнейшей обработки, кроме холодной прокатки (обжатия в холодном состоянии), толщиной более 1 мм, но менее 3 мм</t>
  </si>
  <si>
    <t>7209161000</t>
  </si>
  <si>
    <t>Прокат плоский из железа или нелегированной стали шириной 600 мм или более, в рулонах, без дальнейшей обработки, кроме холодной прокатки (обжатия в холодном состоянии), толщиной 3 мм или более</t>
  </si>
  <si>
    <t>7209150000</t>
  </si>
  <si>
    <t>Прочий прокат плоский из железа или нелегированной стали шириной 600 мм и более, горячекатаный, неплакированный, без гальванического или другого покрытия</t>
  </si>
  <si>
    <t>7208908000</t>
  </si>
  <si>
    <t>Прокат плоский из железа или нелегированной стали шириной 600 мм и более, перфорированный, горячекатаный, неплакированный, без гальванического или другого покрытия</t>
  </si>
  <si>
    <t>7208902000</t>
  </si>
  <si>
    <t>Прочий прокат плоский из железа или нелегированной стали шириной 600 мм или более, не в рулонах, без дальнейшей обработки, кроме горячей прокатки, толщиной менее 3 мм</t>
  </si>
  <si>
    <t>7208540000</t>
  </si>
  <si>
    <t>Прочий прокат плоский из железа или нелегированной стали шириной 600 мм или более, не в рулонах, без дальнейшей обработки, кроме горячей прокатки, толщиной 3 мм и более, но менее 4,75 мм</t>
  </si>
  <si>
    <t>7208539000</t>
  </si>
  <si>
    <t>Прочий прокат плоский из железа или нелегированной стали, не в рулонах, без дальнейшей обработки, кроме горячей прокатки, толщиной 4,75 мм или более, но не более 10 мм, шириной 600 мм или более, но менее 2050 мм</t>
  </si>
  <si>
    <t>7208529900</t>
  </si>
  <si>
    <t>Прочий прокат плоский из железа или нелегированной стали, не в рулонах, без дальнейшей обработки, кроме горячей прокатки, толщиной 4,75 мм или более, но не более 10 мм, шириной 2050 мм и более</t>
  </si>
  <si>
    <t>7208529100</t>
  </si>
  <si>
    <t>Прокат плоский из железа или нелегированной стали шириной 600 мм или более, не в рулонах, без дальнейшей обработки, кроме горячей прокатки, толщиной более 10 мм, но не более 15 мм, шириной менее 2050 мм</t>
  </si>
  <si>
    <t>7208519800</t>
  </si>
  <si>
    <t>Прочий прокат плоский из железа или нелегированной стали шириной 600 мм или более, не в рулонах, без дальнейшей обработки, кроме горячей прокатки, толщиной более 15 мм</t>
  </si>
  <si>
    <t>7208512009</t>
  </si>
  <si>
    <t>Прокат плоский из железа или нелегированной стали шириной 600 мм или более, не в рулонах, без дальнейшей обработки, кроме горячей прокатки, с рельефным рисунком</t>
  </si>
  <si>
    <t>7208400000</t>
  </si>
  <si>
    <t>Прокат плоский из железа или нелегированной стали шириной 600 мм или более, в рулонах, без дальнейшей обработки кроме горячей прокатки, толщиной менее 3 мм</t>
  </si>
  <si>
    <t>7208390000</t>
  </si>
  <si>
    <t>Прокат плоский из железа или нелегированной стали шириной 600 мм или более, в рулонах, без дальнейшей обработки, кроме горячей прокатки, толщиной 3 мм или более, но менее 4,75 мм</t>
  </si>
  <si>
    <t>7208380000</t>
  </si>
  <si>
    <t>Прокат плоский из железа или нелегированной стали шириной 600 мм или более, в рулонах, без дальнейшей обработки, кроме горячей прокатки, толщиной 4,75 мм или более, но не более 10 мм</t>
  </si>
  <si>
    <t>7208370000</t>
  </si>
  <si>
    <t>Прокат плоский из железа или нелегированной стали шириной 600 мм или более, в рулонах, без дальнейшей обработки, кроме горячей прокатки, толщиной более 10 мм</t>
  </si>
  <si>
    <t>7208360000</t>
  </si>
  <si>
    <t>Прокат плоский из железа или нелегированной стали шириной 600 мм или более, в рулонах, без дальнейшей обработки, кроме горячей прокатки, с рельефным рисунком</t>
  </si>
  <si>
    <t>7208100000</t>
  </si>
  <si>
    <t>Прочие полуфабрикаты из железа или нелегированной стали, содержащие 0,25 мас.% или более углерода</t>
  </si>
  <si>
    <t>7207208000</t>
  </si>
  <si>
    <t>Полуфабрикаты из железа или нелегированной стали, кованые, круглого или многоугольного поперечного сечения, содержащие 0,25 мас.% или более углерода</t>
  </si>
  <si>
    <t>7207205900</t>
  </si>
  <si>
    <t>Полуфабрикаты из железа или нелегированной стали, круглого или многоугольного поперечного сечения, катаные или полученные непрерывным литьем, содержащие 0,25 мас.% или более углерода</t>
  </si>
  <si>
    <t>7207205200</t>
  </si>
  <si>
    <t>Полуфабрикаты из железа или нелегированной стали, прочие, кованые, прямоугольного (кроме квадратного) поперечного сечения, содержащие 0,25 мас.% или более углерода</t>
  </si>
  <si>
    <t>7207203900</t>
  </si>
  <si>
    <t>Полуфабрикаты из железа или нелегированной стали, прочие, прямоугольного (кроме квадратного) поперечного сечения, катаные или полученные непрерывным литьем, содержащие 0,25 мас.% или более углерода</t>
  </si>
  <si>
    <t>7207203200</t>
  </si>
  <si>
    <t>Полуфабрикаты прямоугольного поперечного сечения шириной менее дв лщины - кованые</t>
  </si>
  <si>
    <t>7207201900</t>
  </si>
  <si>
    <t>Полуфабрикаты из железа или нелегированной стали, прямоугольного (включая квадратное) поперечного сечения шириной менее двойной толщины, катаные или полученные непрерывным литьем, содержащие 0,6 мас.% или более углерода</t>
  </si>
  <si>
    <t>7207201700</t>
  </si>
  <si>
    <t>Полуфабрикаты из железа или нелегированной стали, прямоугольного (включая квадратное) поперечного сечения шириной менее двойной толщины, катаные или полученные непрерывным литьем, содержащие 0,25 мас.% или более, но менее 0,6 мас.% углерода</t>
  </si>
  <si>
    <t>7207201500</t>
  </si>
  <si>
    <t>7207198000</t>
  </si>
  <si>
    <t>Прочие полуфабрикаты из железа или нелегированной стали, круглого или многоугольного поперечного сечения, кованые, содержащие менее 0,25 мас.% углерода</t>
  </si>
  <si>
    <t>7207191900</t>
  </si>
  <si>
    <t>Полуфабрикаты из железа или нелегированной стали, катаные или полученные непрерывным литьем, прямоугольного (кроме квадратного) поперечного сечения, содержащие менее 0,25 мас.% углерода, прочие</t>
  </si>
  <si>
    <t>7207121000</t>
  </si>
  <si>
    <t>Прочие полуфабрикаты из железа или нелегированной стали, прямоугольного (включая квадратное) поперечного сечения шириной менее двойной толщины, катаные или полученные непрерывным литьем, толщиной более 130 мм, содержащие менее 0,25 мас.% углерода</t>
  </si>
  <si>
    <t>7207111600</t>
  </si>
  <si>
    <t>Прочие полуфабрикаты из железа или нелегированной стали, прямоугольного (включая квадратное) поперечного сечения шириной менее двойной толщины, катаные или полученные непрерывным литьем, толщиной не более 130 мм, содержащие менее 0,25 мас.% углерода</t>
  </si>
  <si>
    <t>7207111400</t>
  </si>
  <si>
    <t>Прочие железо и нелегированная сталь в прочих первичных формах (кроме железа товарной позиции 7203)</t>
  </si>
  <si>
    <t>7206900000</t>
  </si>
  <si>
    <t>Слитки железа и нелегированной стали (кроме железа товарной позиции 7203)</t>
  </si>
  <si>
    <t>7206100000</t>
  </si>
  <si>
    <t>Прочие порошки из передельного и зеркального чугуна, черных металлов</t>
  </si>
  <si>
    <t>7205290000</t>
  </si>
  <si>
    <t>Порошки из легированной стали</t>
  </si>
  <si>
    <t>7205210000</t>
  </si>
  <si>
    <t>Гранулы из передельного и зеркального чугуна, черных металлов</t>
  </si>
  <si>
    <t>7205100000</t>
  </si>
  <si>
    <t>Прочее губчатое железо в кусках, окатышах или аналогичных формах; железо с минимальным содержанием основного элемента 99,94 мас.% в кусках, окатышах или аналогичных формах</t>
  </si>
  <si>
    <t>7203900000</t>
  </si>
  <si>
    <t>7203100000</t>
  </si>
  <si>
    <t>Ферросплавы прочие</t>
  </si>
  <si>
    <t>7202998000</t>
  </si>
  <si>
    <t>Прочий феррофосфор</t>
  </si>
  <si>
    <t>7202991000</t>
  </si>
  <si>
    <t>Прочие ферротитан и ферросиликотитан</t>
  </si>
  <si>
    <t>7202910000</t>
  </si>
  <si>
    <t>7202700000</t>
  </si>
  <si>
    <t>7202600000</t>
  </si>
  <si>
    <t>7202500000</t>
  </si>
  <si>
    <t>Феррохром прочий, содержащий более 0,5 мас.%, но не более 4 мас.% углерода</t>
  </si>
  <si>
    <t>7202499000</t>
  </si>
  <si>
    <t>Феррохром прочий, содержащий более 0,05 мас.%, но не более 0,5 мас.% углерода</t>
  </si>
  <si>
    <t>7202495000</t>
  </si>
  <si>
    <t>Феррохром прочий, содержащий не более 0,05 мас.% углерода</t>
  </si>
  <si>
    <t>7202491000</t>
  </si>
  <si>
    <t>Феррохром, содержащий более 6 мас.% углерода</t>
  </si>
  <si>
    <t>7202419000</t>
  </si>
  <si>
    <t>Феррохром, содержащий более 4 мас.%, но не более 6 мас.% углерода</t>
  </si>
  <si>
    <t>7202411000</t>
  </si>
  <si>
    <t>7202300000</t>
  </si>
  <si>
    <t>Ферросилиций прочий</t>
  </si>
  <si>
    <t>7202299000</t>
  </si>
  <si>
    <t>7202210000</t>
  </si>
  <si>
    <t>7202190000</t>
  </si>
  <si>
    <t>Ферромарганец, содержащий более 2% мас.углерода, прочий</t>
  </si>
  <si>
    <t>7202118000</t>
  </si>
  <si>
    <t>Прочий чугун передельный легированный; чугун зеркальный, в чушках, болванках или прочих первичных формах</t>
  </si>
  <si>
    <t>7201509000</t>
  </si>
  <si>
    <t>Чугун передельный легированный, содежащий не менее 0,3 мас.%, но не более 1 мас.% титана и не менее 0,5 мас.%, но не более 1 мас.% ванадия, в чушках, болванках или прочих первичных формах</t>
  </si>
  <si>
    <t>7201501000</t>
  </si>
  <si>
    <t>Чугун передельный нелегированный, содержащий 0,5 мас% или менее фосфора, не менее 0,1 мас%, но менее 0,4 мас% марганца, в чушках, болванках или прочих первичных формах</t>
  </si>
  <si>
    <t>7201103000</t>
  </si>
  <si>
    <t>Чугун передельный нелегированный, содержащий 0,5 мас% или менее фосфора, не менее 0,4 мас% марганца и более 1 мас.% кремния, в чушках, болванках или прочих первичных формах</t>
  </si>
  <si>
    <t>7201101900</t>
  </si>
  <si>
    <t>Чугун передельный нелегированный, содержащий 0,5 мас% или менее фосфора, не менее 0,4 мас% марганца и 1 мас % или менее кремния, в чушках, болванках или прочих первичных формах</t>
  </si>
  <si>
    <t>7201101100</t>
  </si>
  <si>
    <t>Платина прочая: трубы, трубки и пустотелые болванки; тонкие листы и полосы (фольга) толщиной не более 0,15 мм, не считая любой основы</t>
  </si>
  <si>
    <t>7110198001</t>
  </si>
  <si>
    <t>Золото в прочих полуобработанных формах, немонетарное</t>
  </si>
  <si>
    <t>7108138000</t>
  </si>
  <si>
    <t>Золото в прочих полуобработанных формах: прутки, проволока и профили; пластины; листы и полосы или ленты толщиной более 0,15 мм, не считая любой основы</t>
  </si>
  <si>
    <t>7108131000</t>
  </si>
  <si>
    <t>Прочее золото в прочих необработанных формах, немонетарное</t>
  </si>
  <si>
    <t>7108120009</t>
  </si>
  <si>
    <t>Золото в прочих необработанных формах, немонетарное, в слитках с содержанием не менее 995 частей золота на 1000 частей сплава</t>
  </si>
  <si>
    <t>7108120001</t>
  </si>
  <si>
    <t>7108110000</t>
  </si>
  <si>
    <t>Серебро (включая серебро с гальваническим покрытием из золота или платины), в полуобработанном виде</t>
  </si>
  <si>
    <t>7106920000</t>
  </si>
  <si>
    <t>Прочее серебро (включая серебро с гальваническим покрытием из золота или платины), в необработанном виде</t>
  </si>
  <si>
    <t>7106910009</t>
  </si>
  <si>
    <t>Прочее серебро (включая серебро с гальваническим покрытием из золота или платины), в необработанном виде, в слитках с содержанием не менее 999 частей серебра на 1000 частей сплава</t>
  </si>
  <si>
    <t>7106910001</t>
  </si>
  <si>
    <t>Прочий уран природный</t>
  </si>
  <si>
    <t>2844109000</t>
  </si>
  <si>
    <t>Уран природный, обработанный</t>
  </si>
  <si>
    <t>2844103000</t>
  </si>
  <si>
    <t>Оксид алюминия, отличный от искусственного корунда</t>
  </si>
  <si>
    <t>2818200000</t>
  </si>
  <si>
    <t>Экспорт, тыс. долл. США</t>
  </si>
  <si>
    <t>Экспорт, тонн</t>
  </si>
  <si>
    <t>2022</t>
  </si>
  <si>
    <t>Наименование ТНВЭД</t>
  </si>
  <si>
    <t>ТНВЭД</t>
  </si>
  <si>
    <t>Металлы и изделия из них</t>
  </si>
  <si>
    <t>72-83</t>
  </si>
  <si>
    <t>Топливно-энергетические товары</t>
  </si>
  <si>
    <t>27</t>
  </si>
  <si>
    <t>Минеральные продукты,
в том числе:</t>
  </si>
  <si>
    <t>25-27</t>
  </si>
  <si>
    <t>Всего 
в том числе:</t>
  </si>
  <si>
    <t>остальные страны мира</t>
  </si>
  <si>
    <t>СНГ</t>
  </si>
  <si>
    <t xml:space="preserve">в том числе </t>
  </si>
  <si>
    <t>Всего</t>
  </si>
  <si>
    <t>в % к итогу</t>
  </si>
  <si>
    <t>экспорт</t>
  </si>
  <si>
    <t>Наименование товарной группы</t>
  </si>
  <si>
    <t>Код 
ТН ВЭД ЕАЭС</t>
  </si>
  <si>
    <t>тыс. долларов США</t>
  </si>
  <si>
    <t>за 2022 год</t>
  </si>
  <si>
    <t>Структура экспорта по основным товарным группам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</si>
</sst>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#,##0.0"/>
  </numFmts>
  <fonts count="4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Times New Roman CYR"/>
      <charset val="204"/>
    </font>
    <font>
      <sz val="11"/>
      <color theme="1"/>
      <name val="Times New Roman Cyr"/>
      <family val="2"/>
      <charset val="204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MS Sans Serif"/>
    </font>
    <font>
      <sz val="11"/>
      <color theme="1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sz val="11"/>
      <color theme="1"/>
      <name val="Arial"/>
      <family val="2"/>
      <charset val="204"/>
    </font>
    <font>
      <sz val="10"/>
      <name val="MS Sans Serif"/>
      <family val="2"/>
      <charset val="204"/>
    </font>
    <font>
      <b/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57"/>
      </patternFill>
    </fill>
    <fill>
      <patternFill patternType="solid">
        <fgColor indexed="47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49"/>
      </patternFill>
    </fill>
    <fill>
      <patternFill patternType="solid">
        <fgColor indexed="2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theme="9"/>
        <bgColor theme="4" tint="0.7999816888943144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3"/>
      </bottom>
      <diagonal/>
    </border>
  </borders>
  <cellStyleXfs count="100">
    <xf numFmtId="0" fontId="0" fillId="0" borderId="0"/>
    <xf numFmtId="0" fontId="1" fillId="0" borderId="0"/>
    <xf numFmtId="0" fontId="7" fillId="0" borderId="0"/>
    <xf numFmtId="0" fontId="8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1" fillId="0" borderId="0"/>
    <xf numFmtId="0" fontId="7" fillId="0" borderId="0"/>
    <xf numFmtId="0" fontId="9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4" fontId="12" fillId="8" borderId="8" applyNumberFormat="0" applyProtection="0">
      <alignment vertical="center"/>
    </xf>
    <xf numFmtId="4" fontId="13" fillId="9" borderId="8" applyNumberFormat="0" applyProtection="0">
      <alignment horizontal="right" vertical="center"/>
    </xf>
    <xf numFmtId="0" fontId="1" fillId="0" borderId="0"/>
    <xf numFmtId="0" fontId="1" fillId="0" borderId="0"/>
    <xf numFmtId="0" fontId="14" fillId="0" borderId="0"/>
    <xf numFmtId="9" fontId="1" fillId="0" borderId="0" applyFont="0" applyFill="0" applyBorder="0" applyAlignment="0" applyProtection="0"/>
    <xf numFmtId="0" fontId="9" fillId="0" borderId="0"/>
    <xf numFmtId="0" fontId="15" fillId="0" borderId="0"/>
    <xf numFmtId="0" fontId="9" fillId="0" borderId="0"/>
    <xf numFmtId="0" fontId="7" fillId="0" borderId="0"/>
    <xf numFmtId="0" fontId="1" fillId="0" borderId="0"/>
    <xf numFmtId="4" fontId="17" fillId="17" borderId="8" applyNumberFormat="0" applyProtection="0">
      <alignment vertical="center"/>
    </xf>
    <xf numFmtId="4" fontId="12" fillId="17" borderId="8" applyNumberFormat="0" applyProtection="0">
      <alignment horizontal="left" vertical="center" indent="1"/>
    </xf>
    <xf numFmtId="0" fontId="12" fillId="17" borderId="8" applyNumberFormat="0" applyProtection="0">
      <alignment horizontal="left" vertical="top" indent="1"/>
    </xf>
    <xf numFmtId="4" fontId="12" fillId="18" borderId="0" applyNumberFormat="0" applyProtection="0">
      <alignment horizontal="left" vertical="center" indent="1"/>
    </xf>
    <xf numFmtId="4" fontId="13" fillId="14" borderId="8" applyNumberFormat="0" applyProtection="0">
      <alignment horizontal="right" vertical="center"/>
    </xf>
    <xf numFmtId="4" fontId="13" fillId="11" borderId="8" applyNumberFormat="0" applyProtection="0">
      <alignment horizontal="right" vertical="center"/>
    </xf>
    <xf numFmtId="4" fontId="13" fillId="19" borderId="8" applyNumberFormat="0" applyProtection="0">
      <alignment horizontal="right" vertical="center"/>
    </xf>
    <xf numFmtId="4" fontId="13" fillId="20" borderId="8" applyNumberFormat="0" applyProtection="0">
      <alignment horizontal="right" vertical="center"/>
    </xf>
    <xf numFmtId="4" fontId="13" fillId="21" borderId="8" applyNumberFormat="0" applyProtection="0">
      <alignment horizontal="right" vertical="center"/>
    </xf>
    <xf numFmtId="4" fontId="13" fillId="22" borderId="8" applyNumberFormat="0" applyProtection="0">
      <alignment horizontal="right" vertical="center"/>
    </xf>
    <xf numFmtId="4" fontId="13" fillId="15" borderId="8" applyNumberFormat="0" applyProtection="0">
      <alignment horizontal="right" vertical="center"/>
    </xf>
    <xf numFmtId="4" fontId="13" fillId="23" borderId="8" applyNumberFormat="0" applyProtection="0">
      <alignment horizontal="right" vertical="center"/>
    </xf>
    <xf numFmtId="4" fontId="13" fillId="24" borderId="8" applyNumberFormat="0" applyProtection="0">
      <alignment horizontal="right" vertical="center"/>
    </xf>
    <xf numFmtId="4" fontId="12" fillId="25" borderId="9" applyNumberFormat="0" applyProtection="0">
      <alignment horizontal="left" vertical="center" indent="1"/>
    </xf>
    <xf numFmtId="4" fontId="13" fillId="9" borderId="0" applyNumberFormat="0" applyProtection="0">
      <alignment horizontal="left" vertical="center" indent="1"/>
    </xf>
    <xf numFmtId="4" fontId="18" fillId="26" borderId="0" applyNumberFormat="0" applyProtection="0">
      <alignment horizontal="left" vertical="center" indent="1"/>
    </xf>
    <xf numFmtId="4" fontId="13" fillId="10" borderId="8" applyNumberFormat="0" applyProtection="0">
      <alignment horizontal="right" vertical="center"/>
    </xf>
    <xf numFmtId="4" fontId="19" fillId="9" borderId="0" applyNumberFormat="0" applyProtection="0">
      <alignment horizontal="left" vertical="center" indent="1"/>
    </xf>
    <xf numFmtId="4" fontId="19" fillId="18" borderId="0" applyNumberFormat="0" applyProtection="0">
      <alignment horizontal="left" vertical="center" indent="1"/>
    </xf>
    <xf numFmtId="0" fontId="9" fillId="26" borderId="8" applyNumberFormat="0" applyProtection="0">
      <alignment horizontal="left" vertical="center" indent="1"/>
    </xf>
    <xf numFmtId="0" fontId="9" fillId="26" borderId="8" applyNumberFormat="0" applyProtection="0">
      <alignment horizontal="left" vertical="top" indent="1"/>
    </xf>
    <xf numFmtId="0" fontId="9" fillId="18" borderId="8" applyNumberFormat="0" applyProtection="0">
      <alignment horizontal="left" vertical="center" indent="1"/>
    </xf>
    <xf numFmtId="0" fontId="9" fillId="18" borderId="8" applyNumberFormat="0" applyProtection="0">
      <alignment horizontal="left" vertical="top" indent="1"/>
    </xf>
    <xf numFmtId="0" fontId="9" fillId="27" borderId="8" applyNumberFormat="0" applyProtection="0">
      <alignment horizontal="left" vertical="center" indent="1"/>
    </xf>
    <xf numFmtId="0" fontId="9" fillId="27" borderId="8" applyNumberFormat="0" applyProtection="0">
      <alignment horizontal="left" vertical="top" indent="1"/>
    </xf>
    <xf numFmtId="0" fontId="9" fillId="28" borderId="8" applyNumberFormat="0" applyProtection="0">
      <alignment horizontal="left" vertical="center" indent="1"/>
    </xf>
    <xf numFmtId="0" fontId="9" fillId="28" borderId="8" applyNumberFormat="0" applyProtection="0">
      <alignment horizontal="left" vertical="top" indent="1"/>
    </xf>
    <xf numFmtId="4" fontId="13" fillId="29" borderId="8" applyNumberFormat="0" applyProtection="0">
      <alignment vertical="center"/>
    </xf>
    <xf numFmtId="4" fontId="20" fillId="29" borderId="8" applyNumberFormat="0" applyProtection="0">
      <alignment vertical="center"/>
    </xf>
    <xf numFmtId="4" fontId="13" fillId="29" borderId="8" applyNumberFormat="0" applyProtection="0">
      <alignment horizontal="left" vertical="center" indent="1"/>
    </xf>
    <xf numFmtId="0" fontId="13" fillId="29" borderId="8" applyNumberFormat="0" applyProtection="0">
      <alignment horizontal="left" vertical="top" indent="1"/>
    </xf>
    <xf numFmtId="4" fontId="20" fillId="9" borderId="8" applyNumberFormat="0" applyProtection="0">
      <alignment horizontal="right" vertical="center"/>
    </xf>
    <xf numFmtId="4" fontId="13" fillId="10" borderId="8" applyNumberFormat="0" applyProtection="0">
      <alignment horizontal="left" vertical="center" indent="1"/>
    </xf>
    <xf numFmtId="0" fontId="13" fillId="18" borderId="8" applyNumberFormat="0" applyProtection="0">
      <alignment horizontal="left" vertical="top" indent="1"/>
    </xf>
    <xf numFmtId="4" fontId="21" fillId="30" borderId="0" applyNumberFormat="0" applyProtection="0">
      <alignment horizontal="left" vertical="center" indent="1"/>
    </xf>
    <xf numFmtId="4" fontId="22" fillId="9" borderId="8" applyNumberFormat="0" applyProtection="0">
      <alignment horizontal="right" vertical="center"/>
    </xf>
    <xf numFmtId="0" fontId="16" fillId="31" borderId="0" applyNumberFormat="0" applyBorder="0" applyAlignment="0" applyProtection="0"/>
    <xf numFmtId="0" fontId="16" fillId="19" borderId="0" applyNumberFormat="0" applyBorder="0" applyAlignment="0" applyProtection="0"/>
    <xf numFmtId="0" fontId="16" fillId="15" borderId="0" applyNumberFormat="0" applyBorder="0" applyAlignment="0" applyProtection="0"/>
    <xf numFmtId="0" fontId="16" fillId="32" borderId="0" applyNumberFormat="0" applyBorder="0" applyAlignment="0" applyProtection="0"/>
    <xf numFmtId="0" fontId="16" fillId="31" borderId="0" applyNumberFormat="0" applyBorder="0" applyAlignment="0" applyProtection="0"/>
    <xf numFmtId="0" fontId="16" fillId="20" borderId="0" applyNumberFormat="0" applyBorder="0" applyAlignment="0" applyProtection="0"/>
    <xf numFmtId="0" fontId="23" fillId="16" borderId="10" applyNumberFormat="0" applyAlignment="0" applyProtection="0"/>
    <xf numFmtId="0" fontId="24" fillId="13" borderId="11" applyNumberFormat="0" applyAlignment="0" applyProtection="0"/>
    <xf numFmtId="0" fontId="25" fillId="13" borderId="10" applyNumberFormat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15" applyNumberFormat="0" applyFill="0" applyAlignment="0" applyProtection="0"/>
    <xf numFmtId="0" fontId="30" fillId="33" borderId="16" applyNumberFormat="0" applyAlignment="0" applyProtection="0"/>
    <xf numFmtId="0" fontId="31" fillId="0" borderId="0" applyNumberFormat="0" applyFill="0" applyBorder="0" applyAlignment="0" applyProtection="0"/>
    <xf numFmtId="0" fontId="32" fillId="16" borderId="0" applyNumberFormat="0" applyBorder="0" applyAlignment="0" applyProtection="0"/>
    <xf numFmtId="0" fontId="33" fillId="34" borderId="0" applyNumberFormat="0" applyBorder="0" applyAlignment="0" applyProtection="0"/>
    <xf numFmtId="0" fontId="34" fillId="0" borderId="0" applyNumberFormat="0" applyFill="0" applyBorder="0" applyAlignment="0" applyProtection="0"/>
    <xf numFmtId="0" fontId="9" fillId="12" borderId="17" applyNumberFormat="0" applyFont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37" fillId="23" borderId="0" applyNumberFormat="0" applyBorder="0" applyAlignment="0" applyProtection="0"/>
    <xf numFmtId="0" fontId="38" fillId="0" borderId="0"/>
    <xf numFmtId="0" fontId="39" fillId="0" borderId="0"/>
    <xf numFmtId="0" fontId="19" fillId="0" borderId="0"/>
    <xf numFmtId="0" fontId="1" fillId="0" borderId="0"/>
    <xf numFmtId="0" fontId="40" fillId="0" borderId="0"/>
    <xf numFmtId="0" fontId="1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4" borderId="1" xfId="0" applyFill="1" applyBorder="1" applyAlignment="1">
      <alignment vertical="center" wrapText="1"/>
    </xf>
    <xf numFmtId="49" fontId="3" fillId="4" borderId="1" xfId="0" applyNumberFormat="1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left" vertical="center"/>
    </xf>
    <xf numFmtId="3" fontId="0" fillId="2" borderId="1" xfId="0" applyNumberForma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 wrapText="1"/>
    </xf>
    <xf numFmtId="3" fontId="5" fillId="5" borderId="1" xfId="0" applyNumberFormat="1" applyFont="1" applyFill="1" applyBorder="1" applyAlignment="1">
      <alignment horizontal="right" vertical="center" wrapText="1"/>
    </xf>
    <xf numFmtId="3" fontId="5" fillId="4" borderId="1" xfId="0" applyNumberFormat="1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horizontal="left" vertical="center"/>
    </xf>
    <xf numFmtId="3" fontId="4" fillId="5" borderId="1" xfId="0" applyNumberFormat="1" applyFont="1" applyFill="1" applyBorder="1" applyAlignment="1">
      <alignment horizontal="right" vertical="center"/>
    </xf>
    <xf numFmtId="0" fontId="6" fillId="6" borderId="1" xfId="0" applyFont="1" applyFill="1" applyBorder="1" applyAlignment="1">
      <alignment vertical="center" wrapText="1"/>
    </xf>
    <xf numFmtId="0" fontId="2" fillId="6" borderId="0" xfId="0" applyFont="1" applyFill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49" fontId="0" fillId="7" borderId="1" xfId="0" applyNumberFormat="1" applyFill="1" applyBorder="1" applyAlignment="1">
      <alignment horizontal="center" vertical="center" wrapText="1"/>
    </xf>
    <xf numFmtId="9" fontId="0" fillId="0" borderId="0" xfId="4" applyFont="1" applyAlignment="1">
      <alignment vertical="center" wrapText="1"/>
    </xf>
    <xf numFmtId="9" fontId="0" fillId="0" borderId="0" xfId="0" applyNumberFormat="1" applyAlignment="1">
      <alignment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 wrapText="1"/>
    </xf>
    <xf numFmtId="164" fontId="6" fillId="6" borderId="1" xfId="0" applyNumberFormat="1" applyFont="1" applyFill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3" fontId="0" fillId="0" borderId="1" xfId="0" applyNumberFormat="1" applyBorder="1" applyAlignment="1">
      <alignment horizontal="right" vertical="center"/>
    </xf>
    <xf numFmtId="3" fontId="0" fillId="0" borderId="2" xfId="0" applyNumberFormat="1" applyBorder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3" fontId="0" fillId="0" borderId="4" xfId="0" applyNumberFormat="1" applyBorder="1" applyAlignment="1">
      <alignment horizontal="right" vertical="center"/>
    </xf>
    <xf numFmtId="3" fontId="0" fillId="0" borderId="1" xfId="5" applyNumberFormat="1" applyFont="1" applyBorder="1" applyAlignment="1">
      <alignment vertical="center" wrapText="1"/>
    </xf>
    <xf numFmtId="0" fontId="0" fillId="6" borderId="1" xfId="0" applyFill="1" applyBorder="1"/>
    <xf numFmtId="0" fontId="0" fillId="0" borderId="0" xfId="0" applyAlignment="1">
      <alignment wrapText="1"/>
    </xf>
    <xf numFmtId="165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/>
    <xf numFmtId="0" fontId="41" fillId="35" borderId="1" xfId="0" applyFont="1" applyFill="1" applyBorder="1"/>
    <xf numFmtId="49" fontId="2" fillId="6" borderId="1" xfId="0" applyNumberFormat="1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9" fontId="2" fillId="6" borderId="5" xfId="0" applyNumberFormat="1" applyFont="1" applyFill="1" applyBorder="1" applyAlignment="1">
      <alignment horizontal="center" vertical="center" wrapText="1"/>
    </xf>
    <xf numFmtId="49" fontId="2" fillId="6" borderId="7" xfId="0" applyNumberFormat="1" applyFont="1" applyFill="1" applyBorder="1" applyAlignment="1">
      <alignment horizontal="center" vertical="center" wrapText="1"/>
    </xf>
    <xf numFmtId="49" fontId="2" fillId="6" borderId="6" xfId="0" applyNumberFormat="1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41" fillId="35" borderId="1" xfId="0" applyFont="1" applyFill="1" applyBorder="1" applyAlignment="1">
      <alignment horizontal="center"/>
    </xf>
    <xf numFmtId="0" fontId="41" fillId="35" borderId="1" xfId="0" applyFont="1" applyFill="1" applyBorder="1" applyAlignment="1">
      <alignment horizontal="center" wrapText="1"/>
    </xf>
    <xf numFmtId="0" fontId="42" fillId="0" borderId="0" xfId="2" applyFont="1"/>
    <xf numFmtId="0" fontId="42" fillId="0" borderId="0" xfId="2" applyFont="1" applyAlignment="1">
      <alignment vertical="top"/>
    </xf>
    <xf numFmtId="165" fontId="42" fillId="0" borderId="0" xfId="2" applyNumberFormat="1" applyFont="1"/>
    <xf numFmtId="0" fontId="43" fillId="0" borderId="0" xfId="2" applyFont="1" applyAlignment="1">
      <alignment vertical="top"/>
    </xf>
    <xf numFmtId="165" fontId="42" fillId="0" borderId="0" xfId="2" applyNumberFormat="1" applyFont="1" applyAlignment="1">
      <alignment horizontal="right" wrapText="1"/>
    </xf>
    <xf numFmtId="49" fontId="42" fillId="0" borderId="0" xfId="2" applyNumberFormat="1" applyFont="1" applyAlignment="1">
      <alignment horizontal="left" vertical="center" wrapText="1"/>
    </xf>
    <xf numFmtId="49" fontId="42" fillId="0" borderId="0" xfId="2" applyNumberFormat="1" applyFont="1" applyAlignment="1">
      <alignment horizontal="center" vertical="top" wrapText="1"/>
    </xf>
    <xf numFmtId="165" fontId="44" fillId="0" borderId="0" xfId="2" applyNumberFormat="1" applyFont="1" applyAlignment="1">
      <alignment wrapText="1"/>
    </xf>
    <xf numFmtId="49" fontId="44" fillId="0" borderId="0" xfId="2" applyNumberFormat="1" applyFont="1" applyAlignment="1">
      <alignment horizontal="left" vertical="center" wrapText="1"/>
    </xf>
    <xf numFmtId="49" fontId="42" fillId="0" borderId="1" xfId="2" applyNumberFormat="1" applyFont="1" applyBorder="1" applyAlignment="1">
      <alignment horizontal="center" vertical="center" wrapText="1"/>
    </xf>
    <xf numFmtId="49" fontId="42" fillId="0" borderId="1" xfId="2" applyNumberFormat="1" applyFont="1" applyBorder="1" applyAlignment="1">
      <alignment horizontal="center" vertical="center" wrapText="1"/>
    </xf>
    <xf numFmtId="0" fontId="42" fillId="0" borderId="0" xfId="2" applyFont="1" applyAlignment="1">
      <alignment horizontal="right"/>
    </xf>
    <xf numFmtId="0" fontId="42" fillId="0" borderId="0" xfId="2" applyFont="1" applyAlignment="1">
      <alignment horizontal="left"/>
    </xf>
    <xf numFmtId="0" fontId="42" fillId="0" borderId="0" xfId="2" applyFont="1" applyAlignment="1">
      <alignment horizontal="center"/>
    </xf>
    <xf numFmtId="0" fontId="45" fillId="0" borderId="0" xfId="2" applyFont="1" applyAlignment="1">
      <alignment horizontal="center" wrapText="1"/>
    </xf>
    <xf numFmtId="0" fontId="46" fillId="0" borderId="0" xfId="2" applyFont="1" applyAlignment="1">
      <alignment horizontal="center" vertical="center"/>
    </xf>
    <xf numFmtId="0" fontId="46" fillId="0" borderId="0" xfId="2" applyFont="1" applyAlignment="1">
      <alignment horizontal="center" vertical="center" wrapText="1"/>
    </xf>
  </cellXfs>
  <cellStyles count="100">
    <cellStyle name="Normal_02_Приложение к ТЗ Входные формы" xfId="10" xr:uid="{1B009580-E5DC-460B-83A4-E79E6EC00B24}"/>
    <cellStyle name="SAPBEXaggData" xfId="21" xr:uid="{04BE4317-3C41-47CD-A58B-736F81786BF7}"/>
    <cellStyle name="SAPBEXaggDataEmph" xfId="32" xr:uid="{4BF9E6C3-613E-4D78-8220-0596960489D4}"/>
    <cellStyle name="SAPBEXaggItem" xfId="33" xr:uid="{F8AD541D-A0D4-40BE-A294-63946942E7B5}"/>
    <cellStyle name="SAPBEXaggItemX" xfId="34" xr:uid="{C81FA16C-2A2A-4A81-9AB3-70EBA80BFFE4}"/>
    <cellStyle name="SAPBEXchaText" xfId="35" xr:uid="{9A264619-D66D-487D-BE02-851F8ECE1769}"/>
    <cellStyle name="SAPBEXexcBad7" xfId="36" xr:uid="{E65FE9E2-5B46-476C-8E33-8757A1F72242}"/>
    <cellStyle name="SAPBEXexcBad8" xfId="37" xr:uid="{2C5A40A3-B04A-4B1A-AD5E-709B7AAAC764}"/>
    <cellStyle name="SAPBEXexcBad9" xfId="38" xr:uid="{8348C18A-73D4-4AE5-8CA8-E134D82D1885}"/>
    <cellStyle name="SAPBEXexcCritical4" xfId="39" xr:uid="{75B435F7-593B-4092-A13A-432EB8A3FB56}"/>
    <cellStyle name="SAPBEXexcCritical5" xfId="40" xr:uid="{727B82AC-E898-43A4-8092-101F0E1FFF86}"/>
    <cellStyle name="SAPBEXexcCritical6" xfId="41" xr:uid="{48D04842-BCF9-484E-BB25-BC7CF31F42FB}"/>
    <cellStyle name="SAPBEXexcGood1" xfId="42" xr:uid="{ECF57D0E-4E2E-475B-9414-3288A8E93461}"/>
    <cellStyle name="SAPBEXexcGood2" xfId="43" xr:uid="{FB1FD598-FAD2-4A94-BCE2-D481453FCAEC}"/>
    <cellStyle name="SAPBEXexcGood3" xfId="44" xr:uid="{02A6D29C-083A-4231-A114-68B60CE5BED1}"/>
    <cellStyle name="SAPBEXfilterDrill" xfId="45" xr:uid="{D1BA4EEB-6029-4B40-BB18-4277F9CA7074}"/>
    <cellStyle name="SAPBEXfilterItem" xfId="46" xr:uid="{68DC0657-56A8-40D4-9477-78A7F5613B8B}"/>
    <cellStyle name="SAPBEXfilterText" xfId="47" xr:uid="{5458B2FA-620C-4DCF-B8E2-0CB31666A7D1}"/>
    <cellStyle name="SAPBEXformats" xfId="48" xr:uid="{1A53DD4D-6E15-4860-BACC-CB31336DF3E6}"/>
    <cellStyle name="SAPBEXheaderItem" xfId="49" xr:uid="{8A2EF3BF-D099-4E5F-B20F-D74C70A72C51}"/>
    <cellStyle name="SAPBEXheaderText" xfId="50" xr:uid="{498EBE35-884D-4500-841B-A0F96D9D7E0C}"/>
    <cellStyle name="SAPBEXHLevel0" xfId="51" xr:uid="{105CE356-616A-4EC8-B139-7FDC2836066A}"/>
    <cellStyle name="SAPBEXHLevel0X" xfId="52" xr:uid="{F692C375-0B4A-484F-A292-79EF415B4B17}"/>
    <cellStyle name="SAPBEXHLevel1" xfId="53" xr:uid="{81D30BCE-9994-4330-B8EE-CBDE91923B28}"/>
    <cellStyle name="SAPBEXHLevel1X" xfId="54" xr:uid="{0E00E29A-B881-4F6C-A15E-CCEB2E7C0709}"/>
    <cellStyle name="SAPBEXHLevel2" xfId="55" xr:uid="{25EB12B5-6F5E-4EA4-BACB-D8AC9C8B1E73}"/>
    <cellStyle name="SAPBEXHLevel2X" xfId="56" xr:uid="{E85AC933-3709-4221-8266-6C4565A2393A}"/>
    <cellStyle name="SAPBEXHLevel3" xfId="57" xr:uid="{AA94F497-5B0D-4AF4-BB28-03857936272F}"/>
    <cellStyle name="SAPBEXHLevel3X" xfId="58" xr:uid="{3DEABFC4-74D8-44C3-8EFF-F69D720AABFD}"/>
    <cellStyle name="SAPBEXresData" xfId="59" xr:uid="{EF3B1D23-2114-402A-ABF4-C600AB33337C}"/>
    <cellStyle name="SAPBEXresDataEmph" xfId="60" xr:uid="{93E3538C-A625-4B93-BE27-0FFF63051EA7}"/>
    <cellStyle name="SAPBEXresItem" xfId="61" xr:uid="{5AD8B60E-2AFA-47A5-A855-47653EE92B14}"/>
    <cellStyle name="SAPBEXresItemX" xfId="62" xr:uid="{A47CD16A-7626-424C-9EFB-3B598BAB3B1C}"/>
    <cellStyle name="SAPBEXstdData" xfId="22" xr:uid="{EE5E5F7E-F2CF-4888-9154-DEAE43EC973A}"/>
    <cellStyle name="SAPBEXstdDataEmph" xfId="63" xr:uid="{C4DA9F1B-CF21-413F-9BE2-529B93BFC47E}"/>
    <cellStyle name="SAPBEXstdItem" xfId="64" xr:uid="{3F5953AF-8E00-4335-9FE4-9E6D32630E5C}"/>
    <cellStyle name="SAPBEXstdItemX" xfId="65" xr:uid="{70DAABA1-BE75-4EF5-AFB9-A76206C7FCCB}"/>
    <cellStyle name="SAPBEXtitle" xfId="66" xr:uid="{68AB413A-CB06-4FD2-9AAC-F216EC4E9442}"/>
    <cellStyle name="SAPBEXundefined" xfId="67" xr:uid="{87798942-F433-4DC5-8BA5-A85957C99705}"/>
    <cellStyle name="Акцент1 2" xfId="68" xr:uid="{63AECE17-B546-4D5F-9FC1-F57E9C52DEFC}"/>
    <cellStyle name="Акцент2 2" xfId="69" xr:uid="{E49E0082-ABA5-446A-9CD4-A4936E970060}"/>
    <cellStyle name="Акцент3 2" xfId="70" xr:uid="{CE0F2E5E-F60F-4C5C-A853-73F92BDDE933}"/>
    <cellStyle name="Акцент4 2" xfId="71" xr:uid="{66B0B994-3909-483E-8DA7-1EA1090537E5}"/>
    <cellStyle name="Акцент5 2" xfId="72" xr:uid="{C62F7AA3-5F3B-4603-9F50-1A980813EFBC}"/>
    <cellStyle name="Акцент6 2" xfId="73" xr:uid="{73DD2F8F-31C5-4DBD-9B0A-6A6D5D63E35B}"/>
    <cellStyle name="Ввод  2" xfId="74" xr:uid="{AA2630E1-CB93-4263-B7C2-DD4DCE1FC2F2}"/>
    <cellStyle name="Вывод 2" xfId="75" xr:uid="{F7F693B1-DB57-43D9-9487-BDF6736729C2}"/>
    <cellStyle name="Вычисление 2" xfId="76" xr:uid="{74354E83-44B0-43BF-AD84-FAABB9E667AF}"/>
    <cellStyle name="Заголовок 1 2" xfId="77" xr:uid="{4C8126B7-474B-4EC2-96BB-93A8F37BD44F}"/>
    <cellStyle name="Заголовок 2 2" xfId="78" xr:uid="{A6EB4FE8-7CBA-4DC0-9828-6355F9D4573B}"/>
    <cellStyle name="Заголовок 3 2" xfId="79" xr:uid="{614703F7-DA74-457D-A16C-2705290C8C74}"/>
    <cellStyle name="Заголовок 4 2" xfId="80" xr:uid="{AB8C23FA-4BF6-42B2-89AC-B4EB7EBFA1EA}"/>
    <cellStyle name="Итог 2" xfId="81" xr:uid="{A80B6ABA-2510-4EAB-BCBA-3EE51BE4608A}"/>
    <cellStyle name="Контрольная ячейка 2" xfId="82" xr:uid="{91A980BB-4C03-4ABD-B55F-94C85B616B3E}"/>
    <cellStyle name="Название 2" xfId="83" xr:uid="{B1806FBA-2578-4557-BB94-EE7359FEF668}"/>
    <cellStyle name="Нейтральный 2" xfId="84" xr:uid="{71B9E189-3B65-4A4A-A254-3D06954EA75A}"/>
    <cellStyle name="Обычный" xfId="0" builtinId="0"/>
    <cellStyle name="Обычный 10" xfId="28" xr:uid="{C0228A6C-2A13-4AF2-BE94-50404D141AC6}"/>
    <cellStyle name="Обычный 11" xfId="29" xr:uid="{018F7ED0-28FF-4782-8EAB-B46D3BE0750B}"/>
    <cellStyle name="Обычный 12" xfId="92" xr:uid="{28FC5B44-A7E9-4AD1-AAFE-6A8EA05D3ECC}"/>
    <cellStyle name="Обычный 13" xfId="31" xr:uid="{CA7BBE5D-61BB-4241-AD7D-1B31E474B7A8}"/>
    <cellStyle name="Обычный 14" xfId="98" xr:uid="{9A37D69C-5CB7-4767-B6AA-D3888C8EA04C}"/>
    <cellStyle name="Обычный 2" xfId="2" xr:uid="{00000000-0005-0000-0000-000001000000}"/>
    <cellStyle name="Обычный 2 2" xfId="12" xr:uid="{0B61731F-F755-4D15-8C41-89F08B365B2B}"/>
    <cellStyle name="Обычный 2 3" xfId="25" xr:uid="{1A2C0F7A-0C4C-4157-AAC2-3E76F73D0A57}"/>
    <cellStyle name="Обычный 2 4" xfId="30" xr:uid="{D6B4BEB8-E31E-474E-8E26-F1780AF5EC0D}"/>
    <cellStyle name="Обычный 2 5" xfId="91" xr:uid="{C561F21E-157A-474F-BAC9-AE96E089A627}"/>
    <cellStyle name="Обычный 2 6" xfId="93" xr:uid="{8C9806CB-40CD-4BC5-82E7-770BA23F28A3}"/>
    <cellStyle name="Обычный 2 7" xfId="11" xr:uid="{6542A9C1-B090-4E86-A8C3-B03E1A93738D}"/>
    <cellStyle name="Обычный 3" xfId="3" xr:uid="{00000000-0005-0000-0000-000002000000}"/>
    <cellStyle name="Обычный 3 2" xfId="8" xr:uid="{182518C4-BDD2-488D-A13B-34150D72477D}"/>
    <cellStyle name="Обычный 3 2 2" xfId="14" xr:uid="{548CEB7D-8AC0-46AD-A2AD-F7DE4E6A99E3}"/>
    <cellStyle name="Обычный 3 3" xfId="23" xr:uid="{55E3757D-BE0C-4DD0-BBBD-D3476BF9D545}"/>
    <cellStyle name="Обычный 3 4" xfId="94" xr:uid="{C7E143FF-B3D1-4F6C-ACAE-1F86500BE64A}"/>
    <cellStyle name="Обычный 3 5" xfId="13" xr:uid="{E677B7AC-F098-40E7-8914-53E03B30D8A6}"/>
    <cellStyle name="Обычный 4" xfId="15" xr:uid="{72155BA7-A23D-4CEE-9CBE-73B3A7F001F4}"/>
    <cellStyle name="Обычный 4 2" xfId="27" xr:uid="{DF3BC6D4-B7A6-4D9F-BF36-A330D6771196}"/>
    <cellStyle name="Обычный 4 3" xfId="95" xr:uid="{748C1489-EAB7-41A1-A2DD-7A8F4776FB93}"/>
    <cellStyle name="Обычный 5" xfId="1" xr:uid="{00000000-0005-0000-0000-000003000000}"/>
    <cellStyle name="Обычный 5 2" xfId="17" xr:uid="{96A46B82-D2B3-4735-8BCF-3CCE1FE25830}"/>
    <cellStyle name="Обычный 5 3" xfId="96" xr:uid="{760CC9D8-4B9F-4DE6-8519-4D2B269F21EE}"/>
    <cellStyle name="Обычный 5 4" xfId="16" xr:uid="{7C80F44D-B4DA-495F-823D-41BA9F51181E}"/>
    <cellStyle name="Обычный 6" xfId="18" xr:uid="{B65E33E2-C326-4839-A056-0E67C176803E}"/>
    <cellStyle name="Обычный 6 2" xfId="19" xr:uid="{8DB4D9CF-E65A-4772-9ADA-C3E2B14B95FB}"/>
    <cellStyle name="Обычный 7" xfId="20" xr:uid="{76D3AAB4-2520-4E0B-B5D1-9B4BA70572D2}"/>
    <cellStyle name="Обычный 8" xfId="9" xr:uid="{E55D4268-D1DE-4A7F-8B81-303D82710DF7}"/>
    <cellStyle name="Обычный 9" xfId="24" xr:uid="{1BC85E1B-DAB0-4B2D-8D1B-93526E5BFDB8}"/>
    <cellStyle name="Плохой 2" xfId="85" xr:uid="{812B579C-1A2F-4A6C-9623-3E1818B37159}"/>
    <cellStyle name="Пояснение 2" xfId="86" xr:uid="{BD94E41B-AC05-4AE5-84B8-43EB2BE5D3BC}"/>
    <cellStyle name="Примечание 2" xfId="87" xr:uid="{DE54165E-D02B-4482-932B-B189EA907B37}"/>
    <cellStyle name="Процентный" xfId="4" builtinId="5"/>
    <cellStyle name="Процентный 2" xfId="26" xr:uid="{55B0B5F0-F10E-400A-9CE1-5BBFD3A10CDE}"/>
    <cellStyle name="Процентный 3" xfId="6" xr:uid="{C219917A-B329-477F-806C-25F41FD186A0}"/>
    <cellStyle name="Связанная ячейка 2" xfId="88" xr:uid="{5286F33F-09D8-4F74-93CA-D26F9EB8670D}"/>
    <cellStyle name="Текст предупреждения 2" xfId="89" xr:uid="{F41D0D0F-0C99-47E0-B5D7-702D4F0EE18B}"/>
    <cellStyle name="Финансовый" xfId="5" builtinId="3"/>
    <cellStyle name="Финансовый 2" xfId="7" xr:uid="{15F99511-A4D7-42AA-95A0-D1663B1C2198}"/>
    <cellStyle name="Финансовый 3" xfId="97" xr:uid="{9E21897A-2A8A-4376-8EE6-B1020DE3335A}"/>
    <cellStyle name="Финансовый 4" xfId="99" xr:uid="{6CD52F5E-CBE5-496F-8C85-BBB130FD9760}"/>
    <cellStyle name="Хороший 2" xfId="90" xr:uid="{27634051-C0A7-4E49-B375-5564C7E3CA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B9DEA-836F-433B-BB06-CB6C03215999}">
  <dimension ref="A1:I13"/>
  <sheetViews>
    <sheetView tabSelected="1" zoomScale="90" zoomScaleNormal="90" workbookViewId="0">
      <selection activeCell="D24" sqref="D24"/>
    </sheetView>
  </sheetViews>
  <sheetFormatPr defaultColWidth="9.08984375" defaultRowHeight="13" x14ac:dyDescent="0.3"/>
  <cols>
    <col min="1" max="1" width="9.6328125" style="58" customWidth="1"/>
    <col min="2" max="2" width="30.90625" style="58" customWidth="1"/>
    <col min="3" max="3" width="12.08984375" style="57" customWidth="1"/>
    <col min="4" max="5" width="12.453125" style="57" customWidth="1"/>
    <col min="6" max="6" width="8" style="57" customWidth="1"/>
    <col min="7" max="7" width="10" style="57" customWidth="1"/>
    <col min="8" max="8" width="11.54296875" style="57" customWidth="1"/>
    <col min="9" max="9" width="8.08984375" style="57" customWidth="1"/>
    <col min="10" max="16384" width="9.08984375" style="57"/>
  </cols>
  <sheetData>
    <row r="1" spans="1:9" ht="15" x14ac:dyDescent="0.3">
      <c r="A1" s="73" t="s">
        <v>2454</v>
      </c>
      <c r="B1" s="72"/>
      <c r="C1" s="72"/>
      <c r="D1" s="72"/>
      <c r="E1" s="72"/>
      <c r="F1" s="72"/>
      <c r="G1" s="72"/>
      <c r="H1" s="72"/>
      <c r="I1" s="59"/>
    </row>
    <row r="2" spans="1:9" ht="14" x14ac:dyDescent="0.3">
      <c r="A2" s="71" t="s">
        <v>2453</v>
      </c>
      <c r="B2" s="71"/>
      <c r="C2" s="71"/>
      <c r="D2" s="71"/>
      <c r="E2" s="71"/>
      <c r="F2" s="71"/>
      <c r="G2" s="71"/>
      <c r="H2" s="71"/>
      <c r="I2" s="59"/>
    </row>
    <row r="3" spans="1:9" x14ac:dyDescent="0.3">
      <c r="A3" s="70"/>
      <c r="B3" s="70"/>
      <c r="C3" s="70"/>
      <c r="D3" s="70"/>
      <c r="E3" s="70"/>
      <c r="F3" s="70"/>
      <c r="G3" s="70"/>
      <c r="H3" s="70"/>
    </row>
    <row r="4" spans="1:9" x14ac:dyDescent="0.3">
      <c r="A4" s="69"/>
      <c r="B4" s="69"/>
      <c r="C4" s="69"/>
      <c r="F4" s="68" t="s">
        <v>2452</v>
      </c>
      <c r="G4" s="68"/>
      <c r="H4" s="68"/>
    </row>
    <row r="5" spans="1:9" x14ac:dyDescent="0.3">
      <c r="A5" s="67" t="s">
        <v>2451</v>
      </c>
      <c r="B5" s="67" t="s">
        <v>2450</v>
      </c>
      <c r="C5" s="67" t="s">
        <v>2449</v>
      </c>
      <c r="D5" s="67"/>
      <c r="E5" s="67"/>
      <c r="F5" s="67" t="s">
        <v>2448</v>
      </c>
      <c r="G5" s="67"/>
      <c r="H5" s="67"/>
    </row>
    <row r="6" spans="1:9" x14ac:dyDescent="0.3">
      <c r="A6" s="67"/>
      <c r="B6" s="67"/>
      <c r="C6" s="67" t="s">
        <v>2447</v>
      </c>
      <c r="D6" s="67" t="s">
        <v>2446</v>
      </c>
      <c r="E6" s="67"/>
      <c r="F6" s="67" t="s">
        <v>2447</v>
      </c>
      <c r="G6" s="67" t="s">
        <v>2446</v>
      </c>
      <c r="H6" s="67"/>
    </row>
    <row r="7" spans="1:9" ht="26" x14ac:dyDescent="0.3">
      <c r="A7" s="67"/>
      <c r="B7" s="67"/>
      <c r="C7" s="67"/>
      <c r="D7" s="66" t="s">
        <v>2445</v>
      </c>
      <c r="E7" s="66" t="s">
        <v>2444</v>
      </c>
      <c r="F7" s="67"/>
      <c r="G7" s="66" t="s">
        <v>2445</v>
      </c>
      <c r="H7" s="66" t="s">
        <v>2444</v>
      </c>
    </row>
    <row r="8" spans="1:9" ht="26" x14ac:dyDescent="0.3">
      <c r="A8" s="65"/>
      <c r="B8" s="65" t="s">
        <v>2443</v>
      </c>
      <c r="C8" s="64">
        <v>84593070.099999994</v>
      </c>
      <c r="D8" s="64">
        <v>15588121.4</v>
      </c>
      <c r="E8" s="64">
        <v>69004948.700000003</v>
      </c>
      <c r="F8" s="64">
        <v>100</v>
      </c>
      <c r="G8" s="64">
        <v>100</v>
      </c>
      <c r="H8" s="64">
        <v>100</v>
      </c>
    </row>
    <row r="9" spans="1:9" ht="26" x14ac:dyDescent="0.3">
      <c r="A9" s="63" t="s">
        <v>2442</v>
      </c>
      <c r="B9" s="62" t="s">
        <v>2441</v>
      </c>
      <c r="C9" s="61">
        <v>57165565.700000003</v>
      </c>
      <c r="D9" s="61">
        <v>3013376</v>
      </c>
      <c r="E9" s="61">
        <v>54152189.700000003</v>
      </c>
      <c r="F9" s="61">
        <v>67.599999999999994</v>
      </c>
      <c r="G9" s="61">
        <v>19.3</v>
      </c>
      <c r="H9" s="61">
        <v>78.5</v>
      </c>
    </row>
    <row r="10" spans="1:9" x14ac:dyDescent="0.3">
      <c r="A10" s="63" t="s">
        <v>2440</v>
      </c>
      <c r="B10" s="62" t="s">
        <v>2439</v>
      </c>
      <c r="C10" s="61">
        <v>51826451.299999997</v>
      </c>
      <c r="D10" s="61">
        <v>1307287.6000000001</v>
      </c>
      <c r="E10" s="61">
        <v>50519163.700000003</v>
      </c>
      <c r="F10" s="61">
        <v>61.3</v>
      </c>
      <c r="G10" s="61">
        <v>8.4</v>
      </c>
      <c r="H10" s="61">
        <v>73.2</v>
      </c>
    </row>
    <row r="11" spans="1:9" x14ac:dyDescent="0.3">
      <c r="A11" s="63" t="s">
        <v>2438</v>
      </c>
      <c r="B11" s="62" t="s">
        <v>2437</v>
      </c>
      <c r="C11" s="61">
        <v>11810659.300000001</v>
      </c>
      <c r="D11" s="61">
        <v>3052318.5</v>
      </c>
      <c r="E11" s="61">
        <v>8758340.8000000007</v>
      </c>
      <c r="F11" s="61">
        <v>14</v>
      </c>
      <c r="G11" s="61">
        <v>19.600000000000001</v>
      </c>
      <c r="H11" s="61">
        <v>12.7</v>
      </c>
    </row>
    <row r="12" spans="1:9" x14ac:dyDescent="0.3">
      <c r="C12" s="59"/>
      <c r="D12" s="59"/>
      <c r="E12" s="59"/>
      <c r="F12" s="59"/>
      <c r="G12" s="59"/>
      <c r="H12" s="59"/>
    </row>
    <row r="13" spans="1:9" x14ac:dyDescent="0.3">
      <c r="B13" s="60"/>
      <c r="C13" s="59"/>
      <c r="D13" s="59"/>
      <c r="E13" s="59"/>
      <c r="F13" s="59"/>
      <c r="G13" s="59"/>
      <c r="H13" s="59"/>
    </row>
  </sheetData>
  <mergeCells count="13">
    <mergeCell ref="C5:E5"/>
    <mergeCell ref="F5:H5"/>
    <mergeCell ref="C6:C7"/>
    <mergeCell ref="D6:E6"/>
    <mergeCell ref="F6:F7"/>
    <mergeCell ref="G6:H6"/>
    <mergeCell ref="A1:H1"/>
    <mergeCell ref="A2:H2"/>
    <mergeCell ref="A3:H3"/>
    <mergeCell ref="A4:C4"/>
    <mergeCell ref="F4:H4"/>
    <mergeCell ref="A5:A7"/>
    <mergeCell ref="B5:B7"/>
  </mergeCells>
  <pageMargins left="0.39370078740157483" right="0.39370078740157483" top="0.39370078740157483" bottom="0.39370078740157483" header="0.19685039370078741" footer="0.19685039370078741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F0194-4FE0-43E7-9522-84FC2E75DA9D}">
  <sheetPr>
    <tabColor rgb="FFFFC000"/>
  </sheetPr>
  <dimension ref="A1:AA838"/>
  <sheetViews>
    <sheetView zoomScale="25" zoomScaleNormal="25" workbookViewId="0">
      <pane xSplit="7" ySplit="13" topLeftCell="H413" activePane="bottomRight" state="frozen"/>
      <selection pane="topRight" activeCell="H1" sqref="H1"/>
      <selection pane="bottomLeft" activeCell="A14" sqref="A14"/>
      <selection pane="bottomRight" activeCell="K42" sqref="K42"/>
    </sheetView>
  </sheetViews>
  <sheetFormatPr defaultColWidth="9.1796875" defaultRowHeight="14.5" outlineLevelRow="1" outlineLevelCol="1" x14ac:dyDescent="0.35"/>
  <cols>
    <col min="1" max="2" width="12.7265625" style="1" hidden="1" customWidth="1" outlineLevel="1"/>
    <col min="3" max="3" width="14.26953125" style="1" hidden="1" customWidth="1" outlineLevel="1"/>
    <col min="4" max="4" width="7.7265625" style="1" hidden="1" customWidth="1" outlineLevel="1"/>
    <col min="5" max="5" width="18.1796875" style="1" hidden="1" customWidth="1" outlineLevel="1"/>
    <col min="6" max="6" width="7.7265625" style="1" customWidth="1" collapsed="1"/>
    <col min="7" max="7" width="35.81640625" style="1" customWidth="1"/>
    <col min="8" max="27" width="15.54296875" style="1" customWidth="1"/>
    <col min="28" max="16384" width="9.1796875" style="1"/>
  </cols>
  <sheetData>
    <row r="1" spans="1:27" ht="15" customHeight="1" x14ac:dyDescent="0.35">
      <c r="A1" s="52" t="s">
        <v>0</v>
      </c>
      <c r="B1" s="52" t="s">
        <v>1</v>
      </c>
      <c r="C1" s="52" t="s">
        <v>51</v>
      </c>
      <c r="D1" s="52" t="s">
        <v>2</v>
      </c>
      <c r="E1" s="52" t="s">
        <v>3</v>
      </c>
      <c r="F1" s="48" t="s">
        <v>4</v>
      </c>
      <c r="G1" s="48" t="s">
        <v>1371</v>
      </c>
      <c r="H1" s="45" t="s">
        <v>1497</v>
      </c>
      <c r="I1" s="45"/>
      <c r="J1" s="45"/>
      <c r="K1" s="45"/>
      <c r="L1" s="45" t="s">
        <v>1498</v>
      </c>
      <c r="M1" s="45"/>
      <c r="N1" s="45"/>
      <c r="O1" s="45"/>
      <c r="P1" s="49" t="s">
        <v>1499</v>
      </c>
      <c r="Q1" s="50"/>
      <c r="R1" s="50"/>
      <c r="S1" s="51"/>
      <c r="T1" s="49" t="s">
        <v>1500</v>
      </c>
      <c r="U1" s="50"/>
      <c r="V1" s="50"/>
      <c r="W1" s="51"/>
      <c r="X1" s="45" t="s">
        <v>1501</v>
      </c>
      <c r="Y1" s="45"/>
      <c r="Z1" s="45"/>
      <c r="AA1" s="45"/>
    </row>
    <row r="2" spans="1:27" x14ac:dyDescent="0.35">
      <c r="A2" s="53"/>
      <c r="B2" s="53"/>
      <c r="C2" s="53"/>
      <c r="D2" s="53"/>
      <c r="E2" s="53"/>
      <c r="F2" s="48"/>
      <c r="G2" s="48"/>
      <c r="H2" s="48" t="s">
        <v>5</v>
      </c>
      <c r="I2" s="48"/>
      <c r="J2" s="48" t="s">
        <v>6</v>
      </c>
      <c r="K2" s="48"/>
      <c r="L2" s="48" t="s">
        <v>5</v>
      </c>
      <c r="M2" s="48"/>
      <c r="N2" s="48" t="s">
        <v>6</v>
      </c>
      <c r="O2" s="48"/>
      <c r="P2" s="46" t="s">
        <v>5</v>
      </c>
      <c r="Q2" s="47"/>
      <c r="R2" s="46" t="s">
        <v>6</v>
      </c>
      <c r="S2" s="47"/>
      <c r="T2" s="46" t="s">
        <v>5</v>
      </c>
      <c r="U2" s="47"/>
      <c r="V2" s="46" t="s">
        <v>6</v>
      </c>
      <c r="W2" s="47"/>
      <c r="X2" s="48" t="s">
        <v>5</v>
      </c>
      <c r="Y2" s="48"/>
      <c r="Z2" s="48" t="s">
        <v>6</v>
      </c>
      <c r="AA2" s="48"/>
    </row>
    <row r="3" spans="1:27" x14ac:dyDescent="0.35">
      <c r="A3" s="54"/>
      <c r="B3" s="54"/>
      <c r="C3" s="54"/>
      <c r="D3" s="54"/>
      <c r="E3" s="54"/>
      <c r="F3" s="48"/>
      <c r="G3" s="48"/>
      <c r="H3" s="31" t="s">
        <v>7</v>
      </c>
      <c r="I3" s="31" t="s">
        <v>8</v>
      </c>
      <c r="J3" s="31" t="s">
        <v>7</v>
      </c>
      <c r="K3" s="31" t="s">
        <v>8</v>
      </c>
      <c r="L3" s="31" t="s">
        <v>7</v>
      </c>
      <c r="M3" s="31" t="s">
        <v>8</v>
      </c>
      <c r="N3" s="31" t="s">
        <v>7</v>
      </c>
      <c r="O3" s="31" t="s">
        <v>8</v>
      </c>
      <c r="P3" s="31" t="s">
        <v>7</v>
      </c>
      <c r="Q3" s="31" t="s">
        <v>8</v>
      </c>
      <c r="R3" s="31" t="s">
        <v>7</v>
      </c>
      <c r="S3" s="31" t="s">
        <v>8</v>
      </c>
      <c r="T3" s="31" t="s">
        <v>7</v>
      </c>
      <c r="U3" s="31" t="s">
        <v>8</v>
      </c>
      <c r="V3" s="31" t="s">
        <v>7</v>
      </c>
      <c r="W3" s="31" t="s">
        <v>8</v>
      </c>
      <c r="X3" s="31" t="s">
        <v>7</v>
      </c>
      <c r="Y3" s="31" t="s">
        <v>8</v>
      </c>
      <c r="Z3" s="31" t="s">
        <v>7</v>
      </c>
      <c r="AA3" s="31" t="s">
        <v>8</v>
      </c>
    </row>
    <row r="4" spans="1:27" outlineLevel="1" x14ac:dyDescent="0.35">
      <c r="A4" s="13"/>
      <c r="B4" s="13"/>
      <c r="C4" s="13"/>
      <c r="D4" s="13"/>
      <c r="E4" s="13"/>
      <c r="F4" s="13"/>
      <c r="G4" s="6" t="s">
        <v>1373</v>
      </c>
      <c r="H4" s="15">
        <f t="shared" ref="H4:W4" si="0">H5+H8</f>
        <v>19255587.700122468</v>
      </c>
      <c r="I4" s="15">
        <f t="shared" si="0"/>
        <v>12737557.064380003</v>
      </c>
      <c r="J4" s="15">
        <f t="shared" si="0"/>
        <v>3864313.4654254853</v>
      </c>
      <c r="K4" s="15">
        <f t="shared" si="0"/>
        <v>3725937.522450001</v>
      </c>
      <c r="L4" s="15">
        <f t="shared" si="0"/>
        <v>18553179.33016881</v>
      </c>
      <c r="M4" s="15">
        <f t="shared" si="0"/>
        <v>13096534.091120003</v>
      </c>
      <c r="N4" s="15">
        <f t="shared" si="0"/>
        <v>3236487.9344533375</v>
      </c>
      <c r="O4" s="15">
        <f t="shared" si="0"/>
        <v>3108960.8339800006</v>
      </c>
      <c r="P4" s="15">
        <f t="shared" si="0"/>
        <v>22702775.292128809</v>
      </c>
      <c r="Q4" s="15">
        <f t="shared" si="0"/>
        <v>17001821.221560001</v>
      </c>
      <c r="R4" s="15">
        <f t="shared" si="0"/>
        <v>3611212.8224111376</v>
      </c>
      <c r="S4" s="15">
        <f t="shared" si="0"/>
        <v>4192607.5704300003</v>
      </c>
      <c r="T4" s="15">
        <f t="shared" si="0"/>
        <v>17121319.504740641</v>
      </c>
      <c r="U4" s="15">
        <f t="shared" si="0"/>
        <v>19255094.027550001</v>
      </c>
      <c r="V4" s="15">
        <f t="shared" si="0"/>
        <v>3718962.1249222225</v>
      </c>
      <c r="W4" s="15">
        <f t="shared" si="0"/>
        <v>5038137.511830003</v>
      </c>
      <c r="X4" s="15">
        <f t="shared" ref="X4:AA4" si="1">X5+X8</f>
        <v>17121319.504740641</v>
      </c>
      <c r="Y4" s="15">
        <f t="shared" si="1"/>
        <v>19255094.027550001</v>
      </c>
      <c r="Z4" s="15">
        <f t="shared" si="1"/>
        <v>3718962.1249222225</v>
      </c>
      <c r="AA4" s="15">
        <f t="shared" si="1"/>
        <v>5038137.511830003</v>
      </c>
    </row>
    <row r="5" spans="1:27" outlineLevel="1" x14ac:dyDescent="0.35">
      <c r="A5" s="11"/>
      <c r="B5" s="11"/>
      <c r="C5" s="11"/>
      <c r="D5" s="11"/>
      <c r="E5" s="11"/>
      <c r="F5" s="11"/>
      <c r="G5" s="11" t="s">
        <v>1372</v>
      </c>
      <c r="H5" s="14">
        <f t="shared" ref="H5:W5" si="2">H6+H7</f>
        <v>12690053.703609999</v>
      </c>
      <c r="I5" s="14">
        <f t="shared" si="2"/>
        <v>2722409.1716300002</v>
      </c>
      <c r="J5" s="14">
        <f t="shared" si="2"/>
        <v>676372.77592000004</v>
      </c>
      <c r="K5" s="14">
        <f t="shared" si="2"/>
        <v>719469.18171999988</v>
      </c>
      <c r="L5" s="14">
        <f t="shared" si="2"/>
        <v>11505184.728860978</v>
      </c>
      <c r="M5" s="14">
        <f t="shared" si="2"/>
        <v>3133615.7379800002</v>
      </c>
      <c r="N5" s="14">
        <f t="shared" si="2"/>
        <v>530635.53483751998</v>
      </c>
      <c r="O5" s="14">
        <f t="shared" si="2"/>
        <v>622282.64414999995</v>
      </c>
      <c r="P5" s="14">
        <f t="shared" si="2"/>
        <v>16083706.449052708</v>
      </c>
      <c r="Q5" s="14">
        <f t="shared" si="2"/>
        <v>4185418.8049799995</v>
      </c>
      <c r="R5" s="14">
        <f t="shared" si="2"/>
        <v>775688.29042851995</v>
      </c>
      <c r="S5" s="14">
        <f t="shared" si="2"/>
        <v>1110442.2099900001</v>
      </c>
      <c r="T5" s="14">
        <f t="shared" si="2"/>
        <v>10498894.045922231</v>
      </c>
      <c r="U5" s="14">
        <f t="shared" si="2"/>
        <v>4158863.5637099994</v>
      </c>
      <c r="V5" s="14">
        <f t="shared" si="2"/>
        <v>920515.82519900007</v>
      </c>
      <c r="W5" s="14">
        <f t="shared" si="2"/>
        <v>1457059.6045599999</v>
      </c>
      <c r="X5" s="14">
        <f t="shared" ref="X5:AA5" si="3">X6+X7</f>
        <v>10498894.045922231</v>
      </c>
      <c r="Y5" s="14">
        <f t="shared" si="3"/>
        <v>4158863.5637099994</v>
      </c>
      <c r="Z5" s="14">
        <f t="shared" si="3"/>
        <v>920515.82519900007</v>
      </c>
      <c r="AA5" s="14">
        <f t="shared" si="3"/>
        <v>1457059.6045599999</v>
      </c>
    </row>
    <row r="6" spans="1:27" outlineLevel="1" x14ac:dyDescent="0.35">
      <c r="A6" s="7"/>
      <c r="B6" s="7"/>
      <c r="C6" s="7"/>
      <c r="D6" s="7"/>
      <c r="E6" s="7"/>
      <c r="F6" s="7"/>
      <c r="G6" s="7" t="s">
        <v>47</v>
      </c>
      <c r="H6" s="12">
        <f>SUMIF($B14:$B641,$G$6,H14:H641)</f>
        <v>10178267.464</v>
      </c>
      <c r="I6" s="12">
        <f t="shared" ref="I6:W6" si="4">SUMIF($B14:$B641,$G$6,I14:I641)</f>
        <v>663882.34247000003</v>
      </c>
      <c r="J6" s="12">
        <f t="shared" si="4"/>
        <v>604.76545999999996</v>
      </c>
      <c r="K6" s="12">
        <f t="shared" si="4"/>
        <v>41.023690000000002</v>
      </c>
      <c r="L6" s="12">
        <f t="shared" si="4"/>
        <v>9163316.9334999993</v>
      </c>
      <c r="M6" s="12">
        <f t="shared" si="4"/>
        <v>662266.53499000007</v>
      </c>
      <c r="N6" s="12">
        <f t="shared" si="4"/>
        <v>632.22123751999993</v>
      </c>
      <c r="O6" s="12">
        <f t="shared" si="4"/>
        <v>49.660070000000005</v>
      </c>
      <c r="P6" s="12">
        <f t="shared" si="4"/>
        <v>14135881.264999999</v>
      </c>
      <c r="Q6" s="12">
        <f t="shared" si="4"/>
        <v>1602786.28483</v>
      </c>
      <c r="R6" s="12">
        <f t="shared" si="4"/>
        <v>1826.0913685199998</v>
      </c>
      <c r="S6" s="12">
        <f t="shared" si="4"/>
        <v>273.46686</v>
      </c>
      <c r="T6" s="12">
        <f t="shared" si="4"/>
        <v>7981057.7149999999</v>
      </c>
      <c r="U6" s="12">
        <f t="shared" si="4"/>
        <v>679268.96530000004</v>
      </c>
      <c r="V6" s="12">
        <f t="shared" si="4"/>
        <v>587.45875399999989</v>
      </c>
      <c r="W6" s="12">
        <f t="shared" si="4"/>
        <v>111.74822999999999</v>
      </c>
      <c r="X6" s="12">
        <f t="shared" ref="X6:AA6" si="5">SUMIF($B14:$B641,$G$6,X14:X641)</f>
        <v>7981057.7149999999</v>
      </c>
      <c r="Y6" s="12">
        <f t="shared" si="5"/>
        <v>679268.96530000004</v>
      </c>
      <c r="Z6" s="12">
        <f t="shared" si="5"/>
        <v>587.45875399999989</v>
      </c>
      <c r="AA6" s="12">
        <f t="shared" si="5"/>
        <v>111.74822999999999</v>
      </c>
    </row>
    <row r="7" spans="1:27" outlineLevel="1" x14ac:dyDescent="0.35">
      <c r="A7" s="7"/>
      <c r="B7" s="7"/>
      <c r="C7" s="7"/>
      <c r="D7" s="7"/>
      <c r="E7" s="7"/>
      <c r="F7" s="7"/>
      <c r="G7" s="7" t="s">
        <v>50</v>
      </c>
      <c r="H7" s="12">
        <f t="shared" ref="H7:W7" si="6">SUMIF($B14:$B641,$G$7,H14:H641)</f>
        <v>2511786.2396099996</v>
      </c>
      <c r="I7" s="12">
        <f t="shared" si="6"/>
        <v>2058526.8291600002</v>
      </c>
      <c r="J7" s="12">
        <f t="shared" si="6"/>
        <v>675768.01046000002</v>
      </c>
      <c r="K7" s="12">
        <f t="shared" si="6"/>
        <v>719428.15802999993</v>
      </c>
      <c r="L7" s="12">
        <f t="shared" si="6"/>
        <v>2341867.7953609796</v>
      </c>
      <c r="M7" s="12">
        <f t="shared" si="6"/>
        <v>2471349.2029900001</v>
      </c>
      <c r="N7" s="12">
        <f t="shared" si="6"/>
        <v>530003.31359999999</v>
      </c>
      <c r="O7" s="12">
        <f t="shared" si="6"/>
        <v>622232.98407999997</v>
      </c>
      <c r="P7" s="12">
        <f t="shared" si="6"/>
        <v>1947825.1840527102</v>
      </c>
      <c r="Q7" s="12">
        <f t="shared" si="6"/>
        <v>2582632.5201499998</v>
      </c>
      <c r="R7" s="12">
        <f t="shared" si="6"/>
        <v>773862.1990599999</v>
      </c>
      <c r="S7" s="12">
        <f t="shared" si="6"/>
        <v>1110168.7431300001</v>
      </c>
      <c r="T7" s="12">
        <f t="shared" si="6"/>
        <v>2517836.3309222301</v>
      </c>
      <c r="U7" s="12">
        <f t="shared" si="6"/>
        <v>3479594.5984099996</v>
      </c>
      <c r="V7" s="12">
        <f t="shared" si="6"/>
        <v>919928.36644500005</v>
      </c>
      <c r="W7" s="12">
        <f t="shared" si="6"/>
        <v>1456947.8563299999</v>
      </c>
      <c r="X7" s="12">
        <f t="shared" ref="X7:AA7" si="7">SUMIF($B14:$B641,$G$7,X14:X641)</f>
        <v>2517836.3309222301</v>
      </c>
      <c r="Y7" s="12">
        <f t="shared" si="7"/>
        <v>3479594.5984099996</v>
      </c>
      <c r="Z7" s="12">
        <f t="shared" si="7"/>
        <v>919928.36644500005</v>
      </c>
      <c r="AA7" s="12">
        <f t="shared" si="7"/>
        <v>1456947.8563299999</v>
      </c>
    </row>
    <row r="8" spans="1:27" outlineLevel="1" x14ac:dyDescent="0.35">
      <c r="A8" s="11"/>
      <c r="B8" s="11"/>
      <c r="C8" s="11"/>
      <c r="D8" s="11"/>
      <c r="E8" s="11"/>
      <c r="F8" s="11"/>
      <c r="G8" s="11" t="s">
        <v>1374</v>
      </c>
      <c r="H8" s="14">
        <f t="shared" ref="H8:W8" si="8">H9+H10</f>
        <v>6565533.9965124689</v>
      </c>
      <c r="I8" s="14">
        <f t="shared" si="8"/>
        <v>10015147.892750002</v>
      </c>
      <c r="J8" s="14">
        <f t="shared" si="8"/>
        <v>3187940.6895054854</v>
      </c>
      <c r="K8" s="14">
        <f t="shared" si="8"/>
        <v>3006468.3407300012</v>
      </c>
      <c r="L8" s="14">
        <f t="shared" si="8"/>
        <v>7047994.6013078308</v>
      </c>
      <c r="M8" s="14">
        <f t="shared" si="8"/>
        <v>9962918.3531400021</v>
      </c>
      <c r="N8" s="14">
        <f t="shared" si="8"/>
        <v>2705852.3996158177</v>
      </c>
      <c r="O8" s="14">
        <f t="shared" si="8"/>
        <v>2486678.1898300005</v>
      </c>
      <c r="P8" s="14">
        <f t="shared" si="8"/>
        <v>6619068.8430761024</v>
      </c>
      <c r="Q8" s="14">
        <f t="shared" si="8"/>
        <v>12816402.416580001</v>
      </c>
      <c r="R8" s="14">
        <f t="shared" si="8"/>
        <v>2835524.5319826179</v>
      </c>
      <c r="S8" s="14">
        <f t="shared" si="8"/>
        <v>3082165.3604400004</v>
      </c>
      <c r="T8" s="14">
        <f t="shared" si="8"/>
        <v>6622425.4588184077</v>
      </c>
      <c r="U8" s="14">
        <f t="shared" si="8"/>
        <v>15096230.46384</v>
      </c>
      <c r="V8" s="14">
        <f t="shared" si="8"/>
        <v>2798446.2997232224</v>
      </c>
      <c r="W8" s="14">
        <f t="shared" si="8"/>
        <v>3581077.9072700031</v>
      </c>
      <c r="X8" s="14">
        <f t="shared" ref="X8:AA8" si="9">X9+X10</f>
        <v>6622425.4588184077</v>
      </c>
      <c r="Y8" s="14">
        <f t="shared" si="9"/>
        <v>15096230.46384</v>
      </c>
      <c r="Z8" s="14">
        <f t="shared" si="9"/>
        <v>2798446.2997232224</v>
      </c>
      <c r="AA8" s="14">
        <f t="shared" si="9"/>
        <v>3581077.9072700031</v>
      </c>
    </row>
    <row r="9" spans="1:27" outlineLevel="1" x14ac:dyDescent="0.35">
      <c r="A9" s="7"/>
      <c r="B9" s="7"/>
      <c r="C9" s="7"/>
      <c r="D9" s="7"/>
      <c r="E9" s="7"/>
      <c r="F9" s="7"/>
      <c r="G9" s="7" t="s">
        <v>689</v>
      </c>
      <c r="H9" s="12">
        <f>SUMIF($B14:$B641,$G$9,H14:H641)</f>
        <v>4552201.8363491977</v>
      </c>
      <c r="I9" s="12">
        <f t="shared" ref="I9:W9" si="10">SUMIF($B14:$B641,$G$9,I14:I641)</f>
        <v>3426561.6028100024</v>
      </c>
      <c r="J9" s="12">
        <f t="shared" si="10"/>
        <v>3087491.4495631303</v>
      </c>
      <c r="K9" s="12">
        <f t="shared" si="10"/>
        <v>2426861.4203200005</v>
      </c>
      <c r="L9" s="12">
        <f t="shared" si="10"/>
        <v>4977295.0603846004</v>
      </c>
      <c r="M9" s="12">
        <f t="shared" si="10"/>
        <v>3197541.0202900008</v>
      </c>
      <c r="N9" s="12">
        <f t="shared" si="10"/>
        <v>2610863.4418484597</v>
      </c>
      <c r="O9" s="12">
        <f t="shared" si="10"/>
        <v>1869796.0958400001</v>
      </c>
      <c r="P9" s="12">
        <f t="shared" si="10"/>
        <v>4821162.993642102</v>
      </c>
      <c r="Q9" s="12">
        <f t="shared" si="10"/>
        <v>4832929.6889500003</v>
      </c>
      <c r="R9" s="12">
        <f t="shared" si="10"/>
        <v>2759768.4710498177</v>
      </c>
      <c r="S9" s="12">
        <f t="shared" si="10"/>
        <v>2402592.2471900005</v>
      </c>
      <c r="T9" s="12">
        <f t="shared" si="10"/>
        <v>4622552.7874304</v>
      </c>
      <c r="U9" s="12">
        <f t="shared" si="10"/>
        <v>5490943.7027999973</v>
      </c>
      <c r="V9" s="12">
        <f t="shared" si="10"/>
        <v>2735573.8220380922</v>
      </c>
      <c r="W9" s="12">
        <f t="shared" si="10"/>
        <v>2710283.4479100024</v>
      </c>
      <c r="X9" s="12">
        <f>SUMIF($B14:$B641,$G$9,X14:X641)</f>
        <v>4622552.7874304</v>
      </c>
      <c r="Y9" s="12">
        <f t="shared" ref="Y9:AA9" si="11">SUMIF($B14:$B641,$G$9,Y14:Y641)</f>
        <v>5490943.7027999973</v>
      </c>
      <c r="Z9" s="12">
        <f t="shared" si="11"/>
        <v>2735573.8220380922</v>
      </c>
      <c r="AA9" s="12">
        <f t="shared" si="11"/>
        <v>2710283.4479100024</v>
      </c>
    </row>
    <row r="10" spans="1:27" outlineLevel="1" x14ac:dyDescent="0.35">
      <c r="A10" s="7"/>
      <c r="B10" s="7"/>
      <c r="C10" s="7"/>
      <c r="D10" s="7"/>
      <c r="E10" s="7"/>
      <c r="F10" s="7"/>
      <c r="G10" s="7" t="s">
        <v>582</v>
      </c>
      <c r="H10" s="12">
        <f t="shared" ref="H10:W10" si="12">SUMIF($B14:$B641,$G$10,H14:H641)</f>
        <v>2013332.1601632717</v>
      </c>
      <c r="I10" s="12">
        <f t="shared" si="12"/>
        <v>6588586.2899399996</v>
      </c>
      <c r="J10" s="12">
        <f t="shared" si="12"/>
        <v>100449.23994235495</v>
      </c>
      <c r="K10" s="12">
        <f t="shared" si="12"/>
        <v>579606.92041000049</v>
      </c>
      <c r="L10" s="12">
        <f t="shared" si="12"/>
        <v>2070699.5409232301</v>
      </c>
      <c r="M10" s="12">
        <f t="shared" si="12"/>
        <v>6765377.3328500018</v>
      </c>
      <c r="N10" s="12">
        <f t="shared" si="12"/>
        <v>94988.957767358006</v>
      </c>
      <c r="O10" s="12">
        <f t="shared" si="12"/>
        <v>616882.09399000043</v>
      </c>
      <c r="P10" s="12">
        <f t="shared" si="12"/>
        <v>1797905.849434</v>
      </c>
      <c r="Q10" s="12">
        <f t="shared" si="12"/>
        <v>7983472.7276300006</v>
      </c>
      <c r="R10" s="12">
        <f t="shared" si="12"/>
        <v>75756.060932800028</v>
      </c>
      <c r="S10" s="12">
        <f t="shared" si="12"/>
        <v>679573.11325000005</v>
      </c>
      <c r="T10" s="12">
        <f t="shared" si="12"/>
        <v>1999872.6713880079</v>
      </c>
      <c r="U10" s="12">
        <f t="shared" si="12"/>
        <v>9605286.7610400021</v>
      </c>
      <c r="V10" s="12">
        <f t="shared" si="12"/>
        <v>62872.477685130027</v>
      </c>
      <c r="W10" s="12">
        <f t="shared" si="12"/>
        <v>870794.45936000056</v>
      </c>
      <c r="X10" s="12">
        <f>SUMIF($B14:$B641,$G$10,X14:X641)</f>
        <v>1999872.6713880079</v>
      </c>
      <c r="Y10" s="12">
        <f t="shared" ref="Y10:AA10" si="13">SUMIF($B14:$B641,$G$10,Y14:Y641)</f>
        <v>9605286.7610400021</v>
      </c>
      <c r="Z10" s="12">
        <f t="shared" si="13"/>
        <v>62872.477685130027</v>
      </c>
      <c r="AA10" s="12">
        <f t="shared" si="13"/>
        <v>870794.45936000056</v>
      </c>
    </row>
    <row r="11" spans="1:27" outlineLevel="1" x14ac:dyDescent="0.35">
      <c r="A11" s="16"/>
      <c r="B11" s="16"/>
      <c r="C11" s="16"/>
      <c r="D11" s="16"/>
      <c r="E11" s="16"/>
      <c r="F11" s="16"/>
      <c r="G11" s="16" t="s">
        <v>788</v>
      </c>
      <c r="H11" s="17">
        <f t="shared" ref="H11:W11" si="14">SUMIF($B14:$B641,$G$11,H14:H641)</f>
        <v>65198.60688071997</v>
      </c>
      <c r="I11" s="17">
        <f t="shared" si="14"/>
        <v>94463.784699999989</v>
      </c>
      <c r="J11" s="17">
        <f t="shared" si="14"/>
        <v>680425.95995090913</v>
      </c>
      <c r="K11" s="17">
        <f t="shared" si="14"/>
        <v>2275665.6044600015</v>
      </c>
      <c r="L11" s="17">
        <f t="shared" si="14"/>
        <v>90113.494895070005</v>
      </c>
      <c r="M11" s="17">
        <f t="shared" si="14"/>
        <v>76852.696010000014</v>
      </c>
      <c r="N11" s="17">
        <f t="shared" si="14"/>
        <v>556166.37817206781</v>
      </c>
      <c r="O11" s="17">
        <f t="shared" si="14"/>
        <v>2049246.6067200007</v>
      </c>
      <c r="P11" s="17">
        <f t="shared" si="14"/>
        <v>65247.464938673991</v>
      </c>
      <c r="Q11" s="17">
        <f t="shared" si="14"/>
        <v>123213.26024000005</v>
      </c>
      <c r="R11" s="17">
        <f t="shared" si="14"/>
        <v>566701.22538723506</v>
      </c>
      <c r="S11" s="17">
        <f t="shared" si="14"/>
        <v>1718211.7971000001</v>
      </c>
      <c r="T11" s="17">
        <f t="shared" si="14"/>
        <v>70596.280579659971</v>
      </c>
      <c r="U11" s="17">
        <f t="shared" si="14"/>
        <v>230669.43384999983</v>
      </c>
      <c r="V11" s="17">
        <f t="shared" si="14"/>
        <v>682631.96185900713</v>
      </c>
      <c r="W11" s="17">
        <f t="shared" si="14"/>
        <v>2221305.4632400014</v>
      </c>
      <c r="X11" s="17">
        <f t="shared" ref="X11:AA11" si="15">SUMIF($B14:$B641,$G$11,X14:X641)</f>
        <v>70596.280579659971</v>
      </c>
      <c r="Y11" s="17">
        <f t="shared" si="15"/>
        <v>230669.43384999983</v>
      </c>
      <c r="Z11" s="17">
        <f t="shared" si="15"/>
        <v>682631.96185900713</v>
      </c>
      <c r="AA11" s="17">
        <f t="shared" si="15"/>
        <v>2221305.4632400014</v>
      </c>
    </row>
    <row r="12" spans="1:27" outlineLevel="1" x14ac:dyDescent="0.35">
      <c r="A12" s="16"/>
      <c r="B12" s="16"/>
      <c r="C12" s="16"/>
      <c r="D12" s="16"/>
      <c r="E12" s="16"/>
      <c r="F12" s="16"/>
      <c r="G12" s="16" t="s">
        <v>607</v>
      </c>
      <c r="H12" s="17">
        <f t="shared" ref="H12:W12" si="16">SUMIF($B14:$B641,$G$12,H14:H641)</f>
        <v>3.1919209400000002</v>
      </c>
      <c r="I12" s="17">
        <f t="shared" si="16"/>
        <v>82687.339099999997</v>
      </c>
      <c r="J12" s="17">
        <f t="shared" si="16"/>
        <v>263.39428768399995</v>
      </c>
      <c r="K12" s="17">
        <f t="shared" si="16"/>
        <v>57488.035580000011</v>
      </c>
      <c r="L12" s="17">
        <f t="shared" si="16"/>
        <v>2.0425411799999997</v>
      </c>
      <c r="M12" s="17">
        <f t="shared" si="16"/>
        <v>53838.835869999995</v>
      </c>
      <c r="N12" s="17">
        <f t="shared" si="16"/>
        <v>34.580880432999997</v>
      </c>
      <c r="O12" s="17">
        <f t="shared" si="16"/>
        <v>58402.806460000014</v>
      </c>
      <c r="P12" s="17">
        <f t="shared" si="16"/>
        <v>1.2263525180000001</v>
      </c>
      <c r="Q12" s="17">
        <f t="shared" si="16"/>
        <v>25360.277679999999</v>
      </c>
      <c r="R12" s="17">
        <f t="shared" si="16"/>
        <v>522.42881908799995</v>
      </c>
      <c r="S12" s="17">
        <f t="shared" si="16"/>
        <v>97462.164699999979</v>
      </c>
      <c r="T12" s="17">
        <f t="shared" si="16"/>
        <v>2.1627412179999999</v>
      </c>
      <c r="U12" s="17">
        <f t="shared" si="16"/>
        <v>7057.0032700000002</v>
      </c>
      <c r="V12" s="17">
        <f t="shared" si="16"/>
        <v>97196.725971396969</v>
      </c>
      <c r="W12" s="17">
        <f t="shared" si="16"/>
        <v>108570.12965000002</v>
      </c>
      <c r="X12" s="17">
        <f t="shared" ref="X12:AA12" si="17">SUMIF($B14:$B641,$G$12,X14:X641)</f>
        <v>2.1627412179999999</v>
      </c>
      <c r="Y12" s="17">
        <f t="shared" si="17"/>
        <v>7057.0032700000002</v>
      </c>
      <c r="Z12" s="17">
        <f t="shared" si="17"/>
        <v>97196.725971396969</v>
      </c>
      <c r="AA12" s="17">
        <f t="shared" si="17"/>
        <v>108570.12965000002</v>
      </c>
    </row>
    <row r="13" spans="1:27" outlineLevel="1" x14ac:dyDescent="0.35">
      <c r="A13" s="9"/>
      <c r="B13" s="9"/>
      <c r="C13" s="9"/>
      <c r="D13" s="9"/>
      <c r="E13" s="10"/>
      <c r="F13" s="20">
        <v>644</v>
      </c>
      <c r="G13" s="18"/>
      <c r="H13" s="18"/>
      <c r="I13" s="18"/>
      <c r="J13" s="18"/>
      <c r="K13" s="18"/>
      <c r="L13" s="18"/>
      <c r="M13" s="32"/>
      <c r="N13" s="18"/>
      <c r="O13" s="18"/>
      <c r="P13" s="18"/>
      <c r="Q13" s="18"/>
      <c r="R13" s="18"/>
      <c r="S13" s="18"/>
      <c r="T13" s="18">
        <v>2</v>
      </c>
      <c r="U13" s="18">
        <v>3</v>
      </c>
      <c r="V13" s="18">
        <v>4</v>
      </c>
      <c r="W13" s="18">
        <v>5</v>
      </c>
      <c r="X13" s="39">
        <v>26</v>
      </c>
      <c r="Y13" s="39">
        <v>27</v>
      </c>
      <c r="Z13" s="39">
        <v>28</v>
      </c>
      <c r="AA13" s="39">
        <v>29</v>
      </c>
    </row>
    <row r="14" spans="1:27" ht="43.5" x14ac:dyDescent="0.35">
      <c r="A14" s="4" t="s">
        <v>65</v>
      </c>
      <c r="B14" s="4" t="s">
        <v>47</v>
      </c>
      <c r="C14" s="4" t="s">
        <v>52</v>
      </c>
      <c r="D14" s="2" t="s">
        <v>46</v>
      </c>
      <c r="E14" s="3" t="s">
        <v>47</v>
      </c>
      <c r="F14" s="2" t="s">
        <v>9</v>
      </c>
      <c r="G14" s="3" t="s">
        <v>42</v>
      </c>
      <c r="H14" s="33">
        <v>7615191.8640000001</v>
      </c>
      <c r="I14" s="33">
        <v>449629.62324000004</v>
      </c>
      <c r="J14" s="33">
        <v>487.66546</v>
      </c>
      <c r="K14" s="33">
        <v>35.168689999999998</v>
      </c>
      <c r="L14" s="33">
        <v>7399474.8764999993</v>
      </c>
      <c r="M14" s="33">
        <v>492087.59473000001</v>
      </c>
      <c r="N14" s="33">
        <v>627.22123751999993</v>
      </c>
      <c r="O14" s="33">
        <v>48.681070000000005</v>
      </c>
      <c r="P14" s="33">
        <v>8933316.5599999987</v>
      </c>
      <c r="Q14" s="33">
        <v>911499.35011</v>
      </c>
      <c r="R14" s="33">
        <v>1687.9911185199999</v>
      </c>
      <c r="S14" s="33">
        <v>256.17592999999999</v>
      </c>
      <c r="T14" s="33">
        <v>4792848.8239999991</v>
      </c>
      <c r="U14" s="33">
        <v>368131.07834000001</v>
      </c>
      <c r="V14" s="33">
        <v>558.85575399999993</v>
      </c>
      <c r="W14" s="33">
        <v>101.45726999999999</v>
      </c>
      <c r="X14" s="38">
        <v>4792848.8239999991</v>
      </c>
      <c r="Y14" s="38">
        <v>368131.07834000001</v>
      </c>
      <c r="Z14" s="38">
        <v>558.85575399999993</v>
      </c>
      <c r="AA14" s="38">
        <v>101.45726999999999</v>
      </c>
    </row>
    <row r="15" spans="1:27" ht="43.5" x14ac:dyDescent="0.35">
      <c r="A15" s="4" t="s">
        <v>65</v>
      </c>
      <c r="B15" s="4" t="s">
        <v>47</v>
      </c>
      <c r="C15" s="4" t="s">
        <v>52</v>
      </c>
      <c r="D15" s="2" t="s">
        <v>46</v>
      </c>
      <c r="E15" s="3" t="s">
        <v>47</v>
      </c>
      <c r="F15" s="2" t="s">
        <v>10</v>
      </c>
      <c r="G15" s="3" t="s">
        <v>43</v>
      </c>
      <c r="H15" s="33">
        <v>2563075.6</v>
      </c>
      <c r="I15" s="33">
        <v>214252.71922999999</v>
      </c>
      <c r="J15" s="33">
        <v>117.1</v>
      </c>
      <c r="K15" s="33">
        <v>5.8550000000000004</v>
      </c>
      <c r="L15" s="33">
        <v>1763842.057</v>
      </c>
      <c r="M15" s="33">
        <v>170178.94026</v>
      </c>
      <c r="N15" s="33">
        <v>5</v>
      </c>
      <c r="O15" s="33">
        <v>0.97899999999999998</v>
      </c>
      <c r="P15" s="33">
        <v>5202564.7050000001</v>
      </c>
      <c r="Q15" s="33">
        <v>691286.93472000002</v>
      </c>
      <c r="R15" s="33">
        <v>138.10024999999999</v>
      </c>
      <c r="S15" s="33">
        <v>17.290930000000003</v>
      </c>
      <c r="T15" s="33">
        <v>3188208.8910000003</v>
      </c>
      <c r="U15" s="33">
        <v>311137.88695999997</v>
      </c>
      <c r="V15" s="33">
        <v>28.602999999999998</v>
      </c>
      <c r="W15" s="33">
        <v>10.29096</v>
      </c>
      <c r="X15" s="38">
        <v>3188208.8910000003</v>
      </c>
      <c r="Y15" s="38">
        <v>311137.88695999997</v>
      </c>
      <c r="Z15" s="38">
        <v>28.602999999999998</v>
      </c>
      <c r="AA15" s="38">
        <v>10.29096</v>
      </c>
    </row>
    <row r="16" spans="1:27" ht="43.5" x14ac:dyDescent="0.35">
      <c r="A16" s="4" t="s">
        <v>65</v>
      </c>
      <c r="B16" s="4" t="s">
        <v>50</v>
      </c>
      <c r="C16" s="4" t="s">
        <v>53</v>
      </c>
      <c r="D16" s="2" t="s">
        <v>48</v>
      </c>
      <c r="E16" s="3" t="s">
        <v>49</v>
      </c>
      <c r="F16" s="2" t="s">
        <v>11</v>
      </c>
      <c r="G16" s="3" t="s">
        <v>44</v>
      </c>
      <c r="H16" s="33">
        <v>232146.951</v>
      </c>
      <c r="I16" s="33">
        <v>29263.421439999998</v>
      </c>
      <c r="J16" s="33">
        <v>824.3</v>
      </c>
      <c r="K16" s="33">
        <v>204.47784000000001</v>
      </c>
      <c r="L16" s="33">
        <v>286981.04674999998</v>
      </c>
      <c r="M16" s="33">
        <v>26450.021209999999</v>
      </c>
      <c r="N16" s="33">
        <v>29.555249999999997</v>
      </c>
      <c r="O16" s="33">
        <v>30.729900000000001</v>
      </c>
      <c r="P16" s="33">
        <v>138789.51138000001</v>
      </c>
      <c r="Q16" s="33">
        <v>13212.068939999996</v>
      </c>
      <c r="R16" s="33">
        <v>4974.5999999999995</v>
      </c>
      <c r="S16" s="33">
        <v>1432.9800100000002</v>
      </c>
      <c r="T16" s="33">
        <v>109847.41</v>
      </c>
      <c r="U16" s="33">
        <v>7069.0237800000004</v>
      </c>
      <c r="V16" s="33">
        <v>26725.833699999999</v>
      </c>
      <c r="W16" s="33">
        <v>7861.21976</v>
      </c>
      <c r="X16" s="38">
        <v>109847.41</v>
      </c>
      <c r="Y16" s="38">
        <v>7069.0237800000004</v>
      </c>
      <c r="Z16" s="38">
        <v>26725.833699999999</v>
      </c>
      <c r="AA16" s="38">
        <v>7861.21976</v>
      </c>
    </row>
    <row r="17" spans="1:27" ht="43.5" x14ac:dyDescent="0.35">
      <c r="A17" s="4" t="s">
        <v>65</v>
      </c>
      <c r="B17" s="4" t="s">
        <v>50</v>
      </c>
      <c r="C17" s="4" t="s">
        <v>53</v>
      </c>
      <c r="D17" s="2" t="s">
        <v>48</v>
      </c>
      <c r="E17" s="3" t="s">
        <v>49</v>
      </c>
      <c r="F17" s="2" t="s">
        <v>12</v>
      </c>
      <c r="G17" s="3" t="s">
        <v>45</v>
      </c>
      <c r="H17" s="33">
        <v>1072829.98963</v>
      </c>
      <c r="I17" s="33">
        <v>1153575.5767999999</v>
      </c>
      <c r="J17" s="33">
        <v>14853.226000000001</v>
      </c>
      <c r="K17" s="33">
        <v>11441.31403</v>
      </c>
      <c r="L17" s="33">
        <v>1250945.1280447501</v>
      </c>
      <c r="M17" s="33">
        <v>1462859.52975</v>
      </c>
      <c r="N17" s="33">
        <v>14890.150600000001</v>
      </c>
      <c r="O17" s="33">
        <v>16212.2533</v>
      </c>
      <c r="P17" s="33">
        <v>966124.75286577013</v>
      </c>
      <c r="Q17" s="33">
        <v>1606797.2957600001</v>
      </c>
      <c r="R17" s="33">
        <v>120010.37000000001</v>
      </c>
      <c r="S17" s="33">
        <v>103687.57378999999</v>
      </c>
      <c r="T17" s="33">
        <v>1437317.8228710401</v>
      </c>
      <c r="U17" s="33">
        <v>2334039.2693300005</v>
      </c>
      <c r="V17" s="33">
        <v>355052.995</v>
      </c>
      <c r="W17" s="33">
        <v>317019.85686</v>
      </c>
      <c r="X17" s="38">
        <v>1437317.8228710401</v>
      </c>
      <c r="Y17" s="38">
        <v>2334039.2693300005</v>
      </c>
      <c r="Z17" s="38">
        <v>355052.995</v>
      </c>
      <c r="AA17" s="38">
        <v>317019.85686</v>
      </c>
    </row>
    <row r="18" spans="1:27" ht="43.5" x14ac:dyDescent="0.35">
      <c r="A18" s="4" t="s">
        <v>65</v>
      </c>
      <c r="B18" s="4" t="s">
        <v>50</v>
      </c>
      <c r="C18" s="4" t="s">
        <v>53</v>
      </c>
      <c r="D18" s="2" t="s">
        <v>48</v>
      </c>
      <c r="E18" s="3" t="s">
        <v>49</v>
      </c>
      <c r="F18" s="2" t="s">
        <v>13</v>
      </c>
      <c r="G18" s="3" t="s">
        <v>54</v>
      </c>
      <c r="H18" s="33">
        <v>2116</v>
      </c>
      <c r="I18" s="33">
        <v>377.71082999999999</v>
      </c>
      <c r="J18" s="33"/>
      <c r="K18" s="33"/>
      <c r="L18" s="33">
        <v>2580</v>
      </c>
      <c r="M18" s="33">
        <v>442.95929000000001</v>
      </c>
      <c r="N18" s="33"/>
      <c r="O18" s="33"/>
      <c r="P18" s="33">
        <v>900</v>
      </c>
      <c r="Q18" s="33">
        <v>214.17839000000001</v>
      </c>
      <c r="R18" s="33"/>
      <c r="S18" s="33"/>
      <c r="T18" s="33">
        <v>5.0990000000000002</v>
      </c>
      <c r="U18" s="33">
        <v>0.54699999999999993</v>
      </c>
      <c r="V18" s="33"/>
      <c r="W18" s="33"/>
      <c r="X18" s="38">
        <v>5.0990000000000002</v>
      </c>
      <c r="Y18" s="38">
        <v>0.54699999999999993</v>
      </c>
      <c r="Z18" s="38"/>
      <c r="AA18" s="38"/>
    </row>
    <row r="19" spans="1:27" ht="43.5" x14ac:dyDescent="0.35">
      <c r="A19" s="4" t="s">
        <v>65</v>
      </c>
      <c r="B19" s="4" t="s">
        <v>50</v>
      </c>
      <c r="C19" s="4" t="s">
        <v>53</v>
      </c>
      <c r="D19" s="2" t="s">
        <v>48</v>
      </c>
      <c r="E19" s="3" t="s">
        <v>49</v>
      </c>
      <c r="F19" s="2" t="s">
        <v>14</v>
      </c>
      <c r="G19" s="3" t="s">
        <v>55</v>
      </c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8"/>
      <c r="Y19" s="38"/>
      <c r="Z19" s="38"/>
      <c r="AA19" s="38"/>
    </row>
    <row r="20" spans="1:27" ht="43.5" x14ac:dyDescent="0.35">
      <c r="A20" s="4" t="s">
        <v>65</v>
      </c>
      <c r="B20" s="4" t="s">
        <v>50</v>
      </c>
      <c r="C20" s="4" t="s">
        <v>53</v>
      </c>
      <c r="D20" s="2" t="s">
        <v>48</v>
      </c>
      <c r="E20" s="3" t="s">
        <v>49</v>
      </c>
      <c r="F20" s="2" t="s">
        <v>15</v>
      </c>
      <c r="G20" s="3" t="s">
        <v>56</v>
      </c>
      <c r="H20" s="33"/>
      <c r="I20" s="33"/>
      <c r="J20" s="33">
        <v>879.2299999999999</v>
      </c>
      <c r="K20" s="33">
        <v>562.11942999999997</v>
      </c>
      <c r="L20" s="33"/>
      <c r="M20" s="33"/>
      <c r="N20" s="33">
        <v>564.07500000000005</v>
      </c>
      <c r="O20" s="33">
        <v>306.78450000000004</v>
      </c>
      <c r="P20" s="33"/>
      <c r="Q20" s="33"/>
      <c r="R20" s="33">
        <v>193.54000000000002</v>
      </c>
      <c r="S20" s="33">
        <v>120.51886</v>
      </c>
      <c r="T20" s="33">
        <v>2.8</v>
      </c>
      <c r="U20" s="33">
        <v>7.67516</v>
      </c>
      <c r="V20" s="33">
        <v>159.69999999999999</v>
      </c>
      <c r="W20" s="33">
        <v>149.72223</v>
      </c>
      <c r="X20" s="38">
        <v>2.8</v>
      </c>
      <c r="Y20" s="38">
        <v>7.67516</v>
      </c>
      <c r="Z20" s="38">
        <v>159.69999999999999</v>
      </c>
      <c r="AA20" s="38">
        <v>149.72223</v>
      </c>
    </row>
    <row r="21" spans="1:27" ht="43.5" x14ac:dyDescent="0.35">
      <c r="A21" s="4" t="s">
        <v>65</v>
      </c>
      <c r="B21" s="4" t="s">
        <v>50</v>
      </c>
      <c r="C21" s="4" t="s">
        <v>53</v>
      </c>
      <c r="D21" s="2" t="s">
        <v>48</v>
      </c>
      <c r="E21" s="3" t="s">
        <v>49</v>
      </c>
      <c r="F21" s="2" t="s">
        <v>16</v>
      </c>
      <c r="G21" s="3" t="s">
        <v>57</v>
      </c>
      <c r="H21" s="33">
        <v>5319.3860000000004</v>
      </c>
      <c r="I21" s="33">
        <v>7370.7579999999998</v>
      </c>
      <c r="J21" s="33">
        <v>195070.08100000001</v>
      </c>
      <c r="K21" s="33">
        <v>138486.88313</v>
      </c>
      <c r="L21" s="33">
        <v>18616.9519115</v>
      </c>
      <c r="M21" s="33">
        <v>24561.690569999999</v>
      </c>
      <c r="N21" s="33">
        <v>131654.16399999999</v>
      </c>
      <c r="O21" s="33">
        <v>86458.283319999988</v>
      </c>
      <c r="P21" s="33">
        <v>18344.357096109998</v>
      </c>
      <c r="Q21" s="33">
        <v>29273.120519999997</v>
      </c>
      <c r="R21" s="33">
        <v>172849.93800000002</v>
      </c>
      <c r="S21" s="33">
        <v>311238.81277000008</v>
      </c>
      <c r="T21" s="33">
        <v>9422.5122318600006</v>
      </c>
      <c r="U21" s="33">
        <v>15791.333550000001</v>
      </c>
      <c r="V21" s="33">
        <v>141343.42649999997</v>
      </c>
      <c r="W21" s="33">
        <v>375208.17713999993</v>
      </c>
      <c r="X21" s="38">
        <v>9422.5122318600006</v>
      </c>
      <c r="Y21" s="38">
        <v>15791.333550000001</v>
      </c>
      <c r="Z21" s="38">
        <v>141343.42649999997</v>
      </c>
      <c r="AA21" s="38">
        <v>375208.17713999993</v>
      </c>
    </row>
    <row r="22" spans="1:27" ht="43.5" x14ac:dyDescent="0.35">
      <c r="A22" s="4" t="s">
        <v>65</v>
      </c>
      <c r="B22" s="4" t="s">
        <v>50</v>
      </c>
      <c r="C22" s="4" t="s">
        <v>53</v>
      </c>
      <c r="D22" s="2" t="s">
        <v>48</v>
      </c>
      <c r="E22" s="3" t="s">
        <v>49</v>
      </c>
      <c r="F22" s="2" t="s">
        <v>17</v>
      </c>
      <c r="G22" s="3" t="s">
        <v>58</v>
      </c>
      <c r="H22" s="33">
        <v>216837.29762999999</v>
      </c>
      <c r="I22" s="33">
        <v>155972.96216</v>
      </c>
      <c r="J22" s="33">
        <v>213240.14640000003</v>
      </c>
      <c r="K22" s="33">
        <v>151043.40318999998</v>
      </c>
      <c r="L22" s="33">
        <v>285884.49269849999</v>
      </c>
      <c r="M22" s="33">
        <v>179119.00738</v>
      </c>
      <c r="N22" s="33">
        <v>194524.755</v>
      </c>
      <c r="O22" s="33">
        <v>117771.05608000001</v>
      </c>
      <c r="P22" s="33">
        <v>223702.15797930004</v>
      </c>
      <c r="Q22" s="33">
        <v>200401.25950999997</v>
      </c>
      <c r="R22" s="33">
        <v>251418.05200000003</v>
      </c>
      <c r="S22" s="33">
        <v>256873.98144999996</v>
      </c>
      <c r="T22" s="33">
        <v>375701.53145522997</v>
      </c>
      <c r="U22" s="33">
        <v>371867.93025999999</v>
      </c>
      <c r="V22" s="33">
        <v>233214.25200000004</v>
      </c>
      <c r="W22" s="33">
        <v>298802.36733000004</v>
      </c>
      <c r="X22" s="38">
        <v>375701.53145522997</v>
      </c>
      <c r="Y22" s="38">
        <v>371867.93025999999</v>
      </c>
      <c r="Z22" s="38">
        <v>233214.25200000004</v>
      </c>
      <c r="AA22" s="38">
        <v>298802.36733000004</v>
      </c>
    </row>
    <row r="23" spans="1:27" ht="43.5" x14ac:dyDescent="0.35">
      <c r="A23" s="4" t="s">
        <v>65</v>
      </c>
      <c r="B23" s="4" t="s">
        <v>50</v>
      </c>
      <c r="C23" s="4" t="s">
        <v>53</v>
      </c>
      <c r="D23" s="2" t="s">
        <v>48</v>
      </c>
      <c r="E23" s="3" t="s">
        <v>49</v>
      </c>
      <c r="F23" s="2" t="s">
        <v>18</v>
      </c>
      <c r="G23" s="3" t="s">
        <v>59</v>
      </c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8"/>
      <c r="Y23" s="38"/>
      <c r="Z23" s="38"/>
      <c r="AA23" s="38"/>
    </row>
    <row r="24" spans="1:27" ht="43.5" x14ac:dyDescent="0.35">
      <c r="A24" s="4" t="s">
        <v>65</v>
      </c>
      <c r="B24" s="4" t="s">
        <v>50</v>
      </c>
      <c r="C24" s="4" t="s">
        <v>53</v>
      </c>
      <c r="D24" s="2" t="s">
        <v>48</v>
      </c>
      <c r="E24" s="3" t="s">
        <v>49</v>
      </c>
      <c r="F24" s="2" t="s">
        <v>19</v>
      </c>
      <c r="G24" s="3" t="s">
        <v>60</v>
      </c>
      <c r="H24" s="33">
        <v>778955.27500000002</v>
      </c>
      <c r="I24" s="33">
        <v>107412.67431</v>
      </c>
      <c r="J24" s="33">
        <v>155.80026999999998</v>
      </c>
      <c r="K24" s="33">
        <v>113.68446</v>
      </c>
      <c r="L24" s="33">
        <v>299287.71059999999</v>
      </c>
      <c r="M24" s="33">
        <v>52225.662680000001</v>
      </c>
      <c r="N24" s="33">
        <v>30190.802250000001</v>
      </c>
      <c r="O24" s="33">
        <v>7850.16345</v>
      </c>
      <c r="P24" s="33">
        <v>394707.408</v>
      </c>
      <c r="Q24" s="33">
        <v>90726.725379999989</v>
      </c>
      <c r="R24" s="33">
        <v>76.575199999999995</v>
      </c>
      <c r="S24" s="33">
        <v>45.874580000000002</v>
      </c>
      <c r="T24" s="33">
        <v>428170.86000000004</v>
      </c>
      <c r="U24" s="33">
        <v>145508.84917</v>
      </c>
      <c r="V24" s="33">
        <v>112.69425000000001</v>
      </c>
      <c r="W24" s="33">
        <v>79.814729999999997</v>
      </c>
      <c r="X24" s="38">
        <v>428170.86000000004</v>
      </c>
      <c r="Y24" s="38">
        <v>145508.84917</v>
      </c>
      <c r="Z24" s="38">
        <v>112.69425000000001</v>
      </c>
      <c r="AA24" s="38">
        <v>79.814729999999997</v>
      </c>
    </row>
    <row r="25" spans="1:27" ht="43.5" x14ac:dyDescent="0.35">
      <c r="A25" s="4" t="s">
        <v>65</v>
      </c>
      <c r="B25" s="4" t="s">
        <v>50</v>
      </c>
      <c r="C25" s="4" t="s">
        <v>53</v>
      </c>
      <c r="D25" s="2" t="s">
        <v>48</v>
      </c>
      <c r="E25" s="3" t="s">
        <v>49</v>
      </c>
      <c r="F25" s="2" t="s">
        <v>20</v>
      </c>
      <c r="G25" s="3" t="s">
        <v>61</v>
      </c>
      <c r="H25" s="33">
        <v>140.42500000000001</v>
      </c>
      <c r="I25" s="33">
        <v>62.430600000000005</v>
      </c>
      <c r="J25" s="33">
        <v>20.2</v>
      </c>
      <c r="K25" s="33">
        <v>26.149909999999998</v>
      </c>
      <c r="L25" s="33"/>
      <c r="M25" s="33"/>
      <c r="N25" s="33">
        <v>137.5</v>
      </c>
      <c r="O25" s="33">
        <v>3.0089999999999999</v>
      </c>
      <c r="P25" s="33"/>
      <c r="Q25" s="33"/>
      <c r="R25" s="33"/>
      <c r="S25" s="33"/>
      <c r="T25" s="33"/>
      <c r="U25" s="33"/>
      <c r="V25" s="33"/>
      <c r="W25" s="33"/>
      <c r="X25" s="38"/>
      <c r="Y25" s="38"/>
      <c r="Z25" s="38"/>
      <c r="AA25" s="38"/>
    </row>
    <row r="26" spans="1:27" ht="43.5" x14ac:dyDescent="0.35">
      <c r="A26" s="4" t="s">
        <v>65</v>
      </c>
      <c r="B26" s="4" t="s">
        <v>50</v>
      </c>
      <c r="C26" s="4" t="s">
        <v>53</v>
      </c>
      <c r="D26" s="2" t="s">
        <v>63</v>
      </c>
      <c r="E26" s="3" t="s">
        <v>64</v>
      </c>
      <c r="F26" s="2" t="s">
        <v>21</v>
      </c>
      <c r="G26" s="3" t="s">
        <v>22</v>
      </c>
      <c r="H26" s="33"/>
      <c r="I26" s="33"/>
      <c r="J26" s="33"/>
      <c r="K26" s="33"/>
      <c r="L26" s="33">
        <v>60</v>
      </c>
      <c r="M26" s="33">
        <v>10.194129999999999</v>
      </c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8"/>
      <c r="Y26" s="38"/>
      <c r="Z26" s="38"/>
      <c r="AA26" s="38"/>
    </row>
    <row r="27" spans="1:27" ht="43.5" x14ac:dyDescent="0.35">
      <c r="A27" s="4" t="s">
        <v>65</v>
      </c>
      <c r="B27" s="4" t="s">
        <v>50</v>
      </c>
      <c r="C27" s="4" t="s">
        <v>53</v>
      </c>
      <c r="D27" s="2" t="s">
        <v>63</v>
      </c>
      <c r="E27" s="3" t="s">
        <v>64</v>
      </c>
      <c r="F27" s="2" t="s">
        <v>23</v>
      </c>
      <c r="G27" s="3" t="s">
        <v>24</v>
      </c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8"/>
      <c r="Y27" s="38"/>
      <c r="Z27" s="38"/>
      <c r="AA27" s="38"/>
    </row>
    <row r="28" spans="1:27" ht="43.5" x14ac:dyDescent="0.35">
      <c r="A28" s="4" t="s">
        <v>65</v>
      </c>
      <c r="B28" s="4" t="s">
        <v>50</v>
      </c>
      <c r="C28" s="4" t="s">
        <v>53</v>
      </c>
      <c r="D28" s="2" t="s">
        <v>48</v>
      </c>
      <c r="E28" s="3" t="s">
        <v>49</v>
      </c>
      <c r="F28" s="2" t="s">
        <v>25</v>
      </c>
      <c r="G28" s="3" t="s">
        <v>26</v>
      </c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8"/>
      <c r="Y28" s="38"/>
      <c r="Z28" s="38"/>
      <c r="AA28" s="38"/>
    </row>
    <row r="29" spans="1:27" ht="43.5" x14ac:dyDescent="0.35">
      <c r="A29" s="4" t="s">
        <v>65</v>
      </c>
      <c r="B29" s="4" t="s">
        <v>50</v>
      </c>
      <c r="C29" s="4" t="s">
        <v>53</v>
      </c>
      <c r="D29" s="2" t="s">
        <v>48</v>
      </c>
      <c r="E29" s="3" t="s">
        <v>49</v>
      </c>
      <c r="F29" s="2" t="s">
        <v>27</v>
      </c>
      <c r="G29" s="3" t="s">
        <v>28</v>
      </c>
      <c r="H29" s="33">
        <v>417.17700000000002</v>
      </c>
      <c r="I29" s="33">
        <v>3877.8927800000001</v>
      </c>
      <c r="J29" s="33"/>
      <c r="K29" s="33"/>
      <c r="L29" s="33">
        <v>804.68028600000002</v>
      </c>
      <c r="M29" s="33">
        <v>5642.0445499999996</v>
      </c>
      <c r="N29" s="33">
        <v>3.5000000000000001E-3</v>
      </c>
      <c r="O29" s="33">
        <v>0.25419999999999998</v>
      </c>
      <c r="P29" s="33">
        <v>1109.5919999999999</v>
      </c>
      <c r="Q29" s="33">
        <v>14742.0712</v>
      </c>
      <c r="R29" s="33">
        <v>1.7000000000000001E-4</v>
      </c>
      <c r="S29" s="33">
        <v>1.4930000000000001E-2</v>
      </c>
      <c r="T29" s="33">
        <v>3305.9640000000004</v>
      </c>
      <c r="U29" s="33">
        <v>50594.981140000004</v>
      </c>
      <c r="V29" s="33">
        <v>76.947000000000003</v>
      </c>
      <c r="W29" s="33">
        <v>1032.5414900000001</v>
      </c>
      <c r="X29" s="38">
        <v>3305.9640000000004</v>
      </c>
      <c r="Y29" s="38">
        <v>50594.981140000004</v>
      </c>
      <c r="Z29" s="38">
        <v>76.947000000000003</v>
      </c>
      <c r="AA29" s="38">
        <v>1032.5414900000001</v>
      </c>
    </row>
    <row r="30" spans="1:27" ht="43.5" x14ac:dyDescent="0.35">
      <c r="A30" s="4" t="s">
        <v>65</v>
      </c>
      <c r="B30" s="4" t="s">
        <v>50</v>
      </c>
      <c r="C30" s="4" t="s">
        <v>53</v>
      </c>
      <c r="D30" s="2" t="s">
        <v>48</v>
      </c>
      <c r="E30" s="3" t="s">
        <v>49</v>
      </c>
      <c r="F30" s="2" t="s">
        <v>29</v>
      </c>
      <c r="G30" s="3" t="s">
        <v>62</v>
      </c>
      <c r="H30" s="33">
        <v>61.192999999999998</v>
      </c>
      <c r="I30" s="33">
        <v>10.866899999999999</v>
      </c>
      <c r="J30" s="33">
        <v>62393.78</v>
      </c>
      <c r="K30" s="33">
        <v>42345.357799999998</v>
      </c>
      <c r="L30" s="33">
        <v>9.8000000000000004E-2</v>
      </c>
      <c r="M30" s="33">
        <v>0.86099999999999999</v>
      </c>
      <c r="N30" s="33">
        <v>35346.92</v>
      </c>
      <c r="O30" s="33">
        <v>27763.946660000001</v>
      </c>
      <c r="P30" s="33">
        <v>88</v>
      </c>
      <c r="Q30" s="33">
        <v>27.411999999999999</v>
      </c>
      <c r="R30" s="33">
        <v>21750.85</v>
      </c>
      <c r="S30" s="33">
        <v>10358.7943</v>
      </c>
      <c r="T30" s="33">
        <v>3487</v>
      </c>
      <c r="U30" s="33">
        <v>1095.77153</v>
      </c>
      <c r="V30" s="33">
        <v>27827.951585000003</v>
      </c>
      <c r="W30" s="33">
        <v>26504.195049999995</v>
      </c>
      <c r="X30" s="38">
        <v>3487</v>
      </c>
      <c r="Y30" s="38">
        <v>1095.77153</v>
      </c>
      <c r="Z30" s="38">
        <v>27827.951585000003</v>
      </c>
      <c r="AA30" s="38">
        <v>26504.195049999995</v>
      </c>
    </row>
    <row r="31" spans="1:27" ht="33.75" customHeight="1" x14ac:dyDescent="0.35">
      <c r="A31" s="4" t="s">
        <v>65</v>
      </c>
      <c r="B31" s="4" t="s">
        <v>50</v>
      </c>
      <c r="C31" s="4" t="s">
        <v>53</v>
      </c>
      <c r="D31" s="2" t="s">
        <v>48</v>
      </c>
      <c r="E31" s="3" t="s">
        <v>49</v>
      </c>
      <c r="F31" s="2" t="s">
        <v>30</v>
      </c>
      <c r="G31" s="3" t="s">
        <v>31</v>
      </c>
      <c r="H31" s="33">
        <v>10489.05</v>
      </c>
      <c r="I31" s="33">
        <v>5157.4628299999995</v>
      </c>
      <c r="J31" s="33">
        <v>64.349999999999994</v>
      </c>
      <c r="K31" s="33">
        <v>41.084329999999994</v>
      </c>
      <c r="L31" s="33">
        <v>17983.53</v>
      </c>
      <c r="M31" s="33">
        <v>8232.7149000000009</v>
      </c>
      <c r="N31" s="33">
        <v>0.22500000000000001</v>
      </c>
      <c r="O31" s="33">
        <v>6.19</v>
      </c>
      <c r="P31" s="33">
        <v>48364.800000000003</v>
      </c>
      <c r="Q31" s="33">
        <v>15175.980010000003</v>
      </c>
      <c r="R31" s="33">
        <v>0.65500000000000003</v>
      </c>
      <c r="S31" s="33">
        <v>17.216999999999999</v>
      </c>
      <c r="T31" s="33">
        <v>34429</v>
      </c>
      <c r="U31" s="33">
        <v>17322.467489999999</v>
      </c>
      <c r="V31" s="33">
        <v>17.427999999999997</v>
      </c>
      <c r="W31" s="33">
        <v>79.876609999999999</v>
      </c>
      <c r="X31" s="38">
        <v>34429</v>
      </c>
      <c r="Y31" s="38">
        <v>17322.467489999999</v>
      </c>
      <c r="Z31" s="38">
        <v>17.427999999999997</v>
      </c>
      <c r="AA31" s="38">
        <v>79.876609999999999</v>
      </c>
    </row>
    <row r="32" spans="1:27" ht="43.5" x14ac:dyDescent="0.35">
      <c r="A32" s="4" t="s">
        <v>65</v>
      </c>
      <c r="B32" s="4" t="s">
        <v>50</v>
      </c>
      <c r="C32" s="4" t="s">
        <v>53</v>
      </c>
      <c r="D32" s="2" t="s">
        <v>48</v>
      </c>
      <c r="E32" s="3" t="s">
        <v>49</v>
      </c>
      <c r="F32" s="2" t="s">
        <v>32</v>
      </c>
      <c r="G32" s="3" t="s">
        <v>33</v>
      </c>
      <c r="H32" s="33">
        <v>19.399999999999999</v>
      </c>
      <c r="I32" s="33">
        <v>7.0696599999999998</v>
      </c>
      <c r="J32" s="33">
        <v>1293.8140900000001</v>
      </c>
      <c r="K32" s="33">
        <v>9815.3234200000006</v>
      </c>
      <c r="L32" s="33">
        <v>4.4050000000000002</v>
      </c>
      <c r="M32" s="33">
        <v>13.196</v>
      </c>
      <c r="N32" s="33">
        <v>129.756</v>
      </c>
      <c r="O32" s="33">
        <v>5094.1040599999997</v>
      </c>
      <c r="P32" s="33"/>
      <c r="Q32" s="33"/>
      <c r="R32" s="33">
        <v>2175.0776899999996</v>
      </c>
      <c r="S32" s="33">
        <v>8103.7552299999998</v>
      </c>
      <c r="T32" s="33">
        <v>352.15199999999999</v>
      </c>
      <c r="U32" s="33">
        <v>701.39099999999996</v>
      </c>
      <c r="V32" s="33">
        <v>2215.5228099999999</v>
      </c>
      <c r="W32" s="33">
        <v>27362.91001</v>
      </c>
      <c r="X32" s="38">
        <v>352.15199999999999</v>
      </c>
      <c r="Y32" s="38">
        <v>701.39099999999996</v>
      </c>
      <c r="Z32" s="38">
        <v>2215.5228099999999</v>
      </c>
      <c r="AA32" s="38">
        <v>27362.91001</v>
      </c>
    </row>
    <row r="33" spans="1:27" ht="43.5" x14ac:dyDescent="0.35">
      <c r="A33" s="4" t="s">
        <v>65</v>
      </c>
      <c r="B33" s="4" t="s">
        <v>50</v>
      </c>
      <c r="C33" s="4" t="s">
        <v>53</v>
      </c>
      <c r="D33" s="2" t="s">
        <v>48</v>
      </c>
      <c r="E33" s="3" t="s">
        <v>49</v>
      </c>
      <c r="F33" s="2" t="s">
        <v>34</v>
      </c>
      <c r="G33" s="3" t="s">
        <v>35</v>
      </c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>
        <v>1276.125</v>
      </c>
      <c r="S33" s="33">
        <v>898.38591999999994</v>
      </c>
      <c r="T33" s="33"/>
      <c r="U33" s="33"/>
      <c r="V33" s="33">
        <v>5524.5120000000006</v>
      </c>
      <c r="W33" s="33">
        <v>41814.052320000003</v>
      </c>
      <c r="X33" s="38"/>
      <c r="Y33" s="38"/>
      <c r="Z33" s="38">
        <v>5524.5120000000006</v>
      </c>
      <c r="AA33" s="38">
        <v>41814.052320000003</v>
      </c>
    </row>
    <row r="34" spans="1:27" ht="43.5" x14ac:dyDescent="0.35">
      <c r="A34" s="4" t="s">
        <v>65</v>
      </c>
      <c r="B34" s="4" t="s">
        <v>50</v>
      </c>
      <c r="C34" s="4" t="s">
        <v>53</v>
      </c>
      <c r="D34" s="2" t="s">
        <v>48</v>
      </c>
      <c r="E34" s="3" t="s">
        <v>49</v>
      </c>
      <c r="F34" s="2" t="s">
        <v>36</v>
      </c>
      <c r="G34" s="3" t="s">
        <v>37</v>
      </c>
      <c r="H34" s="33">
        <v>192454.04785</v>
      </c>
      <c r="I34" s="33">
        <v>595436.67488000006</v>
      </c>
      <c r="J34" s="33">
        <v>184086.3536</v>
      </c>
      <c r="K34" s="33">
        <v>356554.19348999998</v>
      </c>
      <c r="L34" s="33">
        <v>178696.26328022999</v>
      </c>
      <c r="M34" s="33">
        <v>711786.96659000008</v>
      </c>
      <c r="N34" s="33">
        <v>122457.82339999999</v>
      </c>
      <c r="O34" s="33">
        <v>360588.72434000002</v>
      </c>
      <c r="P34" s="33">
        <v>155113.31531153002</v>
      </c>
      <c r="Q34" s="33">
        <v>610704.37506999995</v>
      </c>
      <c r="R34" s="33">
        <v>198558.54099999997</v>
      </c>
      <c r="S34" s="33">
        <v>416434.38590000005</v>
      </c>
      <c r="T34" s="33">
        <v>115220.39572409999</v>
      </c>
      <c r="U34" s="33">
        <v>534158.04126999993</v>
      </c>
      <c r="V34" s="33">
        <v>127216.697</v>
      </c>
      <c r="W34" s="33">
        <v>360327.92129999993</v>
      </c>
      <c r="X34" s="38">
        <v>115220.39572409999</v>
      </c>
      <c r="Y34" s="38">
        <v>534158.04126999993</v>
      </c>
      <c r="Z34" s="38">
        <v>127216.697</v>
      </c>
      <c r="AA34" s="38">
        <v>360327.92129999993</v>
      </c>
    </row>
    <row r="35" spans="1:27" ht="43.5" x14ac:dyDescent="0.35">
      <c r="A35" s="4" t="s">
        <v>65</v>
      </c>
      <c r="B35" s="4" t="s">
        <v>50</v>
      </c>
      <c r="C35" s="4" t="s">
        <v>53</v>
      </c>
      <c r="D35" s="2" t="s">
        <v>48</v>
      </c>
      <c r="E35" s="3" t="s">
        <v>49</v>
      </c>
      <c r="F35" s="2" t="s">
        <v>38</v>
      </c>
      <c r="G35" s="3" t="s">
        <v>39</v>
      </c>
      <c r="H35" s="33">
        <v>1.4E-3</v>
      </c>
      <c r="I35" s="33">
        <v>1.2619899999999999</v>
      </c>
      <c r="J35" s="33"/>
      <c r="K35" s="33"/>
      <c r="L35" s="33">
        <v>1.0399999999999999E-3</v>
      </c>
      <c r="M35" s="33">
        <v>1.31E-3</v>
      </c>
      <c r="N35" s="33"/>
      <c r="O35" s="33"/>
      <c r="P35" s="33">
        <v>580.98500000000001</v>
      </c>
      <c r="Q35" s="33">
        <v>1357.9724800000001</v>
      </c>
      <c r="R35" s="33"/>
      <c r="S35" s="33"/>
      <c r="T35" s="33">
        <v>573.75400000000002</v>
      </c>
      <c r="U35" s="33">
        <v>1437.3117999999997</v>
      </c>
      <c r="V35" s="33"/>
      <c r="W35" s="33"/>
      <c r="X35" s="38">
        <v>573.75400000000002</v>
      </c>
      <c r="Y35" s="38">
        <v>1437.3117999999997</v>
      </c>
      <c r="Z35" s="38"/>
      <c r="AA35" s="38"/>
    </row>
    <row r="36" spans="1:27" ht="43.5" x14ac:dyDescent="0.35">
      <c r="A36" s="4" t="s">
        <v>65</v>
      </c>
      <c r="B36" s="4" t="s">
        <v>50</v>
      </c>
      <c r="C36" s="4" t="s">
        <v>53</v>
      </c>
      <c r="D36" s="2" t="s">
        <v>48</v>
      </c>
      <c r="E36" s="3" t="s">
        <v>49</v>
      </c>
      <c r="F36" s="2" t="s">
        <v>40</v>
      </c>
      <c r="G36" s="3" t="s">
        <v>41</v>
      </c>
      <c r="H36" s="33">
        <v>4.6100000000000002E-2</v>
      </c>
      <c r="I36" s="33">
        <v>6.5979999999999997E-2</v>
      </c>
      <c r="J36" s="33">
        <v>2886.7291</v>
      </c>
      <c r="K36" s="33">
        <v>8794.1669999999995</v>
      </c>
      <c r="L36" s="33">
        <v>23.487749999999998</v>
      </c>
      <c r="M36" s="33">
        <v>4.3536299999999999</v>
      </c>
      <c r="N36" s="33">
        <v>77.58359999999999</v>
      </c>
      <c r="O36" s="33">
        <v>147.48527000000001</v>
      </c>
      <c r="P36" s="33">
        <v>0.30441999999999997</v>
      </c>
      <c r="Q36" s="33">
        <v>6.089E-2</v>
      </c>
      <c r="R36" s="33">
        <v>577.875</v>
      </c>
      <c r="S36" s="33">
        <v>956.44839000000002</v>
      </c>
      <c r="T36" s="33">
        <v>2.964E-2</v>
      </c>
      <c r="U36" s="33">
        <v>5.9300000000000004E-3</v>
      </c>
      <c r="V36" s="33">
        <v>440.40660000000003</v>
      </c>
      <c r="W36" s="33">
        <v>705.20150000000001</v>
      </c>
      <c r="X36" s="38">
        <v>2.964E-2</v>
      </c>
      <c r="Y36" s="38">
        <v>5.9300000000000004E-3</v>
      </c>
      <c r="Z36" s="38">
        <v>440.40660000000003</v>
      </c>
      <c r="AA36" s="38">
        <v>705.20150000000001</v>
      </c>
    </row>
    <row r="37" spans="1:27" ht="87" x14ac:dyDescent="0.35">
      <c r="A37" s="4" t="s">
        <v>65</v>
      </c>
      <c r="B37" s="4" t="s">
        <v>1360</v>
      </c>
      <c r="C37" s="4" t="s">
        <v>1361</v>
      </c>
      <c r="D37" s="2" t="s">
        <v>1354</v>
      </c>
      <c r="E37" s="3" t="s">
        <v>1355</v>
      </c>
      <c r="F37" s="2" t="s">
        <v>1342</v>
      </c>
      <c r="G37" s="3" t="s">
        <v>1343</v>
      </c>
      <c r="H37" s="33">
        <v>527611.50050000008</v>
      </c>
      <c r="I37" s="33">
        <v>9263.9057000000012</v>
      </c>
      <c r="J37" s="33">
        <v>433222.13069999998</v>
      </c>
      <c r="K37" s="33">
        <v>54179.93621</v>
      </c>
      <c r="L37" s="33">
        <v>1001745.0418</v>
      </c>
      <c r="M37" s="33">
        <v>7587.6287599999996</v>
      </c>
      <c r="N37" s="33">
        <v>403145.44373945997</v>
      </c>
      <c r="O37" s="33">
        <v>41508.811320000001</v>
      </c>
      <c r="P37" s="33">
        <v>1541325.0332820003</v>
      </c>
      <c r="Q37" s="33">
        <v>16151.15093</v>
      </c>
      <c r="R37" s="33">
        <v>479251.10780106991</v>
      </c>
      <c r="S37" s="33">
        <v>44577.135250000007</v>
      </c>
      <c r="T37" s="33">
        <v>296614.85799999995</v>
      </c>
      <c r="U37" s="33">
        <v>20721.741610000005</v>
      </c>
      <c r="V37" s="33">
        <v>409571.43310600001</v>
      </c>
      <c r="W37" s="33">
        <v>67646.840159999992</v>
      </c>
      <c r="X37" s="38">
        <v>296614.85799999995</v>
      </c>
      <c r="Y37" s="38">
        <v>20721.741610000005</v>
      </c>
      <c r="Z37" s="38">
        <v>409571.43310600001</v>
      </c>
      <c r="AA37" s="38">
        <v>67646.840159999992</v>
      </c>
    </row>
    <row r="38" spans="1:27" ht="101.5" x14ac:dyDescent="0.35">
      <c r="A38" s="4" t="s">
        <v>65</v>
      </c>
      <c r="B38" s="4" t="s">
        <v>1360</v>
      </c>
      <c r="C38" s="4" t="s">
        <v>1361</v>
      </c>
      <c r="D38" s="2" t="s">
        <v>1354</v>
      </c>
      <c r="E38" s="3" t="s">
        <v>1355</v>
      </c>
      <c r="F38" s="2" t="s">
        <v>1344</v>
      </c>
      <c r="G38" s="3" t="s">
        <v>1345</v>
      </c>
      <c r="H38" s="33">
        <v>1969983.4880000001</v>
      </c>
      <c r="I38" s="33">
        <v>189380.05696999998</v>
      </c>
      <c r="J38" s="33">
        <v>252084.51551200001</v>
      </c>
      <c r="K38" s="33">
        <v>29357.996520000001</v>
      </c>
      <c r="L38" s="33">
        <v>2692573.2769999998</v>
      </c>
      <c r="M38" s="33">
        <v>158369.61510999998</v>
      </c>
      <c r="N38" s="33">
        <v>281922.52573999995</v>
      </c>
      <c r="O38" s="33">
        <v>28972.343069999999</v>
      </c>
      <c r="P38" s="33">
        <v>8863406.5799999982</v>
      </c>
      <c r="Q38" s="33">
        <v>281878.10838999995</v>
      </c>
      <c r="R38" s="33">
        <v>116093.30999999997</v>
      </c>
      <c r="S38" s="33">
        <v>15239.873920000002</v>
      </c>
      <c r="T38" s="33">
        <v>7414720.3539999984</v>
      </c>
      <c r="U38" s="33">
        <v>315308.42363000015</v>
      </c>
      <c r="V38" s="33">
        <v>117648.45700000001</v>
      </c>
      <c r="W38" s="33">
        <v>13497.66877</v>
      </c>
      <c r="X38" s="38">
        <v>7414720.3539999984</v>
      </c>
      <c r="Y38" s="38">
        <v>315308.42363000015</v>
      </c>
      <c r="Z38" s="38">
        <v>117648.45700000001</v>
      </c>
      <c r="AA38" s="38">
        <v>13497.66877</v>
      </c>
    </row>
    <row r="39" spans="1:27" ht="87" x14ac:dyDescent="0.35">
      <c r="A39" s="4" t="s">
        <v>65</v>
      </c>
      <c r="B39" s="4" t="s">
        <v>1360</v>
      </c>
      <c r="C39" s="4" t="s">
        <v>1361</v>
      </c>
      <c r="D39" s="2" t="s">
        <v>1354</v>
      </c>
      <c r="E39" s="3" t="s">
        <v>1355</v>
      </c>
      <c r="F39" s="2" t="s">
        <v>1346</v>
      </c>
      <c r="G39" s="3" t="s">
        <v>1347</v>
      </c>
      <c r="H39" s="33">
        <v>20645093.932</v>
      </c>
      <c r="I39" s="33">
        <v>250930.57018000001</v>
      </c>
      <c r="J39" s="33">
        <v>35870.22666</v>
      </c>
      <c r="K39" s="33">
        <v>4048.72795</v>
      </c>
      <c r="L39" s="33">
        <v>18700799.226</v>
      </c>
      <c r="M39" s="33">
        <v>173826.69224</v>
      </c>
      <c r="N39" s="33">
        <v>15249.48386</v>
      </c>
      <c r="O39" s="33">
        <v>1291.0151499999999</v>
      </c>
      <c r="P39" s="33">
        <v>18344103.103500001</v>
      </c>
      <c r="Q39" s="33">
        <v>199326.27951999998</v>
      </c>
      <c r="R39" s="33">
        <v>1867.6485416400001</v>
      </c>
      <c r="S39" s="33">
        <v>64.60087</v>
      </c>
      <c r="T39" s="33">
        <v>20957139.402000003</v>
      </c>
      <c r="U39" s="33">
        <v>596277.32901999983</v>
      </c>
      <c r="V39" s="33">
        <v>2677.0390000000002</v>
      </c>
      <c r="W39" s="33">
        <v>57.949440000000003</v>
      </c>
      <c r="X39" s="38">
        <v>20957139.402000003</v>
      </c>
      <c r="Y39" s="38">
        <v>596277.32901999983</v>
      </c>
      <c r="Z39" s="38">
        <v>2677.0390000000002</v>
      </c>
      <c r="AA39" s="38">
        <v>57.949440000000003</v>
      </c>
    </row>
    <row r="40" spans="1:27" ht="87" x14ac:dyDescent="0.35">
      <c r="A40" s="4" t="s">
        <v>65</v>
      </c>
      <c r="B40" s="4" t="s">
        <v>1360</v>
      </c>
      <c r="C40" s="4" t="s">
        <v>1361</v>
      </c>
      <c r="D40" s="2" t="s">
        <v>1356</v>
      </c>
      <c r="E40" s="3" t="s">
        <v>1357</v>
      </c>
      <c r="F40" s="2" t="s">
        <v>1348</v>
      </c>
      <c r="G40" s="3" t="s">
        <v>1349</v>
      </c>
      <c r="H40" s="33"/>
      <c r="I40" s="33"/>
      <c r="J40" s="33">
        <v>0.5585</v>
      </c>
      <c r="K40" s="33">
        <v>0.85221999999999998</v>
      </c>
      <c r="L40" s="33"/>
      <c r="M40" s="33"/>
      <c r="N40" s="33">
        <v>40.792839999999998</v>
      </c>
      <c r="O40" s="33">
        <v>8.3686600000000002</v>
      </c>
      <c r="P40" s="33"/>
      <c r="Q40" s="33"/>
      <c r="R40" s="33">
        <v>53.309999999999988</v>
      </c>
      <c r="S40" s="33">
        <v>4.5191400000000002</v>
      </c>
      <c r="T40" s="33"/>
      <c r="U40" s="33"/>
      <c r="V40" s="33">
        <v>42.303000000000004</v>
      </c>
      <c r="W40" s="33">
        <v>2.6984900000000001</v>
      </c>
      <c r="X40" s="38"/>
      <c r="Y40" s="38"/>
      <c r="Z40" s="38">
        <v>42.303000000000004</v>
      </c>
      <c r="AA40" s="38">
        <v>2.6984900000000001</v>
      </c>
    </row>
    <row r="41" spans="1:27" ht="87" x14ac:dyDescent="0.35">
      <c r="A41" s="4" t="s">
        <v>65</v>
      </c>
      <c r="B41" s="4" t="s">
        <v>1360</v>
      </c>
      <c r="C41" s="4" t="s">
        <v>1361</v>
      </c>
      <c r="D41" s="2" t="s">
        <v>1358</v>
      </c>
      <c r="E41" s="3" t="s">
        <v>1359</v>
      </c>
      <c r="F41" s="2" t="s">
        <v>1350</v>
      </c>
      <c r="G41" s="3" t="s">
        <v>1351</v>
      </c>
      <c r="H41" s="33">
        <v>2697716.7900299998</v>
      </c>
      <c r="I41" s="33">
        <v>36811.85082</v>
      </c>
      <c r="J41" s="33"/>
      <c r="K41" s="33"/>
      <c r="L41" s="33">
        <v>3558367.2009999999</v>
      </c>
      <c r="M41" s="33">
        <v>48809.45577</v>
      </c>
      <c r="N41" s="33"/>
      <c r="O41" s="33"/>
      <c r="P41" s="33">
        <v>3203062.4200000009</v>
      </c>
      <c r="Q41" s="33">
        <v>35615.813569999991</v>
      </c>
      <c r="R41" s="33">
        <v>20.196000000000002</v>
      </c>
      <c r="S41" s="33">
        <v>16.221440000000001</v>
      </c>
      <c r="T41" s="33">
        <v>2192715.0190000003</v>
      </c>
      <c r="U41" s="33">
        <v>27985.447990000004</v>
      </c>
      <c r="V41" s="33">
        <v>349.84055999999998</v>
      </c>
      <c r="W41" s="33">
        <v>68.44592999999999</v>
      </c>
      <c r="X41" s="38">
        <v>2192715.0190000003</v>
      </c>
      <c r="Y41" s="38">
        <v>27985.447990000004</v>
      </c>
      <c r="Z41" s="38">
        <v>349.84055999999998</v>
      </c>
      <c r="AA41" s="38">
        <v>68.44592999999999</v>
      </c>
    </row>
    <row r="42" spans="1:27" ht="72.5" x14ac:dyDescent="0.35">
      <c r="A42" s="4" t="s">
        <v>65</v>
      </c>
      <c r="B42" s="4" t="s">
        <v>1360</v>
      </c>
      <c r="C42" s="4" t="s">
        <v>1361</v>
      </c>
      <c r="D42" s="2" t="s">
        <v>1356</v>
      </c>
      <c r="E42" s="3" t="s">
        <v>1357</v>
      </c>
      <c r="F42" s="2" t="s">
        <v>1352</v>
      </c>
      <c r="G42" s="3" t="s">
        <v>1353</v>
      </c>
      <c r="H42" s="33">
        <v>7.6074999999999999</v>
      </c>
      <c r="I42" s="33">
        <v>18.914940000000001</v>
      </c>
      <c r="J42" s="33">
        <v>48.988799999999998</v>
      </c>
      <c r="K42" s="33">
        <v>132.06273999999999</v>
      </c>
      <c r="L42" s="33"/>
      <c r="M42" s="33"/>
      <c r="N42" s="33"/>
      <c r="O42" s="33"/>
      <c r="P42" s="33"/>
      <c r="Q42" s="33"/>
      <c r="R42" s="33">
        <v>77.75</v>
      </c>
      <c r="S42" s="33">
        <v>11.9215</v>
      </c>
      <c r="T42" s="33">
        <v>67798</v>
      </c>
      <c r="U42" s="33">
        <v>508.04444999999998</v>
      </c>
      <c r="V42" s="33">
        <v>37</v>
      </c>
      <c r="W42" s="33">
        <v>62.9</v>
      </c>
      <c r="X42" s="38">
        <v>67798</v>
      </c>
      <c r="Y42" s="38">
        <v>508.04444999999998</v>
      </c>
      <c r="Z42" s="38">
        <v>37</v>
      </c>
      <c r="AA42" s="38">
        <v>62.9</v>
      </c>
    </row>
    <row r="43" spans="1:27" ht="58" x14ac:dyDescent="0.35">
      <c r="A43" s="4" t="s">
        <v>65</v>
      </c>
      <c r="B43" s="4" t="s">
        <v>582</v>
      </c>
      <c r="C43" s="4" t="s">
        <v>578</v>
      </c>
      <c r="D43" s="2" t="s">
        <v>66</v>
      </c>
      <c r="E43" s="3" t="s">
        <v>67</v>
      </c>
      <c r="F43" s="2" t="s">
        <v>68</v>
      </c>
      <c r="G43" s="3" t="s">
        <v>579</v>
      </c>
      <c r="H43" s="33">
        <v>765814.26600000006</v>
      </c>
      <c r="I43" s="33">
        <v>226446.26208999997</v>
      </c>
      <c r="J43" s="33">
        <v>2685.472064</v>
      </c>
      <c r="K43" s="33">
        <v>5170.26746</v>
      </c>
      <c r="L43" s="33">
        <v>842036.56184999994</v>
      </c>
      <c r="M43" s="33">
        <v>238774.16036000001</v>
      </c>
      <c r="N43" s="33">
        <v>2872.1171599999998</v>
      </c>
      <c r="O43" s="33">
        <v>4395.5366100000001</v>
      </c>
      <c r="P43" s="33">
        <v>710713.86624499969</v>
      </c>
      <c r="Q43" s="33">
        <v>274476.02324000007</v>
      </c>
      <c r="R43" s="33">
        <v>2983.1059940000009</v>
      </c>
      <c r="S43" s="33">
        <v>7176.4941200000003</v>
      </c>
      <c r="T43" s="33">
        <v>912868.04947999993</v>
      </c>
      <c r="U43" s="33">
        <v>400185.77803000004</v>
      </c>
      <c r="V43" s="33">
        <v>5939.7599210000017</v>
      </c>
      <c r="W43" s="33">
        <v>10613.977860000003</v>
      </c>
      <c r="X43" s="38">
        <v>912868.04947999993</v>
      </c>
      <c r="Y43" s="38">
        <v>400185.77803000004</v>
      </c>
      <c r="Z43" s="38">
        <v>5939.7599210000017</v>
      </c>
      <c r="AA43" s="38">
        <v>10613.977860000003</v>
      </c>
    </row>
    <row r="44" spans="1:27" ht="58" x14ac:dyDescent="0.35">
      <c r="A44" s="4" t="s">
        <v>65</v>
      </c>
      <c r="B44" s="4" t="s">
        <v>582</v>
      </c>
      <c r="C44" s="4" t="s">
        <v>581</v>
      </c>
      <c r="D44" s="2" t="s">
        <v>69</v>
      </c>
      <c r="E44" s="3" t="s">
        <v>70</v>
      </c>
      <c r="F44" s="2" t="s">
        <v>71</v>
      </c>
      <c r="G44" s="3" t="s">
        <v>580</v>
      </c>
      <c r="H44" s="33">
        <v>26902.491621272002</v>
      </c>
      <c r="I44" s="33">
        <v>1508579.57892</v>
      </c>
      <c r="J44" s="33">
        <v>2.3599999999999999E-4</v>
      </c>
      <c r="K44" s="33">
        <v>17.799710000000001</v>
      </c>
      <c r="L44" s="33">
        <v>27760.421066000003</v>
      </c>
      <c r="M44" s="33">
        <v>1711175.8316200001</v>
      </c>
      <c r="N44" s="33">
        <v>1.6999999999999999E-3</v>
      </c>
      <c r="O44" s="33">
        <v>2.698</v>
      </c>
      <c r="P44" s="33">
        <v>24031.862504000004</v>
      </c>
      <c r="Q44" s="33">
        <v>1753422.6106399999</v>
      </c>
      <c r="R44" s="33">
        <v>6.0999999999999997E-4</v>
      </c>
      <c r="S44" s="33">
        <v>1.141</v>
      </c>
      <c r="T44" s="33">
        <v>26035.462186609002</v>
      </c>
      <c r="U44" s="33">
        <v>2612582.8986399989</v>
      </c>
      <c r="V44" s="33">
        <v>1.0300000000000001E-3</v>
      </c>
      <c r="W44" s="33">
        <v>10.787269999999999</v>
      </c>
      <c r="X44" s="38">
        <v>26035.462186609002</v>
      </c>
      <c r="Y44" s="38">
        <v>2612582.8986399989</v>
      </c>
      <c r="Z44" s="38">
        <v>1.0300000000000001E-3</v>
      </c>
      <c r="AA44" s="38">
        <v>10.787269999999999</v>
      </c>
    </row>
    <row r="45" spans="1:27" ht="58" x14ac:dyDescent="0.35">
      <c r="A45" s="4" t="s">
        <v>65</v>
      </c>
      <c r="B45" s="4" t="s">
        <v>582</v>
      </c>
      <c r="C45" s="4" t="s">
        <v>585</v>
      </c>
      <c r="D45" s="2" t="s">
        <v>72</v>
      </c>
      <c r="E45" s="3" t="s">
        <v>73</v>
      </c>
      <c r="F45" s="2" t="s">
        <v>74</v>
      </c>
      <c r="G45" s="3" t="s">
        <v>75</v>
      </c>
      <c r="H45" s="33"/>
      <c r="I45" s="33"/>
      <c r="J45" s="33">
        <v>1.4E-3</v>
      </c>
      <c r="K45" s="33">
        <v>0.74385999999999997</v>
      </c>
      <c r="L45" s="33"/>
      <c r="M45" s="33"/>
      <c r="N45" s="33">
        <v>1.1000000000000001</v>
      </c>
      <c r="O45" s="33">
        <v>0.25009999999999999</v>
      </c>
      <c r="P45" s="33"/>
      <c r="Q45" s="33"/>
      <c r="R45" s="33">
        <v>8.9999999999999998E-4</v>
      </c>
      <c r="S45" s="33">
        <v>0.7409</v>
      </c>
      <c r="T45" s="33"/>
      <c r="U45" s="33"/>
      <c r="V45" s="33">
        <v>1.0000000000000001E-5</v>
      </c>
      <c r="W45" s="33">
        <v>0.1208</v>
      </c>
      <c r="X45" s="38"/>
      <c r="Y45" s="38"/>
      <c r="Z45" s="38">
        <v>1.0000000000000001E-5</v>
      </c>
      <c r="AA45" s="38">
        <v>0.1208</v>
      </c>
    </row>
    <row r="46" spans="1:27" ht="58" x14ac:dyDescent="0.35">
      <c r="A46" s="4" t="s">
        <v>65</v>
      </c>
      <c r="B46" s="4" t="s">
        <v>582</v>
      </c>
      <c r="C46" s="4" t="s">
        <v>585</v>
      </c>
      <c r="D46" s="2" t="s">
        <v>72</v>
      </c>
      <c r="E46" s="3" t="s">
        <v>73</v>
      </c>
      <c r="F46" s="2" t="s">
        <v>76</v>
      </c>
      <c r="G46" s="3" t="s">
        <v>583</v>
      </c>
      <c r="H46" s="33">
        <v>940.13574000000006</v>
      </c>
      <c r="I46" s="33">
        <v>436211.00384000002</v>
      </c>
      <c r="J46" s="33"/>
      <c r="K46" s="33"/>
      <c r="L46" s="33">
        <v>1060.250892</v>
      </c>
      <c r="M46" s="33">
        <v>613767.82796999998</v>
      </c>
      <c r="N46" s="33">
        <v>1.054589</v>
      </c>
      <c r="O46" s="33">
        <v>550.47543999999994</v>
      </c>
      <c r="P46" s="33">
        <v>995.61529299999984</v>
      </c>
      <c r="Q46" s="33">
        <v>745224.92716000008</v>
      </c>
      <c r="R46" s="33">
        <v>2.7019600000000001</v>
      </c>
      <c r="S46" s="33">
        <v>2214.6873300000002</v>
      </c>
      <c r="T46" s="33">
        <v>990.04726699999981</v>
      </c>
      <c r="U46" s="33">
        <v>660342.96189999988</v>
      </c>
      <c r="V46" s="33">
        <v>3.3755799999999998</v>
      </c>
      <c r="W46" s="33">
        <v>2426.99665</v>
      </c>
      <c r="X46" s="38">
        <v>990.04726699999981</v>
      </c>
      <c r="Y46" s="38">
        <v>660342.96189999988</v>
      </c>
      <c r="Z46" s="38">
        <v>3.3755799999999998</v>
      </c>
      <c r="AA46" s="38">
        <v>2426.99665</v>
      </c>
    </row>
    <row r="47" spans="1:27" ht="58" x14ac:dyDescent="0.35">
      <c r="A47" s="4" t="s">
        <v>65</v>
      </c>
      <c r="B47" s="4" t="s">
        <v>582</v>
      </c>
      <c r="C47" s="4" t="s">
        <v>585</v>
      </c>
      <c r="D47" s="2" t="s">
        <v>72</v>
      </c>
      <c r="E47" s="3" t="s">
        <v>73</v>
      </c>
      <c r="F47" s="2" t="s">
        <v>77</v>
      </c>
      <c r="G47" s="3" t="s">
        <v>584</v>
      </c>
      <c r="H47" s="33"/>
      <c r="I47" s="33"/>
      <c r="J47" s="33">
        <v>1.0869268000000001</v>
      </c>
      <c r="K47" s="33">
        <v>117.4936</v>
      </c>
      <c r="L47" s="33"/>
      <c r="M47" s="33"/>
      <c r="N47" s="33">
        <v>0.47561399999999998</v>
      </c>
      <c r="O47" s="33">
        <v>224.11571000000001</v>
      </c>
      <c r="P47" s="33"/>
      <c r="Q47" s="33"/>
      <c r="R47" s="33">
        <v>0.46373000000000003</v>
      </c>
      <c r="S47" s="33">
        <v>182.97647999999998</v>
      </c>
      <c r="T47" s="33">
        <v>1.6E-2</v>
      </c>
      <c r="U47" s="33">
        <v>3.6107200000000002</v>
      </c>
      <c r="V47" s="33">
        <v>5.0548150000000005</v>
      </c>
      <c r="W47" s="33">
        <v>163.37343999999999</v>
      </c>
      <c r="X47" s="38">
        <v>1.6E-2</v>
      </c>
      <c r="Y47" s="38">
        <v>3.6107200000000002</v>
      </c>
      <c r="Z47" s="38">
        <v>5.0548150000000005</v>
      </c>
      <c r="AA47" s="38">
        <v>163.37343999999999</v>
      </c>
    </row>
    <row r="48" spans="1:27" ht="72.5" x14ac:dyDescent="0.35">
      <c r="A48" s="4" t="s">
        <v>65</v>
      </c>
      <c r="B48" s="4" t="s">
        <v>582</v>
      </c>
      <c r="C48" s="4" t="s">
        <v>1362</v>
      </c>
      <c r="D48" s="2" t="s">
        <v>72</v>
      </c>
      <c r="E48" s="3" t="s">
        <v>73</v>
      </c>
      <c r="F48" s="2" t="s">
        <v>78</v>
      </c>
      <c r="G48" s="3" t="s">
        <v>586</v>
      </c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>
        <v>4.0000000000000003E-5</v>
      </c>
      <c r="S48" s="33">
        <v>4.5019999999999998</v>
      </c>
      <c r="T48" s="33"/>
      <c r="U48" s="33"/>
      <c r="V48" s="33"/>
      <c r="W48" s="33"/>
      <c r="X48" s="38"/>
      <c r="Y48" s="38"/>
      <c r="Z48" s="38"/>
      <c r="AA48" s="38"/>
    </row>
    <row r="49" spans="1:27" ht="58" x14ac:dyDescent="0.35">
      <c r="A49" s="4" t="s">
        <v>65</v>
      </c>
      <c r="B49" s="4" t="s">
        <v>582</v>
      </c>
      <c r="C49" s="4" t="s">
        <v>587</v>
      </c>
      <c r="D49" s="2" t="s">
        <v>72</v>
      </c>
      <c r="E49" s="3" t="s">
        <v>73</v>
      </c>
      <c r="F49" s="2" t="s">
        <v>79</v>
      </c>
      <c r="G49" s="3" t="s">
        <v>80</v>
      </c>
      <c r="H49" s="33"/>
      <c r="I49" s="33"/>
      <c r="J49" s="33">
        <v>5.9999999999999995E-4</v>
      </c>
      <c r="K49" s="33">
        <v>23.067810000000001</v>
      </c>
      <c r="L49" s="33"/>
      <c r="M49" s="33"/>
      <c r="N49" s="33"/>
      <c r="O49" s="33"/>
      <c r="P49" s="33"/>
      <c r="Q49" s="33"/>
      <c r="R49" s="33"/>
      <c r="S49" s="33"/>
      <c r="T49" s="33">
        <v>0.9</v>
      </c>
      <c r="U49" s="33">
        <v>0.86299999999999999</v>
      </c>
      <c r="V49" s="33">
        <v>1.9999999999999999E-6</v>
      </c>
      <c r="W49" s="33">
        <v>0.71360000000000001</v>
      </c>
      <c r="X49" s="38">
        <v>0.9</v>
      </c>
      <c r="Y49" s="38">
        <v>0.86299999999999999</v>
      </c>
      <c r="Z49" s="38">
        <v>1.9999999999999999E-6</v>
      </c>
      <c r="AA49" s="38">
        <v>0.71360000000000001</v>
      </c>
    </row>
    <row r="50" spans="1:27" ht="58" x14ac:dyDescent="0.35">
      <c r="A50" s="4" t="s">
        <v>65</v>
      </c>
      <c r="B50" s="4" t="s">
        <v>582</v>
      </c>
      <c r="C50" s="4" t="s">
        <v>587</v>
      </c>
      <c r="D50" s="2" t="s">
        <v>72</v>
      </c>
      <c r="E50" s="3" t="s">
        <v>73</v>
      </c>
      <c r="F50" s="2" t="s">
        <v>81</v>
      </c>
      <c r="G50" s="3" t="s">
        <v>588</v>
      </c>
      <c r="H50" s="33">
        <v>1.763209</v>
      </c>
      <c r="I50" s="33">
        <v>2893.4005399999996</v>
      </c>
      <c r="J50" s="33">
        <v>7.0650999999999993</v>
      </c>
      <c r="K50" s="33">
        <v>275586.74504000001</v>
      </c>
      <c r="L50" s="33">
        <v>3.87983023</v>
      </c>
      <c r="M50" s="33">
        <v>6513.6154799999995</v>
      </c>
      <c r="N50" s="33">
        <v>6.5563200000000004</v>
      </c>
      <c r="O50" s="33">
        <v>333915.93281999999</v>
      </c>
      <c r="P50" s="33">
        <v>4.3131119999999994</v>
      </c>
      <c r="Q50" s="33">
        <v>35557.609669999998</v>
      </c>
      <c r="R50" s="33">
        <v>8.0357102000000005</v>
      </c>
      <c r="S50" s="33">
        <v>366027.87993</v>
      </c>
      <c r="T50" s="33">
        <v>1157.4398419999998</v>
      </c>
      <c r="U50" s="33">
        <v>143833.79471999998</v>
      </c>
      <c r="V50" s="33">
        <v>10.645269999999998</v>
      </c>
      <c r="W50" s="33">
        <v>535434.91315000004</v>
      </c>
      <c r="X50" s="38">
        <v>1157.4398419999998</v>
      </c>
      <c r="Y50" s="38">
        <v>143833.79471999998</v>
      </c>
      <c r="Z50" s="38">
        <v>10.645269999999998</v>
      </c>
      <c r="AA50" s="38">
        <v>535434.91315000004</v>
      </c>
    </row>
    <row r="51" spans="1:27" ht="58" x14ac:dyDescent="0.35">
      <c r="A51" s="4" t="s">
        <v>65</v>
      </c>
      <c r="B51" s="4" t="s">
        <v>582</v>
      </c>
      <c r="C51" s="4" t="s">
        <v>587</v>
      </c>
      <c r="D51" s="2" t="s">
        <v>72</v>
      </c>
      <c r="E51" s="3" t="s">
        <v>73</v>
      </c>
      <c r="F51" s="2" t="s">
        <v>82</v>
      </c>
      <c r="G51" s="3" t="s">
        <v>589</v>
      </c>
      <c r="H51" s="33">
        <v>1.62592</v>
      </c>
      <c r="I51" s="33">
        <v>2442.7220000000002</v>
      </c>
      <c r="J51" s="33">
        <v>9.2615000000000004E-4</v>
      </c>
      <c r="K51" s="33">
        <v>25.725929999999998</v>
      </c>
      <c r="L51" s="33"/>
      <c r="M51" s="33"/>
      <c r="N51" s="33">
        <v>8.6020000000000003E-3</v>
      </c>
      <c r="O51" s="33">
        <v>16.541779999999999</v>
      </c>
      <c r="P51" s="33"/>
      <c r="Q51" s="33"/>
      <c r="R51" s="33">
        <v>3.5310000000000001E-2</v>
      </c>
      <c r="S51" s="33">
        <v>456.75067000000001</v>
      </c>
      <c r="T51" s="33">
        <v>0.23580800000000002</v>
      </c>
      <c r="U51" s="33">
        <v>39.699489999999997</v>
      </c>
      <c r="V51" s="33">
        <v>0.90393389999999996</v>
      </c>
      <c r="W51" s="33">
        <v>203.54011999999997</v>
      </c>
      <c r="X51" s="38">
        <v>0.23580800000000002</v>
      </c>
      <c r="Y51" s="38">
        <v>39.699489999999997</v>
      </c>
      <c r="Z51" s="38">
        <v>0.90393389999999996</v>
      </c>
      <c r="AA51" s="38">
        <v>203.54011999999997</v>
      </c>
    </row>
    <row r="52" spans="1:27" ht="58" x14ac:dyDescent="0.35">
      <c r="A52" s="4" t="s">
        <v>65</v>
      </c>
      <c r="B52" s="4" t="s">
        <v>582</v>
      </c>
      <c r="C52" s="4" t="s">
        <v>587</v>
      </c>
      <c r="D52" s="2" t="s">
        <v>72</v>
      </c>
      <c r="E52" s="3" t="s">
        <v>73</v>
      </c>
      <c r="F52" s="2" t="s">
        <v>83</v>
      </c>
      <c r="G52" s="3" t="s">
        <v>590</v>
      </c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>
        <v>6.3000000000000003E-4</v>
      </c>
      <c r="S52" s="33">
        <v>36.2164</v>
      </c>
      <c r="T52" s="33"/>
      <c r="U52" s="33"/>
      <c r="V52" s="33"/>
      <c r="W52" s="33"/>
      <c r="X52" s="38"/>
      <c r="Y52" s="38"/>
      <c r="Z52" s="38"/>
      <c r="AA52" s="38"/>
    </row>
    <row r="53" spans="1:27" ht="72.5" x14ac:dyDescent="0.35">
      <c r="A53" s="4" t="s">
        <v>65</v>
      </c>
      <c r="B53" s="4" t="s">
        <v>582</v>
      </c>
      <c r="C53" s="4" t="s">
        <v>1362</v>
      </c>
      <c r="D53" s="2" t="s">
        <v>72</v>
      </c>
      <c r="E53" s="3" t="s">
        <v>73</v>
      </c>
      <c r="F53" s="2" t="s">
        <v>84</v>
      </c>
      <c r="G53" s="3" t="s">
        <v>85</v>
      </c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>
        <v>0.01</v>
      </c>
      <c r="W53" s="33">
        <v>0.19575000000000001</v>
      </c>
      <c r="X53" s="38"/>
      <c r="Y53" s="38"/>
      <c r="Z53" s="38">
        <v>0.01</v>
      </c>
      <c r="AA53" s="38">
        <v>0.19575000000000001</v>
      </c>
    </row>
    <row r="54" spans="1:27" ht="72.5" x14ac:dyDescent="0.35">
      <c r="A54" s="4" t="s">
        <v>65</v>
      </c>
      <c r="B54" s="4" t="s">
        <v>582</v>
      </c>
      <c r="C54" s="4" t="s">
        <v>1362</v>
      </c>
      <c r="D54" s="2" t="s">
        <v>72</v>
      </c>
      <c r="E54" s="3" t="s">
        <v>73</v>
      </c>
      <c r="F54" s="2" t="s">
        <v>86</v>
      </c>
      <c r="G54" s="3" t="s">
        <v>591</v>
      </c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>
        <v>1.3770000000000001E-4</v>
      </c>
      <c r="S54" s="33">
        <v>6.7249999999999996</v>
      </c>
      <c r="T54" s="33"/>
      <c r="U54" s="33"/>
      <c r="V54" s="33">
        <v>1.9000000000000001E-5</v>
      </c>
      <c r="W54" s="33">
        <v>1.07273</v>
      </c>
      <c r="X54" s="38"/>
      <c r="Y54" s="38"/>
      <c r="Z54" s="38">
        <v>1.9000000000000001E-5</v>
      </c>
      <c r="AA54" s="38">
        <v>1.07273</v>
      </c>
    </row>
    <row r="55" spans="1:27" ht="72.5" x14ac:dyDescent="0.35">
      <c r="A55" s="4" t="s">
        <v>65</v>
      </c>
      <c r="B55" s="4" t="s">
        <v>582</v>
      </c>
      <c r="C55" s="4" t="s">
        <v>1362</v>
      </c>
      <c r="D55" s="2" t="s">
        <v>72</v>
      </c>
      <c r="E55" s="3" t="s">
        <v>73</v>
      </c>
      <c r="F55" s="2" t="s">
        <v>87</v>
      </c>
      <c r="G55" s="3" t="s">
        <v>592</v>
      </c>
      <c r="H55" s="33"/>
      <c r="I55" s="33"/>
      <c r="J55" s="33">
        <v>2.2524299999999999</v>
      </c>
      <c r="K55" s="33">
        <v>7.3696199999999994</v>
      </c>
      <c r="L55" s="33"/>
      <c r="M55" s="33"/>
      <c r="N55" s="33">
        <v>0.40000054000000002</v>
      </c>
      <c r="O55" s="33">
        <v>1.0660100000000001</v>
      </c>
      <c r="P55" s="33"/>
      <c r="Q55" s="33"/>
      <c r="R55" s="33">
        <v>1.95E-4</v>
      </c>
      <c r="S55" s="33">
        <v>7.8865799999999995</v>
      </c>
      <c r="T55" s="33"/>
      <c r="U55" s="33"/>
      <c r="V55" s="33">
        <v>7.0000000000000001E-3</v>
      </c>
      <c r="W55" s="33">
        <v>33.540999999999997</v>
      </c>
      <c r="X55" s="38"/>
      <c r="Y55" s="38"/>
      <c r="Z55" s="38">
        <v>7.0000000000000001E-3</v>
      </c>
      <c r="AA55" s="38">
        <v>33.540999999999997</v>
      </c>
    </row>
    <row r="56" spans="1:27" ht="72.5" x14ac:dyDescent="0.35">
      <c r="A56" s="4" t="s">
        <v>65</v>
      </c>
      <c r="B56" s="4" t="s">
        <v>582</v>
      </c>
      <c r="C56" s="4" t="s">
        <v>1362</v>
      </c>
      <c r="D56" s="2" t="s">
        <v>72</v>
      </c>
      <c r="E56" s="3" t="s">
        <v>73</v>
      </c>
      <c r="F56" s="2" t="s">
        <v>88</v>
      </c>
      <c r="G56" s="3" t="s">
        <v>593</v>
      </c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8"/>
      <c r="Y56" s="38"/>
      <c r="Z56" s="38"/>
      <c r="AA56" s="38"/>
    </row>
    <row r="57" spans="1:27" ht="72.5" x14ac:dyDescent="0.35">
      <c r="A57" s="4" t="s">
        <v>65</v>
      </c>
      <c r="B57" s="4" t="s">
        <v>582</v>
      </c>
      <c r="C57" s="4" t="s">
        <v>1362</v>
      </c>
      <c r="D57" s="2" t="s">
        <v>72</v>
      </c>
      <c r="E57" s="3" t="s">
        <v>73</v>
      </c>
      <c r="F57" s="2" t="s">
        <v>89</v>
      </c>
      <c r="G57" s="3" t="s">
        <v>90</v>
      </c>
      <c r="H57" s="33"/>
      <c r="I57" s="33"/>
      <c r="J57" s="33">
        <v>0.25119999999999998</v>
      </c>
      <c r="K57" s="33">
        <v>20.070399999999999</v>
      </c>
      <c r="L57" s="33"/>
      <c r="M57" s="33"/>
      <c r="N57" s="33"/>
      <c r="O57" s="33"/>
      <c r="P57" s="33"/>
      <c r="Q57" s="33"/>
      <c r="R57" s="33">
        <v>2.5000000000000001E-4</v>
      </c>
      <c r="S57" s="33">
        <v>28.231539999999999</v>
      </c>
      <c r="T57" s="33"/>
      <c r="U57" s="33"/>
      <c r="V57" s="33">
        <v>2.23E-4</v>
      </c>
      <c r="W57" s="33">
        <v>26.27815</v>
      </c>
      <c r="X57" s="38"/>
      <c r="Y57" s="38"/>
      <c r="Z57" s="38">
        <v>2.23E-4</v>
      </c>
      <c r="AA57" s="38">
        <v>26.27815</v>
      </c>
    </row>
    <row r="58" spans="1:27" ht="72.5" x14ac:dyDescent="0.35">
      <c r="A58" s="4" t="s">
        <v>65</v>
      </c>
      <c r="B58" s="4" t="s">
        <v>582</v>
      </c>
      <c r="C58" s="4" t="s">
        <v>1362</v>
      </c>
      <c r="D58" s="2" t="s">
        <v>72</v>
      </c>
      <c r="E58" s="3" t="s">
        <v>73</v>
      </c>
      <c r="F58" s="2" t="s">
        <v>91</v>
      </c>
      <c r="G58" s="3" t="s">
        <v>92</v>
      </c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8"/>
      <c r="Y58" s="38"/>
      <c r="Z58" s="38"/>
      <c r="AA58" s="38"/>
    </row>
    <row r="59" spans="1:27" ht="72.5" x14ac:dyDescent="0.35">
      <c r="A59" s="4" t="s">
        <v>65</v>
      </c>
      <c r="B59" s="4" t="s">
        <v>582</v>
      </c>
      <c r="C59" s="4" t="s">
        <v>1362</v>
      </c>
      <c r="D59" s="2" t="s">
        <v>72</v>
      </c>
      <c r="E59" s="3" t="s">
        <v>73</v>
      </c>
      <c r="F59" s="2" t="s">
        <v>93</v>
      </c>
      <c r="G59" s="3" t="s">
        <v>94</v>
      </c>
      <c r="H59" s="33"/>
      <c r="I59" s="33"/>
      <c r="J59" s="33">
        <v>9.9999999999999995E-7</v>
      </c>
      <c r="K59" s="33">
        <v>0.36627999999999999</v>
      </c>
      <c r="L59" s="33"/>
      <c r="M59" s="33"/>
      <c r="N59" s="33"/>
      <c r="O59" s="33"/>
      <c r="P59" s="33"/>
      <c r="Q59" s="33"/>
      <c r="R59" s="33">
        <v>5.0000000000000002E-5</v>
      </c>
      <c r="S59" s="33">
        <v>0.42560999999999999</v>
      </c>
      <c r="T59" s="33"/>
      <c r="U59" s="33"/>
      <c r="V59" s="33"/>
      <c r="W59" s="33"/>
      <c r="X59" s="38"/>
      <c r="Y59" s="38"/>
      <c r="Z59" s="38"/>
      <c r="AA59" s="38"/>
    </row>
    <row r="60" spans="1:27" ht="72.5" x14ac:dyDescent="0.35">
      <c r="A60" s="4" t="s">
        <v>65</v>
      </c>
      <c r="B60" s="4" t="s">
        <v>582</v>
      </c>
      <c r="C60" s="4" t="s">
        <v>1362</v>
      </c>
      <c r="D60" s="2" t="s">
        <v>72</v>
      </c>
      <c r="E60" s="3" t="s">
        <v>73</v>
      </c>
      <c r="F60" s="2" t="s">
        <v>95</v>
      </c>
      <c r="G60" s="3" t="s">
        <v>96</v>
      </c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8"/>
      <c r="Y60" s="38"/>
      <c r="Z60" s="38"/>
      <c r="AA60" s="38"/>
    </row>
    <row r="61" spans="1:27" ht="72.5" x14ac:dyDescent="0.35">
      <c r="A61" s="4" t="s">
        <v>65</v>
      </c>
      <c r="B61" s="4" t="s">
        <v>582</v>
      </c>
      <c r="C61" s="4" t="s">
        <v>1362</v>
      </c>
      <c r="D61" s="2" t="s">
        <v>72</v>
      </c>
      <c r="E61" s="3" t="s">
        <v>73</v>
      </c>
      <c r="F61" s="2" t="s">
        <v>97</v>
      </c>
      <c r="G61" s="3" t="s">
        <v>98</v>
      </c>
      <c r="H61" s="33"/>
      <c r="I61" s="33"/>
      <c r="J61" s="33">
        <v>1.2750000000000001E-4</v>
      </c>
      <c r="K61" s="33">
        <v>10.145</v>
      </c>
      <c r="L61" s="33"/>
      <c r="M61" s="33"/>
      <c r="N61" s="33">
        <v>4.0000000000000001E-8</v>
      </c>
      <c r="O61" s="33">
        <v>0.31691000000000003</v>
      </c>
      <c r="P61" s="33"/>
      <c r="Q61" s="33"/>
      <c r="R61" s="33">
        <v>5.0165000000000001E-3</v>
      </c>
      <c r="S61" s="33">
        <v>0.20449999999999999</v>
      </c>
      <c r="T61" s="33"/>
      <c r="U61" s="33"/>
      <c r="V61" s="33"/>
      <c r="W61" s="33"/>
      <c r="X61" s="38"/>
      <c r="Y61" s="38"/>
      <c r="Z61" s="38"/>
      <c r="AA61" s="38"/>
    </row>
    <row r="62" spans="1:27" ht="72.5" x14ac:dyDescent="0.35">
      <c r="A62" s="4" t="s">
        <v>65</v>
      </c>
      <c r="B62" s="4" t="s">
        <v>582</v>
      </c>
      <c r="C62" s="4" t="s">
        <v>1362</v>
      </c>
      <c r="D62" s="2" t="s">
        <v>72</v>
      </c>
      <c r="E62" s="3" t="s">
        <v>73</v>
      </c>
      <c r="F62" s="2" t="s">
        <v>99</v>
      </c>
      <c r="G62" s="3" t="s">
        <v>100</v>
      </c>
      <c r="H62" s="33"/>
      <c r="I62" s="33"/>
      <c r="J62" s="33">
        <v>0.17199999999999999</v>
      </c>
      <c r="K62" s="33">
        <v>0.442</v>
      </c>
      <c r="L62" s="33"/>
      <c r="M62" s="33"/>
      <c r="N62" s="33">
        <v>7.8E-2</v>
      </c>
      <c r="O62" s="33">
        <v>0.91576999999999997</v>
      </c>
      <c r="P62" s="33"/>
      <c r="Q62" s="33"/>
      <c r="R62" s="33">
        <v>2.6499999999999999E-2</v>
      </c>
      <c r="S62" s="33">
        <v>0.65500000000000003</v>
      </c>
      <c r="T62" s="33"/>
      <c r="U62" s="33"/>
      <c r="V62" s="33">
        <v>5.47E-3</v>
      </c>
      <c r="W62" s="33">
        <v>0.99309000000000003</v>
      </c>
      <c r="X62" s="38"/>
      <c r="Y62" s="38"/>
      <c r="Z62" s="38">
        <v>5.47E-3</v>
      </c>
      <c r="AA62" s="38">
        <v>0.99309000000000003</v>
      </c>
    </row>
    <row r="63" spans="1:27" ht="87" x14ac:dyDescent="0.35">
      <c r="A63" s="4" t="s">
        <v>606</v>
      </c>
      <c r="B63" s="4" t="s">
        <v>607</v>
      </c>
      <c r="C63" s="4" t="s">
        <v>607</v>
      </c>
      <c r="D63" s="2" t="s">
        <v>608</v>
      </c>
      <c r="E63" s="3" t="s">
        <v>609</v>
      </c>
      <c r="F63" s="2" t="s">
        <v>594</v>
      </c>
      <c r="G63" s="3" t="s">
        <v>595</v>
      </c>
      <c r="H63" s="33">
        <v>1.8314739999999999E-2</v>
      </c>
      <c r="I63" s="33">
        <v>34.799469999999999</v>
      </c>
      <c r="J63" s="33">
        <v>96.801605656999996</v>
      </c>
      <c r="K63" s="33">
        <v>9513.9101499999997</v>
      </c>
      <c r="L63" s="33">
        <v>1.6444E-2</v>
      </c>
      <c r="M63" s="33">
        <v>41.58466</v>
      </c>
      <c r="N63" s="33">
        <v>3.1534394020000001</v>
      </c>
      <c r="O63" s="33">
        <v>6225.5336900000002</v>
      </c>
      <c r="P63" s="33">
        <v>7.6452900000000004E-2</v>
      </c>
      <c r="Q63" s="33">
        <v>209.95964999999998</v>
      </c>
      <c r="R63" s="33">
        <v>196.01660275900002</v>
      </c>
      <c r="S63" s="33">
        <v>10249.30998</v>
      </c>
      <c r="T63" s="33">
        <v>1.06483328</v>
      </c>
      <c r="U63" s="33">
        <v>1021.2504299999999</v>
      </c>
      <c r="V63" s="33">
        <v>204.60914484400004</v>
      </c>
      <c r="W63" s="33">
        <v>13122.869109999998</v>
      </c>
      <c r="X63" s="38">
        <v>1.06483328</v>
      </c>
      <c r="Y63" s="38">
        <v>1021.2504299999999</v>
      </c>
      <c r="Z63" s="38">
        <v>204.60914484400004</v>
      </c>
      <c r="AA63" s="38">
        <v>13122.869109999998</v>
      </c>
    </row>
    <row r="64" spans="1:27" ht="87" x14ac:dyDescent="0.35">
      <c r="A64" s="4" t="s">
        <v>606</v>
      </c>
      <c r="B64" s="4" t="s">
        <v>607</v>
      </c>
      <c r="C64" s="4" t="s">
        <v>607</v>
      </c>
      <c r="D64" s="2" t="s">
        <v>608</v>
      </c>
      <c r="E64" s="3" t="s">
        <v>609</v>
      </c>
      <c r="F64" s="2" t="s">
        <v>596</v>
      </c>
      <c r="G64" s="3" t="s">
        <v>597</v>
      </c>
      <c r="H64" s="33">
        <v>3.1736040000000001</v>
      </c>
      <c r="I64" s="33">
        <v>82652.408370000005</v>
      </c>
      <c r="J64" s="33">
        <v>161.86776884599999</v>
      </c>
      <c r="K64" s="33">
        <v>46656.606749999999</v>
      </c>
      <c r="L64" s="33">
        <v>1.89440718</v>
      </c>
      <c r="M64" s="33">
        <v>53706.816169999998</v>
      </c>
      <c r="N64" s="33">
        <v>26.240267510000002</v>
      </c>
      <c r="O64" s="33">
        <v>51395.642720000003</v>
      </c>
      <c r="P64" s="33">
        <v>1.072889618</v>
      </c>
      <c r="Q64" s="33">
        <v>25083.149160000001</v>
      </c>
      <c r="R64" s="33">
        <v>319.35615809100011</v>
      </c>
      <c r="S64" s="33">
        <v>86359.733639999991</v>
      </c>
      <c r="T64" s="33">
        <v>0.50922580999999989</v>
      </c>
      <c r="U64" s="33">
        <v>5532.6000299999996</v>
      </c>
      <c r="V64" s="33">
        <v>96951.880795445963</v>
      </c>
      <c r="W64" s="33">
        <v>94960.381350000025</v>
      </c>
      <c r="X64" s="38">
        <v>0.50922580999999989</v>
      </c>
      <c r="Y64" s="38">
        <v>5532.6000299999996</v>
      </c>
      <c r="Z64" s="38">
        <v>96951.880795445963</v>
      </c>
      <c r="AA64" s="38">
        <v>94960.381350000025</v>
      </c>
    </row>
    <row r="65" spans="1:27" ht="58" x14ac:dyDescent="0.35">
      <c r="A65" s="4" t="s">
        <v>606</v>
      </c>
      <c r="B65" s="4" t="s">
        <v>607</v>
      </c>
      <c r="C65" s="4" t="s">
        <v>607</v>
      </c>
      <c r="D65" s="2" t="s">
        <v>608</v>
      </c>
      <c r="E65" s="3" t="s">
        <v>609</v>
      </c>
      <c r="F65" s="2" t="s">
        <v>598</v>
      </c>
      <c r="G65" s="3" t="s">
        <v>599</v>
      </c>
      <c r="H65" s="33">
        <v>2.2000000000000001E-6</v>
      </c>
      <c r="I65" s="33">
        <v>0.13125999999999999</v>
      </c>
      <c r="J65" s="33">
        <v>3.3195122000000001E-2</v>
      </c>
      <c r="K65" s="33">
        <v>495.33319999999998</v>
      </c>
      <c r="L65" s="33"/>
      <c r="M65" s="33"/>
      <c r="N65" s="33">
        <v>4.0171424609999997</v>
      </c>
      <c r="O65" s="33">
        <v>413.11813000000001</v>
      </c>
      <c r="P65" s="33">
        <v>3.5E-4</v>
      </c>
      <c r="Q65" s="33">
        <v>0.37830999999999998</v>
      </c>
      <c r="R65" s="33">
        <v>9.7618779999999999E-3</v>
      </c>
      <c r="S65" s="33">
        <v>266.75683000000004</v>
      </c>
      <c r="T65" s="33">
        <v>2.1280000000000002E-6</v>
      </c>
      <c r="U65" s="33">
        <v>4.0809999999999999E-2</v>
      </c>
      <c r="V65" s="33">
        <v>2.1066196999999998E-2</v>
      </c>
      <c r="W65" s="33">
        <v>103.71075</v>
      </c>
      <c r="X65" s="38">
        <v>2.1280000000000002E-6</v>
      </c>
      <c r="Y65" s="38">
        <v>4.0809999999999999E-2</v>
      </c>
      <c r="Z65" s="38">
        <v>2.1066196999999998E-2</v>
      </c>
      <c r="AA65" s="38">
        <v>103.71075</v>
      </c>
    </row>
    <row r="66" spans="1:27" ht="101.5" x14ac:dyDescent="0.35">
      <c r="A66" s="4" t="s">
        <v>606</v>
      </c>
      <c r="B66" s="4" t="s">
        <v>607</v>
      </c>
      <c r="C66" s="4" t="s">
        <v>607</v>
      </c>
      <c r="D66" s="2" t="s">
        <v>608</v>
      </c>
      <c r="E66" s="3" t="s">
        <v>609</v>
      </c>
      <c r="F66" s="2" t="s">
        <v>600</v>
      </c>
      <c r="G66" s="3" t="s">
        <v>601</v>
      </c>
      <c r="H66" s="33"/>
      <c r="I66" s="33"/>
      <c r="J66" s="33">
        <v>3.0883815999999999</v>
      </c>
      <c r="K66" s="33">
        <v>169.17094</v>
      </c>
      <c r="L66" s="33">
        <v>5.9000000000000003E-4</v>
      </c>
      <c r="M66" s="33">
        <v>0.67823</v>
      </c>
      <c r="N66" s="33">
        <v>8.9523069999999996E-2</v>
      </c>
      <c r="O66" s="33">
        <v>96.875589999999988</v>
      </c>
      <c r="P66" s="33"/>
      <c r="Q66" s="33"/>
      <c r="R66" s="33">
        <v>0.10249296000000001</v>
      </c>
      <c r="S66" s="33">
        <v>199.52174999999994</v>
      </c>
      <c r="T66" s="33"/>
      <c r="U66" s="33"/>
      <c r="V66" s="33">
        <v>40.122123909999992</v>
      </c>
      <c r="W66" s="33">
        <v>121.89033000000001</v>
      </c>
      <c r="X66" s="38"/>
      <c r="Y66" s="38"/>
      <c r="Z66" s="38">
        <v>40.122123909999992</v>
      </c>
      <c r="AA66" s="38">
        <v>121.89033000000001</v>
      </c>
    </row>
    <row r="67" spans="1:27" ht="87" x14ac:dyDescent="0.35">
      <c r="A67" s="4" t="s">
        <v>606</v>
      </c>
      <c r="B67" s="4" t="s">
        <v>607</v>
      </c>
      <c r="C67" s="4" t="s">
        <v>607</v>
      </c>
      <c r="D67" s="2" t="s">
        <v>608</v>
      </c>
      <c r="E67" s="3" t="s">
        <v>609</v>
      </c>
      <c r="F67" s="2" t="s">
        <v>602</v>
      </c>
      <c r="G67" s="3" t="s">
        <v>603</v>
      </c>
      <c r="H67" s="33"/>
      <c r="I67" s="33"/>
      <c r="J67" s="33">
        <v>1.2915283900000001</v>
      </c>
      <c r="K67" s="33">
        <v>288.06625000000003</v>
      </c>
      <c r="L67" s="33">
        <v>1E-4</v>
      </c>
      <c r="M67" s="33">
        <v>2.64</v>
      </c>
      <c r="N67" s="33">
        <v>7.950923E-2</v>
      </c>
      <c r="O67" s="33">
        <v>155.62862000000001</v>
      </c>
      <c r="P67" s="33">
        <v>1.6000000000000001E-4</v>
      </c>
      <c r="Q67" s="33">
        <v>1.53905</v>
      </c>
      <c r="R67" s="33">
        <v>8.1769399999999989E-3</v>
      </c>
      <c r="S67" s="33">
        <v>72.438480000000013</v>
      </c>
      <c r="T67" s="33">
        <v>6.6E-4</v>
      </c>
      <c r="U67" s="33">
        <v>0.41699999999999998</v>
      </c>
      <c r="V67" s="33">
        <v>5.6000000000000006E-5</v>
      </c>
      <c r="W67" s="33">
        <v>2.9898199999999999</v>
      </c>
      <c r="X67" s="38">
        <v>6.6E-4</v>
      </c>
      <c r="Y67" s="38">
        <v>0.41699999999999998</v>
      </c>
      <c r="Z67" s="38">
        <v>5.6000000000000006E-5</v>
      </c>
      <c r="AA67" s="38">
        <v>2.9898199999999999</v>
      </c>
    </row>
    <row r="68" spans="1:27" ht="58" x14ac:dyDescent="0.35">
      <c r="A68" s="4" t="s">
        <v>606</v>
      </c>
      <c r="B68" s="4" t="s">
        <v>607</v>
      </c>
      <c r="C68" s="4" t="s">
        <v>607</v>
      </c>
      <c r="D68" s="2" t="s">
        <v>608</v>
      </c>
      <c r="E68" s="3" t="s">
        <v>609</v>
      </c>
      <c r="F68" s="2" t="s">
        <v>604</v>
      </c>
      <c r="G68" s="3" t="s">
        <v>605</v>
      </c>
      <c r="H68" s="33"/>
      <c r="I68" s="33"/>
      <c r="J68" s="33"/>
      <c r="K68" s="33"/>
      <c r="L68" s="33"/>
      <c r="M68" s="33"/>
      <c r="N68" s="33">
        <v>1.1999999999999999E-3</v>
      </c>
      <c r="O68" s="33">
        <v>3.0191599999999998</v>
      </c>
      <c r="P68" s="33"/>
      <c r="Q68" s="33"/>
      <c r="R68" s="33">
        <v>1.4999999999999999E-4</v>
      </c>
      <c r="S68" s="33">
        <v>0.42970000000000003</v>
      </c>
      <c r="T68" s="33"/>
      <c r="U68" s="33"/>
      <c r="V68" s="33"/>
      <c r="W68" s="33"/>
      <c r="X68" s="38"/>
      <c r="Y68" s="38"/>
      <c r="Z68" s="38"/>
      <c r="AA68" s="38"/>
    </row>
    <row r="69" spans="1:27" ht="72.5" x14ac:dyDescent="0.35">
      <c r="A69" s="4" t="s">
        <v>606</v>
      </c>
      <c r="B69" s="4" t="s">
        <v>582</v>
      </c>
      <c r="C69" s="4" t="s">
        <v>1362</v>
      </c>
      <c r="D69" s="2" t="s">
        <v>72</v>
      </c>
      <c r="E69" s="3" t="s">
        <v>73</v>
      </c>
      <c r="F69" s="2" t="s">
        <v>101</v>
      </c>
      <c r="G69" s="3" t="s">
        <v>102</v>
      </c>
      <c r="H69" s="33"/>
      <c r="I69" s="33"/>
      <c r="J69" s="33">
        <v>0.27748</v>
      </c>
      <c r="K69" s="33">
        <v>263.02954</v>
      </c>
      <c r="L69" s="33"/>
      <c r="M69" s="33"/>
      <c r="N69" s="33">
        <v>0.26827000000000001</v>
      </c>
      <c r="O69" s="33">
        <v>631.29628000000002</v>
      </c>
      <c r="P69" s="33"/>
      <c r="Q69" s="33"/>
      <c r="R69" s="33">
        <v>0.12166</v>
      </c>
      <c r="S69" s="33">
        <v>445.37741</v>
      </c>
      <c r="T69" s="33"/>
      <c r="U69" s="33"/>
      <c r="V69" s="33">
        <v>2.316E-2</v>
      </c>
      <c r="W69" s="33">
        <v>202.74496999999997</v>
      </c>
      <c r="X69" s="38"/>
      <c r="Y69" s="38"/>
      <c r="Z69" s="38">
        <v>2.316E-2</v>
      </c>
      <c r="AA69" s="38">
        <v>202.74496999999997</v>
      </c>
    </row>
    <row r="70" spans="1:27" ht="58" x14ac:dyDescent="0.35">
      <c r="A70" s="4" t="s">
        <v>606</v>
      </c>
      <c r="B70" s="4" t="s">
        <v>607</v>
      </c>
      <c r="C70" s="4" t="s">
        <v>607</v>
      </c>
      <c r="D70" s="2" t="s">
        <v>608</v>
      </c>
      <c r="E70" s="3" t="s">
        <v>609</v>
      </c>
      <c r="F70" s="2" t="s">
        <v>610</v>
      </c>
      <c r="G70" s="3" t="s">
        <v>611</v>
      </c>
      <c r="H70" s="33"/>
      <c r="I70" s="33"/>
      <c r="J70" s="33">
        <v>0.31180806899999997</v>
      </c>
      <c r="K70" s="33">
        <v>364.94829000000004</v>
      </c>
      <c r="L70" s="33">
        <v>0.13100000000000001</v>
      </c>
      <c r="M70" s="33">
        <v>87.116810000000001</v>
      </c>
      <c r="N70" s="33">
        <v>0.99979876000000001</v>
      </c>
      <c r="O70" s="33">
        <v>112.98855</v>
      </c>
      <c r="P70" s="33">
        <v>7.6499999999999999E-2</v>
      </c>
      <c r="Q70" s="33">
        <v>65.251509999999996</v>
      </c>
      <c r="R70" s="33">
        <v>6.9354764599999994</v>
      </c>
      <c r="S70" s="33">
        <v>313.97431999999998</v>
      </c>
      <c r="T70" s="33">
        <v>0.58801999999999999</v>
      </c>
      <c r="U70" s="33">
        <v>502.69499999999999</v>
      </c>
      <c r="V70" s="33">
        <v>9.2784999999999992E-2</v>
      </c>
      <c r="W70" s="33">
        <v>258.28828999999996</v>
      </c>
      <c r="X70" s="38">
        <v>0.58801999999999999</v>
      </c>
      <c r="Y70" s="38">
        <v>502.69499999999999</v>
      </c>
      <c r="Z70" s="38">
        <v>9.2784999999999992E-2</v>
      </c>
      <c r="AA70" s="38">
        <v>258.28828999999996</v>
      </c>
    </row>
    <row r="71" spans="1:27" ht="43.5" x14ac:dyDescent="0.35">
      <c r="A71" s="4" t="s">
        <v>65</v>
      </c>
      <c r="B71" s="4" t="s">
        <v>689</v>
      </c>
      <c r="C71" s="4" t="s">
        <v>683</v>
      </c>
      <c r="D71" s="2" t="s">
        <v>103</v>
      </c>
      <c r="E71" s="3" t="s">
        <v>104</v>
      </c>
      <c r="F71" s="2" t="s">
        <v>105</v>
      </c>
      <c r="G71" s="3" t="s">
        <v>612</v>
      </c>
      <c r="H71" s="33">
        <v>89049.600000000006</v>
      </c>
      <c r="I71" s="33">
        <v>24800.906279999999</v>
      </c>
      <c r="J71" s="33">
        <v>1251.1183000000001</v>
      </c>
      <c r="K71" s="33">
        <v>713.82525999999996</v>
      </c>
      <c r="L71" s="33">
        <v>63353.909</v>
      </c>
      <c r="M71" s="33">
        <v>17129.550459999999</v>
      </c>
      <c r="N71" s="33">
        <v>796.65700000000004</v>
      </c>
      <c r="O71" s="33">
        <v>390.20607000000001</v>
      </c>
      <c r="P71" s="33">
        <v>8728.7000000000007</v>
      </c>
      <c r="Q71" s="33">
        <v>4361.6152999999995</v>
      </c>
      <c r="R71" s="33">
        <v>3515.4155000000005</v>
      </c>
      <c r="S71" s="33">
        <v>2554.89149</v>
      </c>
      <c r="T71" s="33">
        <v>15203.731</v>
      </c>
      <c r="U71" s="33">
        <v>7381.6574999999993</v>
      </c>
      <c r="V71" s="33">
        <v>2748.4084999999995</v>
      </c>
      <c r="W71" s="33">
        <v>3039.0884499999993</v>
      </c>
      <c r="X71" s="38">
        <v>15203.731</v>
      </c>
      <c r="Y71" s="38">
        <v>7381.6574999999993</v>
      </c>
      <c r="Z71" s="38">
        <v>2748.4084999999995</v>
      </c>
      <c r="AA71" s="38">
        <v>3039.0884499999993</v>
      </c>
    </row>
    <row r="72" spans="1:27" ht="58" x14ac:dyDescent="0.35">
      <c r="A72" s="4" t="s">
        <v>65</v>
      </c>
      <c r="B72" s="4" t="s">
        <v>689</v>
      </c>
      <c r="C72" s="4" t="s">
        <v>683</v>
      </c>
      <c r="D72" s="2" t="s">
        <v>103</v>
      </c>
      <c r="E72" s="3" t="s">
        <v>104</v>
      </c>
      <c r="F72" s="2" t="s">
        <v>106</v>
      </c>
      <c r="G72" s="3" t="s">
        <v>613</v>
      </c>
      <c r="H72" s="33">
        <v>1907.9</v>
      </c>
      <c r="I72" s="33">
        <v>542.37638000000004</v>
      </c>
      <c r="J72" s="33">
        <v>2.3451399999999998</v>
      </c>
      <c r="K72" s="33">
        <v>3.7171799999999999</v>
      </c>
      <c r="L72" s="33">
        <v>19941.7</v>
      </c>
      <c r="M72" s="33">
        <v>4768.28215</v>
      </c>
      <c r="N72" s="33">
        <v>5.7439999999999998E-2</v>
      </c>
      <c r="O72" s="33">
        <v>0.21990000000000001</v>
      </c>
      <c r="P72" s="33"/>
      <c r="Q72" s="33"/>
      <c r="R72" s="33"/>
      <c r="S72" s="33"/>
      <c r="T72" s="33"/>
      <c r="U72" s="33"/>
      <c r="V72" s="33">
        <v>0.12</v>
      </c>
      <c r="W72" s="33">
        <v>15.882999999999999</v>
      </c>
      <c r="X72" s="38"/>
      <c r="Y72" s="38"/>
      <c r="Z72" s="38">
        <v>0.12</v>
      </c>
      <c r="AA72" s="38">
        <v>15.882999999999999</v>
      </c>
    </row>
    <row r="73" spans="1:27" ht="43.5" x14ac:dyDescent="0.35">
      <c r="A73" s="4" t="s">
        <v>65</v>
      </c>
      <c r="B73" s="4" t="s">
        <v>689</v>
      </c>
      <c r="C73" s="4" t="s">
        <v>683</v>
      </c>
      <c r="D73" s="2" t="s">
        <v>103</v>
      </c>
      <c r="E73" s="3" t="s">
        <v>104</v>
      </c>
      <c r="F73" s="2" t="s">
        <v>107</v>
      </c>
      <c r="G73" s="3" t="s">
        <v>614</v>
      </c>
      <c r="H73" s="33">
        <v>126</v>
      </c>
      <c r="I73" s="33">
        <v>35.28</v>
      </c>
      <c r="J73" s="33">
        <v>2774.625</v>
      </c>
      <c r="K73" s="33">
        <v>858.45973000000004</v>
      </c>
      <c r="L73" s="33">
        <v>4727.74</v>
      </c>
      <c r="M73" s="33">
        <v>1783.9993400000001</v>
      </c>
      <c r="N73" s="33">
        <v>2188.9409999999998</v>
      </c>
      <c r="O73" s="33">
        <v>600.82501999999999</v>
      </c>
      <c r="P73" s="33"/>
      <c r="Q73" s="33"/>
      <c r="R73" s="33">
        <v>760.20100000000002</v>
      </c>
      <c r="S73" s="33">
        <v>468.58908000000014</v>
      </c>
      <c r="T73" s="33">
        <v>2222.7799999999997</v>
      </c>
      <c r="U73" s="33">
        <v>313.56299999999999</v>
      </c>
      <c r="V73" s="33">
        <v>268.58600000000001</v>
      </c>
      <c r="W73" s="33">
        <v>301.29469999999998</v>
      </c>
      <c r="X73" s="38">
        <v>2222.7799999999997</v>
      </c>
      <c r="Y73" s="38">
        <v>313.56299999999999</v>
      </c>
      <c r="Z73" s="38">
        <v>268.58600000000001</v>
      </c>
      <c r="AA73" s="38">
        <v>301.29469999999998</v>
      </c>
    </row>
    <row r="74" spans="1:27" ht="43.5" x14ac:dyDescent="0.35">
      <c r="A74" s="4" t="s">
        <v>65</v>
      </c>
      <c r="B74" s="4" t="s">
        <v>689</v>
      </c>
      <c r="C74" s="4" t="s">
        <v>684</v>
      </c>
      <c r="D74" s="2" t="s">
        <v>103</v>
      </c>
      <c r="E74" s="3" t="s">
        <v>104</v>
      </c>
      <c r="F74" s="2" t="s">
        <v>108</v>
      </c>
      <c r="G74" s="3" t="s">
        <v>615</v>
      </c>
      <c r="H74" s="33"/>
      <c r="I74" s="33"/>
      <c r="J74" s="33">
        <v>4419.5862999999999</v>
      </c>
      <c r="K74" s="33">
        <v>5467.6494599999996</v>
      </c>
      <c r="L74" s="33"/>
      <c r="M74" s="33"/>
      <c r="N74" s="33">
        <v>4167.2766300000003</v>
      </c>
      <c r="O74" s="33">
        <v>4331.2683299999999</v>
      </c>
      <c r="P74" s="33">
        <v>1225.8550000000002</v>
      </c>
      <c r="Q74" s="33">
        <v>2239.0126399999999</v>
      </c>
      <c r="R74" s="33">
        <v>3260.6060000000007</v>
      </c>
      <c r="S74" s="33">
        <v>4925.1293900000001</v>
      </c>
      <c r="T74" s="33">
        <v>4134.9520000000002</v>
      </c>
      <c r="U74" s="33">
        <v>6434.2548699999998</v>
      </c>
      <c r="V74" s="33">
        <v>4432.4459999999999</v>
      </c>
      <c r="W74" s="33">
        <v>8381.9424400000007</v>
      </c>
      <c r="X74" s="38">
        <v>4134.9520000000002</v>
      </c>
      <c r="Y74" s="38">
        <v>6434.2548699999998</v>
      </c>
      <c r="Z74" s="38">
        <v>4432.4459999999999</v>
      </c>
      <c r="AA74" s="38">
        <v>8381.9424400000007</v>
      </c>
    </row>
    <row r="75" spans="1:27" ht="43.5" x14ac:dyDescent="0.35">
      <c r="A75" s="4" t="s">
        <v>65</v>
      </c>
      <c r="B75" s="4" t="s">
        <v>689</v>
      </c>
      <c r="C75" s="4" t="s">
        <v>684</v>
      </c>
      <c r="D75" s="2" t="s">
        <v>103</v>
      </c>
      <c r="E75" s="3" t="s">
        <v>104</v>
      </c>
      <c r="F75" s="2" t="s">
        <v>109</v>
      </c>
      <c r="G75" s="3" t="s">
        <v>110</v>
      </c>
      <c r="H75" s="33">
        <v>20</v>
      </c>
      <c r="I75" s="33">
        <v>31</v>
      </c>
      <c r="J75" s="33">
        <v>1272.95</v>
      </c>
      <c r="K75" s="33">
        <v>1770.76368</v>
      </c>
      <c r="L75" s="33"/>
      <c r="M75" s="33"/>
      <c r="N75" s="33">
        <v>790.38499999999999</v>
      </c>
      <c r="O75" s="33">
        <v>1100.76946</v>
      </c>
      <c r="P75" s="33">
        <v>80.400000000000006</v>
      </c>
      <c r="Q75" s="33">
        <v>121.05761</v>
      </c>
      <c r="R75" s="33">
        <v>694.88099999999986</v>
      </c>
      <c r="S75" s="33">
        <v>1154.0681200000001</v>
      </c>
      <c r="T75" s="33">
        <v>16</v>
      </c>
      <c r="U75" s="33">
        <v>123.75633999999999</v>
      </c>
      <c r="V75" s="33">
        <v>1017.8789999999998</v>
      </c>
      <c r="W75" s="33">
        <v>3064.0195699999995</v>
      </c>
      <c r="X75" s="38">
        <v>16</v>
      </c>
      <c r="Y75" s="38">
        <v>123.75633999999999</v>
      </c>
      <c r="Z75" s="38">
        <v>1017.8789999999998</v>
      </c>
      <c r="AA75" s="38">
        <v>3064.0195699999995</v>
      </c>
    </row>
    <row r="76" spans="1:27" ht="43.5" x14ac:dyDescent="0.35">
      <c r="A76" s="4" t="s">
        <v>65</v>
      </c>
      <c r="B76" s="4" t="s">
        <v>689</v>
      </c>
      <c r="C76" s="4" t="s">
        <v>684</v>
      </c>
      <c r="D76" s="2" t="s">
        <v>103</v>
      </c>
      <c r="E76" s="3" t="s">
        <v>104</v>
      </c>
      <c r="F76" s="2" t="s">
        <v>111</v>
      </c>
      <c r="G76" s="3" t="s">
        <v>112</v>
      </c>
      <c r="H76" s="33">
        <v>47281.65696</v>
      </c>
      <c r="I76" s="33">
        <v>44292.932310000004</v>
      </c>
      <c r="J76" s="33">
        <v>297.78800000000001</v>
      </c>
      <c r="K76" s="33">
        <v>412.54667000000001</v>
      </c>
      <c r="L76" s="33">
        <v>117296.44</v>
      </c>
      <c r="M76" s="33">
        <v>99729.678149999992</v>
      </c>
      <c r="N76" s="33">
        <v>114.55200000000001</v>
      </c>
      <c r="O76" s="33">
        <v>158.91738000000001</v>
      </c>
      <c r="P76" s="33">
        <v>126217.43799999999</v>
      </c>
      <c r="Q76" s="33">
        <v>207400.69804999998</v>
      </c>
      <c r="R76" s="33">
        <v>934.54800000000012</v>
      </c>
      <c r="S76" s="33">
        <v>2275.6370400000001</v>
      </c>
      <c r="T76" s="33">
        <v>119899.11100000003</v>
      </c>
      <c r="U76" s="33">
        <v>273778.58763999998</v>
      </c>
      <c r="V76" s="33">
        <v>679.77800000000002</v>
      </c>
      <c r="W76" s="33">
        <v>1946.1196699999998</v>
      </c>
      <c r="X76" s="38">
        <v>119899.11100000003</v>
      </c>
      <c r="Y76" s="38">
        <v>273778.58763999998</v>
      </c>
      <c r="Z76" s="38">
        <v>679.77800000000002</v>
      </c>
      <c r="AA76" s="38">
        <v>1946.1196699999998</v>
      </c>
    </row>
    <row r="77" spans="1:27" ht="43.5" x14ac:dyDescent="0.35">
      <c r="A77" s="4" t="s">
        <v>65</v>
      </c>
      <c r="B77" s="4" t="s">
        <v>689</v>
      </c>
      <c r="C77" s="4" t="s">
        <v>684</v>
      </c>
      <c r="D77" s="2" t="s">
        <v>103</v>
      </c>
      <c r="E77" s="3" t="s">
        <v>104</v>
      </c>
      <c r="F77" s="2" t="s">
        <v>113</v>
      </c>
      <c r="G77" s="3" t="s">
        <v>616</v>
      </c>
      <c r="H77" s="33">
        <v>185.995</v>
      </c>
      <c r="I77" s="33">
        <v>252.87924000000001</v>
      </c>
      <c r="J77" s="33">
        <v>1432.4189999999999</v>
      </c>
      <c r="K77" s="33">
        <v>1483.16274</v>
      </c>
      <c r="L77" s="33"/>
      <c r="M77" s="33"/>
      <c r="N77" s="33">
        <v>969.95399999999995</v>
      </c>
      <c r="O77" s="33">
        <v>1232.53424</v>
      </c>
      <c r="P77" s="33">
        <v>255.87800000000001</v>
      </c>
      <c r="Q77" s="33">
        <v>180.39399</v>
      </c>
      <c r="R77" s="33">
        <v>1466.9950000000001</v>
      </c>
      <c r="S77" s="33">
        <v>2161.6474299999995</v>
      </c>
      <c r="T77" s="33">
        <v>2419.7359999999999</v>
      </c>
      <c r="U77" s="33">
        <v>3600.7996599999997</v>
      </c>
      <c r="V77" s="33">
        <v>2767.6279999999997</v>
      </c>
      <c r="W77" s="33">
        <v>4908.6800899999989</v>
      </c>
      <c r="X77" s="38">
        <v>2419.7359999999999</v>
      </c>
      <c r="Y77" s="38">
        <v>3600.7996599999997</v>
      </c>
      <c r="Z77" s="38">
        <v>2767.6279999999997</v>
      </c>
      <c r="AA77" s="38">
        <v>4908.6800899999989</v>
      </c>
    </row>
    <row r="78" spans="1:27" ht="43.5" x14ac:dyDescent="0.35">
      <c r="A78" s="4" t="s">
        <v>65</v>
      </c>
      <c r="B78" s="4" t="s">
        <v>689</v>
      </c>
      <c r="C78" s="4" t="s">
        <v>684</v>
      </c>
      <c r="D78" s="2" t="s">
        <v>103</v>
      </c>
      <c r="E78" s="3" t="s">
        <v>104</v>
      </c>
      <c r="F78" s="2" t="s">
        <v>114</v>
      </c>
      <c r="G78" s="3" t="s">
        <v>115</v>
      </c>
      <c r="H78" s="33">
        <v>89021.016999999993</v>
      </c>
      <c r="I78" s="33">
        <v>86707.932059999992</v>
      </c>
      <c r="J78" s="33">
        <v>3639.1170000000002</v>
      </c>
      <c r="K78" s="33">
        <v>3957.97426</v>
      </c>
      <c r="L78" s="33">
        <v>68090.307000000001</v>
      </c>
      <c r="M78" s="33">
        <v>62501.996650000001</v>
      </c>
      <c r="N78" s="33">
        <v>928.63300000000004</v>
      </c>
      <c r="O78" s="33">
        <v>992.34050000000002</v>
      </c>
      <c r="P78" s="33">
        <v>98948.675599999973</v>
      </c>
      <c r="Q78" s="33">
        <v>136010.93054999999</v>
      </c>
      <c r="R78" s="33">
        <v>815.33199999999999</v>
      </c>
      <c r="S78" s="33">
        <v>1356.7164799999998</v>
      </c>
      <c r="T78" s="33">
        <v>102952.43900000001</v>
      </c>
      <c r="U78" s="33">
        <v>148486.20274999997</v>
      </c>
      <c r="V78" s="33">
        <v>782.48050000000001</v>
      </c>
      <c r="W78" s="33">
        <v>1459.4425500000002</v>
      </c>
      <c r="X78" s="38">
        <v>102952.43900000001</v>
      </c>
      <c r="Y78" s="38">
        <v>148486.20274999997</v>
      </c>
      <c r="Z78" s="38">
        <v>782.48050000000001</v>
      </c>
      <c r="AA78" s="38">
        <v>1459.4425500000002</v>
      </c>
    </row>
    <row r="79" spans="1:27" ht="43.5" x14ac:dyDescent="0.35">
      <c r="A79" s="4" t="s">
        <v>65</v>
      </c>
      <c r="B79" s="4" t="s">
        <v>689</v>
      </c>
      <c r="C79" s="4" t="s">
        <v>684</v>
      </c>
      <c r="D79" s="2" t="s">
        <v>103</v>
      </c>
      <c r="E79" s="3" t="s">
        <v>104</v>
      </c>
      <c r="F79" s="2" t="s">
        <v>116</v>
      </c>
      <c r="G79" s="3" t="s">
        <v>617</v>
      </c>
      <c r="H79" s="33">
        <v>1440052.007</v>
      </c>
      <c r="I79" s="33">
        <v>1551196.37888</v>
      </c>
      <c r="J79" s="33">
        <v>158.714</v>
      </c>
      <c r="K79" s="33">
        <v>219.11252999999999</v>
      </c>
      <c r="L79" s="33">
        <v>1500483.879</v>
      </c>
      <c r="M79" s="33">
        <v>1364308.60965</v>
      </c>
      <c r="N79" s="33">
        <v>397.26299999999998</v>
      </c>
      <c r="O79" s="33">
        <v>533.71283000000005</v>
      </c>
      <c r="P79" s="33">
        <v>1300894.8010000002</v>
      </c>
      <c r="Q79" s="33">
        <v>1714002.5016399997</v>
      </c>
      <c r="R79" s="33">
        <v>721.21500000000003</v>
      </c>
      <c r="S79" s="33">
        <v>1334.5320100000001</v>
      </c>
      <c r="T79" s="33">
        <v>1293635.7389999996</v>
      </c>
      <c r="U79" s="33">
        <v>2341499.4026800003</v>
      </c>
      <c r="V79" s="33">
        <v>90.868700000000004</v>
      </c>
      <c r="W79" s="33">
        <v>333.25857000000002</v>
      </c>
      <c r="X79" s="38">
        <v>1293635.7389999996</v>
      </c>
      <c r="Y79" s="38">
        <v>2341499.4026800003</v>
      </c>
      <c r="Z79" s="38">
        <v>90.868700000000004</v>
      </c>
      <c r="AA79" s="38">
        <v>333.25857000000002</v>
      </c>
    </row>
    <row r="80" spans="1:27" ht="43.5" x14ac:dyDescent="0.35">
      <c r="A80" s="4" t="s">
        <v>65</v>
      </c>
      <c r="B80" s="4" t="s">
        <v>689</v>
      </c>
      <c r="C80" s="4" t="s">
        <v>684</v>
      </c>
      <c r="D80" s="2" t="s">
        <v>103</v>
      </c>
      <c r="E80" s="3" t="s">
        <v>104</v>
      </c>
      <c r="F80" s="2" t="s">
        <v>117</v>
      </c>
      <c r="G80" s="3" t="s">
        <v>618</v>
      </c>
      <c r="H80" s="33">
        <v>68429.413</v>
      </c>
      <c r="I80" s="33">
        <v>150888.60139</v>
      </c>
      <c r="J80" s="33">
        <v>211.31700000000001</v>
      </c>
      <c r="K80" s="33">
        <v>656.16111000000001</v>
      </c>
      <c r="L80" s="33">
        <v>52287.650999999998</v>
      </c>
      <c r="M80" s="33">
        <v>102476.78181</v>
      </c>
      <c r="N80" s="33">
        <v>45.521000000000001</v>
      </c>
      <c r="O80" s="33">
        <v>101.65124</v>
      </c>
      <c r="P80" s="33">
        <v>63800.132000000005</v>
      </c>
      <c r="Q80" s="33">
        <v>163770.55856</v>
      </c>
      <c r="R80" s="33">
        <v>41.765999999999998</v>
      </c>
      <c r="S80" s="33">
        <v>125.80809000000002</v>
      </c>
      <c r="T80" s="33">
        <v>54589.663999999997</v>
      </c>
      <c r="U80" s="33">
        <v>368770.07259999978</v>
      </c>
      <c r="V80" s="33">
        <v>190.06230000000002</v>
      </c>
      <c r="W80" s="33">
        <v>883.66276000000005</v>
      </c>
      <c r="X80" s="38">
        <v>54589.663999999997</v>
      </c>
      <c r="Y80" s="38">
        <v>368770.07259999978</v>
      </c>
      <c r="Z80" s="38">
        <v>190.06230000000002</v>
      </c>
      <c r="AA80" s="38">
        <v>883.66276000000005</v>
      </c>
    </row>
    <row r="81" spans="1:27" ht="43.5" x14ac:dyDescent="0.35">
      <c r="A81" s="4" t="s">
        <v>65</v>
      </c>
      <c r="B81" s="4" t="s">
        <v>689</v>
      </c>
      <c r="C81" s="4" t="s">
        <v>684</v>
      </c>
      <c r="D81" s="2" t="s">
        <v>103</v>
      </c>
      <c r="E81" s="3" t="s">
        <v>104</v>
      </c>
      <c r="F81" s="2" t="s">
        <v>118</v>
      </c>
      <c r="G81" s="3" t="s">
        <v>119</v>
      </c>
      <c r="H81" s="33">
        <v>44133.203999999998</v>
      </c>
      <c r="I81" s="33">
        <v>49956.287320000003</v>
      </c>
      <c r="J81" s="33"/>
      <c r="K81" s="33"/>
      <c r="L81" s="33">
        <v>26968.52</v>
      </c>
      <c r="M81" s="33">
        <v>25790.50548</v>
      </c>
      <c r="N81" s="33"/>
      <c r="O81" s="33"/>
      <c r="P81" s="33">
        <v>34443.759999999995</v>
      </c>
      <c r="Q81" s="33">
        <v>49685.311510000007</v>
      </c>
      <c r="R81" s="33"/>
      <c r="S81" s="33"/>
      <c r="T81" s="33">
        <v>32035.860000000004</v>
      </c>
      <c r="U81" s="33">
        <v>82335.25450000001</v>
      </c>
      <c r="V81" s="33"/>
      <c r="W81" s="33"/>
      <c r="X81" s="38">
        <v>32035.860000000004</v>
      </c>
      <c r="Y81" s="38">
        <v>82335.25450000001</v>
      </c>
      <c r="Z81" s="38"/>
      <c r="AA81" s="38"/>
    </row>
    <row r="82" spans="1:27" ht="43.5" x14ac:dyDescent="0.35">
      <c r="A82" s="4" t="s">
        <v>65</v>
      </c>
      <c r="B82" s="4" t="s">
        <v>689</v>
      </c>
      <c r="C82" s="4" t="s">
        <v>684</v>
      </c>
      <c r="D82" s="2" t="s">
        <v>103</v>
      </c>
      <c r="E82" s="3" t="s">
        <v>104</v>
      </c>
      <c r="F82" s="2" t="s">
        <v>120</v>
      </c>
      <c r="G82" s="3" t="s">
        <v>121</v>
      </c>
      <c r="H82" s="33">
        <v>922</v>
      </c>
      <c r="I82" s="33">
        <v>946</v>
      </c>
      <c r="J82" s="33"/>
      <c r="K82" s="33"/>
      <c r="L82" s="33">
        <v>553</v>
      </c>
      <c r="M82" s="33">
        <v>562.6</v>
      </c>
      <c r="N82" s="33"/>
      <c r="O82" s="33"/>
      <c r="P82" s="33">
        <v>735</v>
      </c>
      <c r="Q82" s="33">
        <v>1106.5999999999999</v>
      </c>
      <c r="R82" s="33"/>
      <c r="S82" s="33"/>
      <c r="T82" s="33">
        <v>613.26</v>
      </c>
      <c r="U82" s="33">
        <v>1813.6299999999999</v>
      </c>
      <c r="V82" s="33"/>
      <c r="W82" s="33"/>
      <c r="X82" s="38">
        <v>613.26</v>
      </c>
      <c r="Y82" s="38">
        <v>1813.6299999999999</v>
      </c>
      <c r="Z82" s="38"/>
      <c r="AA82" s="38"/>
    </row>
    <row r="83" spans="1:27" ht="43.5" x14ac:dyDescent="0.35">
      <c r="A83" s="4" t="s">
        <v>65</v>
      </c>
      <c r="B83" s="4" t="s">
        <v>689</v>
      </c>
      <c r="C83" s="4" t="s">
        <v>684</v>
      </c>
      <c r="D83" s="2" t="s">
        <v>103</v>
      </c>
      <c r="E83" s="3" t="s">
        <v>104</v>
      </c>
      <c r="F83" s="2" t="s">
        <v>122</v>
      </c>
      <c r="G83" s="3" t="s">
        <v>123</v>
      </c>
      <c r="H83" s="33"/>
      <c r="I83" s="33"/>
      <c r="J83" s="33">
        <v>43.457999999999998</v>
      </c>
      <c r="K83" s="33">
        <v>979.85519999999997</v>
      </c>
      <c r="L83" s="33"/>
      <c r="M83" s="33"/>
      <c r="N83" s="33">
        <v>4.0590000000000002</v>
      </c>
      <c r="O83" s="33">
        <v>69.837329999999994</v>
      </c>
      <c r="P83" s="33">
        <v>7.2590000000000003</v>
      </c>
      <c r="Q83" s="33">
        <v>158.52046999999999</v>
      </c>
      <c r="R83" s="33">
        <v>2.5140000000000002</v>
      </c>
      <c r="S83" s="33">
        <v>62.261970000000005</v>
      </c>
      <c r="T83" s="33">
        <v>70.742000000000004</v>
      </c>
      <c r="U83" s="33">
        <v>1403.00683</v>
      </c>
      <c r="V83" s="33">
        <v>6.1639999999999988</v>
      </c>
      <c r="W83" s="33">
        <v>214.39709999999999</v>
      </c>
      <c r="X83" s="38">
        <v>70.742000000000004</v>
      </c>
      <c r="Y83" s="38">
        <v>1403.00683</v>
      </c>
      <c r="Z83" s="38">
        <v>6.1639999999999988</v>
      </c>
      <c r="AA83" s="38">
        <v>214.39709999999999</v>
      </c>
    </row>
    <row r="84" spans="1:27" ht="43.5" x14ac:dyDescent="0.35">
      <c r="A84" s="4" t="s">
        <v>65</v>
      </c>
      <c r="B84" s="4" t="s">
        <v>689</v>
      </c>
      <c r="C84" s="4" t="s">
        <v>684</v>
      </c>
      <c r="D84" s="2" t="s">
        <v>103</v>
      </c>
      <c r="E84" s="3" t="s">
        <v>104</v>
      </c>
      <c r="F84" s="2" t="s">
        <v>124</v>
      </c>
      <c r="G84" s="3" t="s">
        <v>125</v>
      </c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8"/>
      <c r="Y84" s="38"/>
      <c r="Z84" s="38"/>
      <c r="AA84" s="38"/>
    </row>
    <row r="85" spans="1:27" ht="43.5" x14ac:dyDescent="0.35">
      <c r="A85" s="4" t="s">
        <v>65</v>
      </c>
      <c r="B85" s="4" t="s">
        <v>689</v>
      </c>
      <c r="C85" s="4" t="s">
        <v>684</v>
      </c>
      <c r="D85" s="2" t="s">
        <v>103</v>
      </c>
      <c r="E85" s="3" t="s">
        <v>104</v>
      </c>
      <c r="F85" s="2" t="s">
        <v>126</v>
      </c>
      <c r="G85" s="3" t="s">
        <v>127</v>
      </c>
      <c r="H85" s="33"/>
      <c r="I85" s="33"/>
      <c r="J85" s="33">
        <v>13.642300000000001</v>
      </c>
      <c r="K85" s="33">
        <v>41.579500000000003</v>
      </c>
      <c r="L85" s="33"/>
      <c r="M85" s="33"/>
      <c r="N85" s="33">
        <v>14.252000000000001</v>
      </c>
      <c r="O85" s="33">
        <v>31.570989999999998</v>
      </c>
      <c r="P85" s="33"/>
      <c r="Q85" s="33"/>
      <c r="R85" s="33">
        <v>21.66</v>
      </c>
      <c r="S85" s="33">
        <v>124.38018</v>
      </c>
      <c r="T85" s="33"/>
      <c r="U85" s="33"/>
      <c r="V85" s="33">
        <v>145.226</v>
      </c>
      <c r="W85" s="33">
        <v>1322.14589</v>
      </c>
      <c r="X85" s="38"/>
      <c r="Y85" s="38"/>
      <c r="Z85" s="38">
        <v>145.226</v>
      </c>
      <c r="AA85" s="38">
        <v>1322.14589</v>
      </c>
    </row>
    <row r="86" spans="1:27" ht="43.5" x14ac:dyDescent="0.35">
      <c r="A86" s="4" t="s">
        <v>65</v>
      </c>
      <c r="B86" s="4" t="s">
        <v>689</v>
      </c>
      <c r="C86" s="4" t="s">
        <v>684</v>
      </c>
      <c r="D86" s="2" t="s">
        <v>103</v>
      </c>
      <c r="E86" s="3" t="s">
        <v>104</v>
      </c>
      <c r="F86" s="2" t="s">
        <v>128</v>
      </c>
      <c r="G86" s="3" t="s">
        <v>129</v>
      </c>
      <c r="H86" s="33"/>
      <c r="I86" s="33"/>
      <c r="J86" s="33">
        <v>40.192999999999998</v>
      </c>
      <c r="K86" s="33">
        <v>524.12649999999996</v>
      </c>
      <c r="L86" s="33"/>
      <c r="M86" s="33"/>
      <c r="N86" s="33">
        <v>66.772999999999996</v>
      </c>
      <c r="O86" s="33">
        <v>1124.58132</v>
      </c>
      <c r="P86" s="33"/>
      <c r="Q86" s="33"/>
      <c r="R86" s="33">
        <v>90.65</v>
      </c>
      <c r="S86" s="33">
        <v>1597.2100300000002</v>
      </c>
      <c r="T86" s="33"/>
      <c r="U86" s="33"/>
      <c r="V86" s="33">
        <v>14.4</v>
      </c>
      <c r="W86" s="33">
        <v>383.173</v>
      </c>
      <c r="X86" s="38"/>
      <c r="Y86" s="38"/>
      <c r="Z86" s="38">
        <v>14.4</v>
      </c>
      <c r="AA86" s="38">
        <v>383.173</v>
      </c>
    </row>
    <row r="87" spans="1:27" ht="43.5" x14ac:dyDescent="0.35">
      <c r="A87" s="4" t="s">
        <v>65</v>
      </c>
      <c r="B87" s="4" t="s">
        <v>689</v>
      </c>
      <c r="C87" s="4" t="s">
        <v>684</v>
      </c>
      <c r="D87" s="2" t="s">
        <v>103</v>
      </c>
      <c r="E87" s="3" t="s">
        <v>104</v>
      </c>
      <c r="F87" s="2" t="s">
        <v>130</v>
      </c>
      <c r="G87" s="3" t="s">
        <v>131</v>
      </c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>
        <v>5</v>
      </c>
      <c r="S87" s="33">
        <v>118.6049</v>
      </c>
      <c r="T87" s="33"/>
      <c r="U87" s="33"/>
      <c r="V87" s="33">
        <v>55</v>
      </c>
      <c r="W87" s="33">
        <v>1303.19866</v>
      </c>
      <c r="X87" s="38"/>
      <c r="Y87" s="38"/>
      <c r="Z87" s="38">
        <v>55</v>
      </c>
      <c r="AA87" s="38">
        <v>1303.19866</v>
      </c>
    </row>
    <row r="88" spans="1:27" ht="43.5" x14ac:dyDescent="0.35">
      <c r="A88" s="4" t="s">
        <v>65</v>
      </c>
      <c r="B88" s="4" t="s">
        <v>689</v>
      </c>
      <c r="C88" s="4" t="s">
        <v>684</v>
      </c>
      <c r="D88" s="2" t="s">
        <v>103</v>
      </c>
      <c r="E88" s="3" t="s">
        <v>104</v>
      </c>
      <c r="F88" s="2" t="s">
        <v>132</v>
      </c>
      <c r="G88" s="3" t="s">
        <v>619</v>
      </c>
      <c r="H88" s="33">
        <v>9416.2000000000007</v>
      </c>
      <c r="I88" s="33">
        <v>1958.7588599999999</v>
      </c>
      <c r="J88" s="33">
        <v>19.158999999999999</v>
      </c>
      <c r="K88" s="33">
        <v>38.232430000000001</v>
      </c>
      <c r="L88" s="33">
        <v>10428.5</v>
      </c>
      <c r="M88" s="33">
        <v>2582.5509999999999</v>
      </c>
      <c r="N88" s="33">
        <v>15.093</v>
      </c>
      <c r="O88" s="33">
        <v>27.16084</v>
      </c>
      <c r="P88" s="33">
        <v>25489.350000000002</v>
      </c>
      <c r="Q88" s="33">
        <v>5304.612320000002</v>
      </c>
      <c r="R88" s="33">
        <v>163.27306999999996</v>
      </c>
      <c r="S88" s="33">
        <v>392.30899999999997</v>
      </c>
      <c r="T88" s="33">
        <v>17737.284</v>
      </c>
      <c r="U88" s="33">
        <v>2647.5484999999999</v>
      </c>
      <c r="V88" s="33">
        <v>335.55899999999997</v>
      </c>
      <c r="W88" s="33">
        <v>1220.8829699999999</v>
      </c>
      <c r="X88" s="38">
        <v>17737.284</v>
      </c>
      <c r="Y88" s="38">
        <v>2647.5484999999999</v>
      </c>
      <c r="Z88" s="38">
        <v>335.55899999999997</v>
      </c>
      <c r="AA88" s="38">
        <v>1220.8829699999999</v>
      </c>
    </row>
    <row r="89" spans="1:27" ht="58" x14ac:dyDescent="0.35">
      <c r="A89" s="4" t="s">
        <v>65</v>
      </c>
      <c r="B89" s="4" t="s">
        <v>689</v>
      </c>
      <c r="C89" s="4" t="s">
        <v>1414</v>
      </c>
      <c r="D89" s="2" t="s">
        <v>103</v>
      </c>
      <c r="E89" s="3" t="s">
        <v>104</v>
      </c>
      <c r="F89" s="2" t="s">
        <v>133</v>
      </c>
      <c r="G89" s="3" t="s">
        <v>134</v>
      </c>
      <c r="H89" s="33">
        <v>973</v>
      </c>
      <c r="I89" s="33">
        <v>49.768000000000001</v>
      </c>
      <c r="J89" s="33">
        <v>13105.353009999999</v>
      </c>
      <c r="K89" s="33">
        <v>3519.9632199999996</v>
      </c>
      <c r="L89" s="33"/>
      <c r="M89" s="33"/>
      <c r="N89" s="33">
        <v>5</v>
      </c>
      <c r="O89" s="33">
        <v>1.2370000000000001</v>
      </c>
      <c r="P89" s="33"/>
      <c r="Q89" s="33"/>
      <c r="R89" s="33"/>
      <c r="S89" s="33"/>
      <c r="T89" s="33">
        <v>201</v>
      </c>
      <c r="U89" s="33">
        <v>153.00899999999999</v>
      </c>
      <c r="V89" s="33">
        <v>2E-3</v>
      </c>
      <c r="W89" s="33">
        <v>3.0026999999999999</v>
      </c>
      <c r="X89" s="38">
        <v>201</v>
      </c>
      <c r="Y89" s="38">
        <v>153.00899999999999</v>
      </c>
      <c r="Z89" s="38">
        <v>2E-3</v>
      </c>
      <c r="AA89" s="38">
        <v>3.0026999999999999</v>
      </c>
    </row>
    <row r="90" spans="1:27" ht="58" x14ac:dyDescent="0.35">
      <c r="A90" s="4" t="s">
        <v>65</v>
      </c>
      <c r="B90" s="4" t="s">
        <v>689</v>
      </c>
      <c r="C90" s="4" t="s">
        <v>1414</v>
      </c>
      <c r="D90" s="2" t="s">
        <v>103</v>
      </c>
      <c r="E90" s="3" t="s">
        <v>104</v>
      </c>
      <c r="F90" s="2" t="s">
        <v>135</v>
      </c>
      <c r="G90" s="3" t="s">
        <v>136</v>
      </c>
      <c r="H90" s="33"/>
      <c r="I90" s="33"/>
      <c r="J90" s="33">
        <v>1.2499999999999998E-3</v>
      </c>
      <c r="K90" s="33">
        <v>0.21664</v>
      </c>
      <c r="L90" s="33"/>
      <c r="M90" s="33"/>
      <c r="N90" s="33">
        <v>0.32321</v>
      </c>
      <c r="O90" s="33">
        <v>2.63178</v>
      </c>
      <c r="P90" s="33">
        <v>1614.6</v>
      </c>
      <c r="Q90" s="33">
        <v>289.52582999999998</v>
      </c>
      <c r="R90" s="33">
        <v>2.70235</v>
      </c>
      <c r="S90" s="33">
        <v>0.23052</v>
      </c>
      <c r="T90" s="33">
        <v>1730.1260000000002</v>
      </c>
      <c r="U90" s="33">
        <v>367.83415000000008</v>
      </c>
      <c r="V90" s="33">
        <v>0.10230000000000002</v>
      </c>
      <c r="W90" s="33">
        <v>8.6096700000000013</v>
      </c>
      <c r="X90" s="38">
        <v>1730.1260000000002</v>
      </c>
      <c r="Y90" s="38">
        <v>367.83415000000008</v>
      </c>
      <c r="Z90" s="38">
        <v>0.10230000000000002</v>
      </c>
      <c r="AA90" s="38">
        <v>8.6096700000000013</v>
      </c>
    </row>
    <row r="91" spans="1:27" ht="43.5" x14ac:dyDescent="0.35">
      <c r="A91" s="4" t="s">
        <v>65</v>
      </c>
      <c r="B91" s="4" t="s">
        <v>689</v>
      </c>
      <c r="C91" s="4" t="s">
        <v>1415</v>
      </c>
      <c r="D91" s="2" t="s">
        <v>103</v>
      </c>
      <c r="E91" s="3" t="s">
        <v>104</v>
      </c>
      <c r="F91" s="2" t="s">
        <v>137</v>
      </c>
      <c r="G91" s="3" t="s">
        <v>138</v>
      </c>
      <c r="H91" s="33"/>
      <c r="I91" s="33"/>
      <c r="J91" s="33">
        <v>1243.0161539999999</v>
      </c>
      <c r="K91" s="33">
        <v>1015.6528900000001</v>
      </c>
      <c r="L91" s="33"/>
      <c r="M91" s="33"/>
      <c r="N91" s="33">
        <v>965.50580646000003</v>
      </c>
      <c r="O91" s="33">
        <v>661.74860999999999</v>
      </c>
      <c r="P91" s="33"/>
      <c r="Q91" s="33"/>
      <c r="R91" s="33">
        <v>1219.9039270000001</v>
      </c>
      <c r="S91" s="33">
        <v>879.54667000000006</v>
      </c>
      <c r="T91" s="33">
        <v>33.453000000000003</v>
      </c>
      <c r="U91" s="33">
        <v>36.766550000000002</v>
      </c>
      <c r="V91" s="33">
        <v>1136.5753543899998</v>
      </c>
      <c r="W91" s="33">
        <v>1205.7593400000003</v>
      </c>
      <c r="X91" s="38">
        <v>33.453000000000003</v>
      </c>
      <c r="Y91" s="38">
        <v>36.766550000000002</v>
      </c>
      <c r="Z91" s="38">
        <v>1136.5753543899998</v>
      </c>
      <c r="AA91" s="38">
        <v>1205.7593400000003</v>
      </c>
    </row>
    <row r="92" spans="1:27" ht="43.5" x14ac:dyDescent="0.35">
      <c r="A92" s="4" t="s">
        <v>65</v>
      </c>
      <c r="B92" s="4" t="s">
        <v>689</v>
      </c>
      <c r="C92" s="4" t="s">
        <v>685</v>
      </c>
      <c r="D92" s="2" t="s">
        <v>103</v>
      </c>
      <c r="E92" s="3" t="s">
        <v>104</v>
      </c>
      <c r="F92" s="2" t="s">
        <v>139</v>
      </c>
      <c r="G92" s="3" t="s">
        <v>140</v>
      </c>
      <c r="H92" s="33"/>
      <c r="I92" s="33"/>
      <c r="J92" s="33">
        <v>62.803400000000003</v>
      </c>
      <c r="K92" s="33">
        <v>65.347970000000004</v>
      </c>
      <c r="L92" s="33">
        <v>1E-3</v>
      </c>
      <c r="M92" s="33">
        <v>2.418E-2</v>
      </c>
      <c r="N92" s="33">
        <v>100.09016</v>
      </c>
      <c r="O92" s="33">
        <v>92.658609999999996</v>
      </c>
      <c r="P92" s="33"/>
      <c r="Q92" s="33"/>
      <c r="R92" s="33">
        <v>1.74977</v>
      </c>
      <c r="S92" s="33">
        <v>81.270770000000013</v>
      </c>
      <c r="T92" s="33"/>
      <c r="U92" s="33"/>
      <c r="V92" s="33">
        <v>2.9749999999999996</v>
      </c>
      <c r="W92" s="33">
        <v>6.875</v>
      </c>
      <c r="X92" s="38"/>
      <c r="Y92" s="38"/>
      <c r="Z92" s="38">
        <v>2.9749999999999996</v>
      </c>
      <c r="AA92" s="38">
        <v>6.875</v>
      </c>
    </row>
    <row r="93" spans="1:27" ht="43.5" x14ac:dyDescent="0.35">
      <c r="A93" s="4" t="s">
        <v>65</v>
      </c>
      <c r="B93" s="4" t="s">
        <v>689</v>
      </c>
      <c r="C93" s="4" t="s">
        <v>685</v>
      </c>
      <c r="D93" s="2" t="s">
        <v>103</v>
      </c>
      <c r="E93" s="3" t="s">
        <v>104</v>
      </c>
      <c r="F93" s="2" t="s">
        <v>141</v>
      </c>
      <c r="G93" s="3" t="s">
        <v>142</v>
      </c>
      <c r="H93" s="33"/>
      <c r="I93" s="33"/>
      <c r="J93" s="33">
        <v>856.09434999999996</v>
      </c>
      <c r="K93" s="33">
        <v>630.79537000000005</v>
      </c>
      <c r="L93" s="33"/>
      <c r="M93" s="33"/>
      <c r="N93" s="33">
        <v>259.49203</v>
      </c>
      <c r="O93" s="33">
        <v>277.61863999999997</v>
      </c>
      <c r="P93" s="33"/>
      <c r="Q93" s="33"/>
      <c r="R93" s="33">
        <v>366.96225900000002</v>
      </c>
      <c r="S93" s="33">
        <v>246.78574999999998</v>
      </c>
      <c r="T93" s="33"/>
      <c r="U93" s="33"/>
      <c r="V93" s="33">
        <v>906.85989099999983</v>
      </c>
      <c r="W93" s="33">
        <v>652.34507000000008</v>
      </c>
      <c r="X93" s="38"/>
      <c r="Y93" s="38"/>
      <c r="Z93" s="38">
        <v>906.85989099999983</v>
      </c>
      <c r="AA93" s="38">
        <v>652.34507000000008</v>
      </c>
    </row>
    <row r="94" spans="1:27" ht="58" x14ac:dyDescent="0.35">
      <c r="A94" s="4" t="s">
        <v>65</v>
      </c>
      <c r="B94" s="4" t="s">
        <v>689</v>
      </c>
      <c r="C94" s="4" t="s">
        <v>1484</v>
      </c>
      <c r="D94" s="2" t="s">
        <v>103</v>
      </c>
      <c r="E94" s="3" t="s">
        <v>104</v>
      </c>
      <c r="F94" s="2" t="s">
        <v>143</v>
      </c>
      <c r="G94" s="3" t="s">
        <v>144</v>
      </c>
      <c r="H94" s="33"/>
      <c r="I94" s="33"/>
      <c r="J94" s="33">
        <v>2.5000000000000001E-4</v>
      </c>
      <c r="K94" s="33">
        <v>0.54551000000000005</v>
      </c>
      <c r="L94" s="33"/>
      <c r="M94" s="33"/>
      <c r="N94" s="33">
        <v>5.4999999999999997E-3</v>
      </c>
      <c r="O94" s="33">
        <v>0.59326000000000001</v>
      </c>
      <c r="P94" s="33"/>
      <c r="Q94" s="33"/>
      <c r="R94" s="33">
        <v>2.5000000000000001E-4</v>
      </c>
      <c r="S94" s="33">
        <v>0.26545999999999997</v>
      </c>
      <c r="T94" s="33"/>
      <c r="U94" s="33"/>
      <c r="V94" s="33">
        <v>2E-3</v>
      </c>
      <c r="W94" s="33">
        <v>7.7039999999999997E-2</v>
      </c>
      <c r="X94" s="38"/>
      <c r="Y94" s="38"/>
      <c r="Z94" s="38">
        <v>2E-3</v>
      </c>
      <c r="AA94" s="38">
        <v>7.7039999999999997E-2</v>
      </c>
    </row>
    <row r="95" spans="1:27" ht="58" x14ac:dyDescent="0.35">
      <c r="A95" s="4" t="s">
        <v>65</v>
      </c>
      <c r="B95" s="4" t="s">
        <v>689</v>
      </c>
      <c r="C95" s="4" t="s">
        <v>1484</v>
      </c>
      <c r="D95" s="2" t="s">
        <v>103</v>
      </c>
      <c r="E95" s="3" t="s">
        <v>104</v>
      </c>
      <c r="F95" s="2" t="s">
        <v>145</v>
      </c>
      <c r="G95" s="3" t="s">
        <v>146</v>
      </c>
      <c r="H95" s="33"/>
      <c r="I95" s="33"/>
      <c r="J95" s="33">
        <v>1166.0237</v>
      </c>
      <c r="K95" s="33">
        <v>821.70555999999999</v>
      </c>
      <c r="L95" s="33"/>
      <c r="M95" s="33"/>
      <c r="N95" s="33">
        <v>30.12867</v>
      </c>
      <c r="O95" s="33">
        <v>195.51254</v>
      </c>
      <c r="P95" s="33">
        <v>1468.7539999999999</v>
      </c>
      <c r="Q95" s="33">
        <v>496.88699999999994</v>
      </c>
      <c r="R95" s="33">
        <v>13.737220000000001</v>
      </c>
      <c r="S95" s="33">
        <v>72.171589999999995</v>
      </c>
      <c r="T95" s="33">
        <v>7.0000000000000007E-2</v>
      </c>
      <c r="U95" s="33">
        <v>1.87887</v>
      </c>
      <c r="V95" s="33">
        <v>46.470429999999993</v>
      </c>
      <c r="W95" s="33">
        <v>235.46567000000002</v>
      </c>
      <c r="X95" s="38">
        <v>7.0000000000000007E-2</v>
      </c>
      <c r="Y95" s="38">
        <v>1.87887</v>
      </c>
      <c r="Z95" s="38">
        <v>46.470429999999993</v>
      </c>
      <c r="AA95" s="38">
        <v>235.46567000000002</v>
      </c>
    </row>
    <row r="96" spans="1:27" ht="87" x14ac:dyDescent="0.35">
      <c r="A96" s="4" t="s">
        <v>65</v>
      </c>
      <c r="B96" s="4" t="s">
        <v>689</v>
      </c>
      <c r="C96" s="4" t="s">
        <v>1484</v>
      </c>
      <c r="D96" s="2" t="s">
        <v>103</v>
      </c>
      <c r="E96" s="3" t="s">
        <v>104</v>
      </c>
      <c r="F96" s="2" t="s">
        <v>147</v>
      </c>
      <c r="G96" s="3" t="s">
        <v>620</v>
      </c>
      <c r="H96" s="33">
        <v>401169.26899999997</v>
      </c>
      <c r="I96" s="33">
        <v>144093.11142</v>
      </c>
      <c r="J96" s="33">
        <v>281860.38650000002</v>
      </c>
      <c r="K96" s="33">
        <v>111495.09151</v>
      </c>
      <c r="L96" s="33">
        <v>415598.66399999999</v>
      </c>
      <c r="M96" s="33">
        <v>142605.64145999998</v>
      </c>
      <c r="N96" s="33">
        <v>290666.90443</v>
      </c>
      <c r="O96" s="33">
        <v>106110.90801</v>
      </c>
      <c r="P96" s="33">
        <v>222695.519</v>
      </c>
      <c r="Q96" s="33">
        <v>109287.92685</v>
      </c>
      <c r="R96" s="33">
        <v>399431.02697000006</v>
      </c>
      <c r="S96" s="33">
        <v>230492.96394000005</v>
      </c>
      <c r="T96" s="33">
        <v>292738.81620000006</v>
      </c>
      <c r="U96" s="33">
        <v>148072.98936000001</v>
      </c>
      <c r="V96" s="33">
        <v>416906.16909000004</v>
      </c>
      <c r="W96" s="33">
        <v>230302.42673999997</v>
      </c>
      <c r="X96" s="38">
        <v>292738.81620000006</v>
      </c>
      <c r="Y96" s="38">
        <v>148072.98936000001</v>
      </c>
      <c r="Z96" s="38">
        <v>416906.16909000004</v>
      </c>
      <c r="AA96" s="38">
        <v>230302.42673999997</v>
      </c>
    </row>
    <row r="97" spans="1:27" ht="72.5" x14ac:dyDescent="0.35">
      <c r="A97" s="4" t="s">
        <v>65</v>
      </c>
      <c r="B97" s="4" t="s">
        <v>689</v>
      </c>
      <c r="C97" s="4" t="s">
        <v>1484</v>
      </c>
      <c r="D97" s="2" t="s">
        <v>103</v>
      </c>
      <c r="E97" s="3" t="s">
        <v>104</v>
      </c>
      <c r="F97" s="2" t="s">
        <v>148</v>
      </c>
      <c r="G97" s="3" t="s">
        <v>621</v>
      </c>
      <c r="H97" s="33">
        <v>89760.34</v>
      </c>
      <c r="I97" s="33">
        <v>24522.094720000001</v>
      </c>
      <c r="J97" s="33">
        <v>1.2512999999999999</v>
      </c>
      <c r="K97" s="33">
        <v>3.68696</v>
      </c>
      <c r="L97" s="33">
        <v>49527.610999999997</v>
      </c>
      <c r="M97" s="33">
        <v>17718.250400000001</v>
      </c>
      <c r="N97" s="33">
        <v>19.100000000000001</v>
      </c>
      <c r="O97" s="33">
        <v>21.613</v>
      </c>
      <c r="P97" s="33">
        <v>136654.47</v>
      </c>
      <c r="Q97" s="33">
        <v>74054.214489999998</v>
      </c>
      <c r="R97" s="33">
        <v>3868</v>
      </c>
      <c r="S97" s="33">
        <v>1870.203</v>
      </c>
      <c r="T97" s="33">
        <v>17888.690000000002</v>
      </c>
      <c r="U97" s="33">
        <v>9794.1471999999994</v>
      </c>
      <c r="V97" s="33">
        <v>3.8890000000000002</v>
      </c>
      <c r="W97" s="33">
        <v>4.8216200000000002</v>
      </c>
      <c r="X97" s="38">
        <v>17888.690000000002</v>
      </c>
      <c r="Y97" s="38">
        <v>9794.1471999999994</v>
      </c>
      <c r="Z97" s="38">
        <v>3.8890000000000002</v>
      </c>
      <c r="AA97" s="38">
        <v>4.8216200000000002</v>
      </c>
    </row>
    <row r="98" spans="1:27" ht="43.5" x14ac:dyDescent="0.35">
      <c r="A98" s="4" t="s">
        <v>65</v>
      </c>
      <c r="B98" s="4" t="s">
        <v>689</v>
      </c>
      <c r="C98" s="4" t="s">
        <v>1484</v>
      </c>
      <c r="D98" s="2" t="s">
        <v>103</v>
      </c>
      <c r="E98" s="3" t="s">
        <v>104</v>
      </c>
      <c r="F98" s="2" t="s">
        <v>149</v>
      </c>
      <c r="G98" s="3" t="s">
        <v>622</v>
      </c>
      <c r="H98" s="33"/>
      <c r="I98" s="33"/>
      <c r="J98" s="33">
        <v>832.55580000000009</v>
      </c>
      <c r="K98" s="33">
        <v>718.53071</v>
      </c>
      <c r="L98" s="33"/>
      <c r="M98" s="33"/>
      <c r="N98" s="33">
        <v>824.40214000000003</v>
      </c>
      <c r="O98" s="33">
        <v>526.29282000000001</v>
      </c>
      <c r="P98" s="33">
        <v>23.7759</v>
      </c>
      <c r="Q98" s="33">
        <v>22.972000000000001</v>
      </c>
      <c r="R98" s="33">
        <v>802.05590999999993</v>
      </c>
      <c r="S98" s="33">
        <v>938.83896000000016</v>
      </c>
      <c r="T98" s="33">
        <v>34.786999999999999</v>
      </c>
      <c r="U98" s="33">
        <v>95.330150000000003</v>
      </c>
      <c r="V98" s="33">
        <v>450.03327000000002</v>
      </c>
      <c r="W98" s="33">
        <v>639.20808999999997</v>
      </c>
      <c r="X98" s="38">
        <v>34.786999999999999</v>
      </c>
      <c r="Y98" s="38">
        <v>95.330150000000003</v>
      </c>
      <c r="Z98" s="38">
        <v>450.03327000000002</v>
      </c>
      <c r="AA98" s="38">
        <v>639.20808999999997</v>
      </c>
    </row>
    <row r="99" spans="1:27" ht="43.5" x14ac:dyDescent="0.35">
      <c r="A99" s="4" t="s">
        <v>65</v>
      </c>
      <c r="B99" s="4" t="s">
        <v>689</v>
      </c>
      <c r="C99" s="4" t="s">
        <v>1484</v>
      </c>
      <c r="D99" s="2" t="s">
        <v>103</v>
      </c>
      <c r="E99" s="3" t="s">
        <v>104</v>
      </c>
      <c r="F99" s="2" t="s">
        <v>150</v>
      </c>
      <c r="G99" s="3" t="s">
        <v>623</v>
      </c>
      <c r="H99" s="33">
        <v>188500.47400000002</v>
      </c>
      <c r="I99" s="33">
        <v>75476.696920000002</v>
      </c>
      <c r="J99" s="33">
        <v>183825.07401000001</v>
      </c>
      <c r="K99" s="33">
        <v>91385.156299999988</v>
      </c>
      <c r="L99" s="33">
        <v>141488.24</v>
      </c>
      <c r="M99" s="33">
        <v>52083.998149999999</v>
      </c>
      <c r="N99" s="33">
        <v>157386.647796</v>
      </c>
      <c r="O99" s="33">
        <v>71880.880770000003</v>
      </c>
      <c r="P99" s="33">
        <v>251607.96</v>
      </c>
      <c r="Q99" s="33">
        <v>126242.55499999999</v>
      </c>
      <c r="R99" s="33">
        <v>194548.79964000004</v>
      </c>
      <c r="S99" s="33">
        <v>116567.96841000003</v>
      </c>
      <c r="T99" s="33">
        <v>156085.88500999997</v>
      </c>
      <c r="U99" s="33">
        <v>83875.941770000005</v>
      </c>
      <c r="V99" s="33">
        <v>260135.53747999994</v>
      </c>
      <c r="W99" s="33">
        <v>187019.83861999999</v>
      </c>
      <c r="X99" s="38">
        <v>156085.88500999997</v>
      </c>
      <c r="Y99" s="38">
        <v>83875.941770000005</v>
      </c>
      <c r="Z99" s="38">
        <v>260135.53747999994</v>
      </c>
      <c r="AA99" s="38">
        <v>187019.83861999999</v>
      </c>
    </row>
    <row r="100" spans="1:27" ht="72.5" x14ac:dyDescent="0.35">
      <c r="A100" s="4" t="s">
        <v>686</v>
      </c>
      <c r="B100" s="4" t="s">
        <v>689</v>
      </c>
      <c r="C100" s="4" t="s">
        <v>687</v>
      </c>
      <c r="D100" s="2" t="s">
        <v>103</v>
      </c>
      <c r="E100" s="3" t="s">
        <v>104</v>
      </c>
      <c r="F100" s="2" t="s">
        <v>151</v>
      </c>
      <c r="G100" s="3" t="s">
        <v>152</v>
      </c>
      <c r="H100" s="33">
        <v>2414.75</v>
      </c>
      <c r="I100" s="33">
        <v>1211.0699199999999</v>
      </c>
      <c r="J100" s="33">
        <v>2.0160000000000001E-2</v>
      </c>
      <c r="K100" s="33">
        <v>0.96556999999999993</v>
      </c>
      <c r="L100" s="33">
        <v>111.16</v>
      </c>
      <c r="M100" s="33">
        <v>39.461799999999997</v>
      </c>
      <c r="N100" s="33"/>
      <c r="O100" s="33"/>
      <c r="P100" s="33">
        <v>4998.07</v>
      </c>
      <c r="Q100" s="33">
        <v>3749.9920999999999</v>
      </c>
      <c r="R100" s="33">
        <v>8.282</v>
      </c>
      <c r="S100" s="33">
        <v>13.12922</v>
      </c>
      <c r="T100" s="33">
        <v>1837.42265</v>
      </c>
      <c r="U100" s="33">
        <v>1293.36157</v>
      </c>
      <c r="V100" s="33">
        <v>2.3999999999999998E-3</v>
      </c>
      <c r="W100" s="33">
        <v>0.56840999999999997</v>
      </c>
      <c r="X100" s="38">
        <v>1837.42265</v>
      </c>
      <c r="Y100" s="38">
        <v>1293.36157</v>
      </c>
      <c r="Z100" s="38">
        <v>2.3999999999999998E-3</v>
      </c>
      <c r="AA100" s="38">
        <v>0.56840999999999997</v>
      </c>
    </row>
    <row r="101" spans="1:27" ht="87" x14ac:dyDescent="0.35">
      <c r="A101" s="4" t="s">
        <v>686</v>
      </c>
      <c r="B101" s="4" t="s">
        <v>689</v>
      </c>
      <c r="C101" s="4" t="s">
        <v>687</v>
      </c>
      <c r="D101" s="2" t="s">
        <v>103</v>
      </c>
      <c r="E101" s="3" t="s">
        <v>104</v>
      </c>
      <c r="F101" s="2" t="s">
        <v>153</v>
      </c>
      <c r="G101" s="3" t="s">
        <v>154</v>
      </c>
      <c r="H101" s="33"/>
      <c r="I101" s="33"/>
      <c r="J101" s="33">
        <v>19.196000000000002</v>
      </c>
      <c r="K101" s="33">
        <v>15.539210000000001</v>
      </c>
      <c r="L101" s="33"/>
      <c r="M101" s="33"/>
      <c r="N101" s="33">
        <v>78.376999999999995</v>
      </c>
      <c r="O101" s="33">
        <v>50.869720000000001</v>
      </c>
      <c r="P101" s="33"/>
      <c r="Q101" s="33"/>
      <c r="R101" s="33">
        <v>39.00365</v>
      </c>
      <c r="S101" s="33">
        <v>60.566339999999997</v>
      </c>
      <c r="T101" s="33"/>
      <c r="U101" s="33"/>
      <c r="V101" s="33">
        <v>94.674000000000007</v>
      </c>
      <c r="W101" s="33">
        <v>144.74623</v>
      </c>
      <c r="X101" s="38"/>
      <c r="Y101" s="38"/>
      <c r="Z101" s="38">
        <v>94.674000000000007</v>
      </c>
      <c r="AA101" s="38">
        <v>144.74623</v>
      </c>
    </row>
    <row r="102" spans="1:27" ht="87" x14ac:dyDescent="0.35">
      <c r="A102" s="4" t="s">
        <v>686</v>
      </c>
      <c r="B102" s="4" t="s">
        <v>689</v>
      </c>
      <c r="C102" s="4" t="s">
        <v>687</v>
      </c>
      <c r="D102" s="2" t="s">
        <v>103</v>
      </c>
      <c r="E102" s="3" t="s">
        <v>104</v>
      </c>
      <c r="F102" s="2" t="s">
        <v>155</v>
      </c>
      <c r="G102" s="3" t="s">
        <v>156</v>
      </c>
      <c r="H102" s="33"/>
      <c r="I102" s="33"/>
      <c r="J102" s="33">
        <v>73.287000000000006</v>
      </c>
      <c r="K102" s="33">
        <v>28.048349999999999</v>
      </c>
      <c r="L102" s="33"/>
      <c r="M102" s="33"/>
      <c r="N102" s="33">
        <v>48.098999999999997</v>
      </c>
      <c r="O102" s="33">
        <v>24.445329999999998</v>
      </c>
      <c r="P102" s="33"/>
      <c r="Q102" s="33"/>
      <c r="R102" s="33"/>
      <c r="S102" s="33"/>
      <c r="T102" s="33"/>
      <c r="U102" s="33"/>
      <c r="V102" s="33">
        <v>45.506</v>
      </c>
      <c r="W102" s="33">
        <v>50.002459999999999</v>
      </c>
      <c r="X102" s="38"/>
      <c r="Y102" s="38"/>
      <c r="Z102" s="38">
        <v>45.506</v>
      </c>
      <c r="AA102" s="38">
        <v>50.002459999999999</v>
      </c>
    </row>
    <row r="103" spans="1:27" ht="72.5" x14ac:dyDescent="0.35">
      <c r="A103" s="4" t="s">
        <v>686</v>
      </c>
      <c r="B103" s="4" t="s">
        <v>689</v>
      </c>
      <c r="C103" s="4" t="s">
        <v>687</v>
      </c>
      <c r="D103" s="2" t="s">
        <v>103</v>
      </c>
      <c r="E103" s="3" t="s">
        <v>104</v>
      </c>
      <c r="F103" s="2" t="s">
        <v>157</v>
      </c>
      <c r="G103" s="3" t="s">
        <v>158</v>
      </c>
      <c r="H103" s="33"/>
      <c r="I103" s="33"/>
      <c r="J103" s="33">
        <v>295.52100000000002</v>
      </c>
      <c r="K103" s="33">
        <v>108.03317999999999</v>
      </c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>
        <v>15.450000000000001</v>
      </c>
      <c r="W103" s="33">
        <v>17.93694</v>
      </c>
      <c r="X103" s="38"/>
      <c r="Y103" s="38"/>
      <c r="Z103" s="38">
        <v>15.450000000000001</v>
      </c>
      <c r="AA103" s="38">
        <v>17.93694</v>
      </c>
    </row>
    <row r="104" spans="1:27" ht="72.5" x14ac:dyDescent="0.35">
      <c r="A104" s="4" t="s">
        <v>686</v>
      </c>
      <c r="B104" s="4" t="s">
        <v>689</v>
      </c>
      <c r="C104" s="4" t="s">
        <v>687</v>
      </c>
      <c r="D104" s="2" t="s">
        <v>103</v>
      </c>
      <c r="E104" s="3" t="s">
        <v>104</v>
      </c>
      <c r="F104" s="2" t="s">
        <v>159</v>
      </c>
      <c r="G104" s="3" t="s">
        <v>160</v>
      </c>
      <c r="H104" s="33">
        <v>603982.15</v>
      </c>
      <c r="I104" s="33">
        <v>310399.71131999994</v>
      </c>
      <c r="J104" s="33">
        <v>2441.5219999999999</v>
      </c>
      <c r="K104" s="33">
        <v>1593.4083799999999</v>
      </c>
      <c r="L104" s="33">
        <v>487419.6</v>
      </c>
      <c r="M104" s="33">
        <v>209353.94824999999</v>
      </c>
      <c r="N104" s="33">
        <v>2179.7739999999999</v>
      </c>
      <c r="O104" s="33">
        <v>1073.6673599999999</v>
      </c>
      <c r="P104" s="33">
        <v>695353.35000000009</v>
      </c>
      <c r="Q104" s="33">
        <v>532176.49350999994</v>
      </c>
      <c r="R104" s="33">
        <v>3.8410000000000002</v>
      </c>
      <c r="S104" s="33">
        <v>4.1402100000000006</v>
      </c>
      <c r="T104" s="33">
        <v>553867.20000000007</v>
      </c>
      <c r="U104" s="33">
        <v>370398.52828999999</v>
      </c>
      <c r="V104" s="33">
        <v>7.8E-2</v>
      </c>
      <c r="W104" s="33">
        <v>0.24886999999999998</v>
      </c>
      <c r="X104" s="38">
        <v>553867.20000000007</v>
      </c>
      <c r="Y104" s="38">
        <v>370398.52828999999</v>
      </c>
      <c r="Z104" s="38">
        <v>7.8E-2</v>
      </c>
      <c r="AA104" s="38">
        <v>0.24886999999999998</v>
      </c>
    </row>
    <row r="105" spans="1:27" ht="87" x14ac:dyDescent="0.35">
      <c r="A105" s="4" t="s">
        <v>686</v>
      </c>
      <c r="B105" s="4" t="s">
        <v>689</v>
      </c>
      <c r="C105" s="4" t="s">
        <v>687</v>
      </c>
      <c r="D105" s="2" t="s">
        <v>103</v>
      </c>
      <c r="E105" s="3" t="s">
        <v>104</v>
      </c>
      <c r="F105" s="2" t="s">
        <v>161</v>
      </c>
      <c r="G105" s="3" t="s">
        <v>624</v>
      </c>
      <c r="H105" s="33">
        <v>4792.4229999999998</v>
      </c>
      <c r="I105" s="33">
        <v>2120.0455999999999</v>
      </c>
      <c r="J105" s="33">
        <v>1435.6960000000001</v>
      </c>
      <c r="K105" s="33">
        <v>920.31768</v>
      </c>
      <c r="L105" s="33">
        <v>41028.46</v>
      </c>
      <c r="M105" s="33">
        <v>16915.57317</v>
      </c>
      <c r="N105" s="33">
        <v>8285.1111400000009</v>
      </c>
      <c r="O105" s="33">
        <v>4153.0940799999998</v>
      </c>
      <c r="P105" s="33">
        <v>46055.369999999981</v>
      </c>
      <c r="Q105" s="33">
        <v>35637.973419999988</v>
      </c>
      <c r="R105" s="33">
        <v>415.94800000000004</v>
      </c>
      <c r="S105" s="33">
        <v>358.24036999999998</v>
      </c>
      <c r="T105" s="33">
        <v>40143.289999999994</v>
      </c>
      <c r="U105" s="33">
        <v>27942.731329999988</v>
      </c>
      <c r="V105" s="33">
        <v>498.923</v>
      </c>
      <c r="W105" s="33">
        <v>254.12568999999999</v>
      </c>
      <c r="X105" s="38">
        <v>40143.289999999994</v>
      </c>
      <c r="Y105" s="38">
        <v>27942.731329999988</v>
      </c>
      <c r="Z105" s="38">
        <v>498.923</v>
      </c>
      <c r="AA105" s="38">
        <v>254.12568999999999</v>
      </c>
    </row>
    <row r="106" spans="1:27" ht="87" x14ac:dyDescent="0.35">
      <c r="A106" s="4" t="s">
        <v>686</v>
      </c>
      <c r="B106" s="4" t="s">
        <v>689</v>
      </c>
      <c r="C106" s="4" t="s">
        <v>687</v>
      </c>
      <c r="D106" s="2" t="s">
        <v>103</v>
      </c>
      <c r="E106" s="3" t="s">
        <v>104</v>
      </c>
      <c r="F106" s="2" t="s">
        <v>162</v>
      </c>
      <c r="G106" s="3" t="s">
        <v>625</v>
      </c>
      <c r="H106" s="33">
        <v>12996.46</v>
      </c>
      <c r="I106" s="33">
        <v>5924.4160099999999</v>
      </c>
      <c r="J106" s="33">
        <v>846.86500000000001</v>
      </c>
      <c r="K106" s="33">
        <v>510.24991999999997</v>
      </c>
      <c r="L106" s="33">
        <v>43076.160000000003</v>
      </c>
      <c r="M106" s="33">
        <v>18874.320210000002</v>
      </c>
      <c r="N106" s="33">
        <v>3136.9</v>
      </c>
      <c r="O106" s="33">
        <v>1841.5610799999999</v>
      </c>
      <c r="P106" s="33">
        <v>47080.930000000015</v>
      </c>
      <c r="Q106" s="33">
        <v>33147.886559999992</v>
      </c>
      <c r="R106" s="33">
        <v>466.16100000000006</v>
      </c>
      <c r="S106" s="33">
        <v>372.88181000000003</v>
      </c>
      <c r="T106" s="33">
        <v>81737.38</v>
      </c>
      <c r="U106" s="33">
        <v>57094.078499999996</v>
      </c>
      <c r="V106" s="33">
        <v>1196.0615</v>
      </c>
      <c r="W106" s="33">
        <v>662.63139000000001</v>
      </c>
      <c r="X106" s="38">
        <v>81737.38</v>
      </c>
      <c r="Y106" s="38">
        <v>57094.078499999996</v>
      </c>
      <c r="Z106" s="38">
        <v>1196.0615</v>
      </c>
      <c r="AA106" s="38">
        <v>662.63139000000001</v>
      </c>
    </row>
    <row r="107" spans="1:27" ht="87" x14ac:dyDescent="0.35">
      <c r="A107" s="4" t="s">
        <v>686</v>
      </c>
      <c r="B107" s="4" t="s">
        <v>689</v>
      </c>
      <c r="C107" s="4" t="s">
        <v>687</v>
      </c>
      <c r="D107" s="2" t="s">
        <v>103</v>
      </c>
      <c r="E107" s="3" t="s">
        <v>104</v>
      </c>
      <c r="F107" s="2" t="s">
        <v>163</v>
      </c>
      <c r="G107" s="3" t="s">
        <v>626</v>
      </c>
      <c r="H107" s="33">
        <v>52594.667000000001</v>
      </c>
      <c r="I107" s="33">
        <v>27878.30718</v>
      </c>
      <c r="J107" s="33">
        <v>14173.294000000002</v>
      </c>
      <c r="K107" s="33">
        <v>7992.2256100000004</v>
      </c>
      <c r="L107" s="33">
        <v>333986.08</v>
      </c>
      <c r="M107" s="33">
        <v>137663.25685000001</v>
      </c>
      <c r="N107" s="33">
        <v>32481.77175</v>
      </c>
      <c r="O107" s="33">
        <v>16577.957900000001</v>
      </c>
      <c r="P107" s="33">
        <v>210940.83999999997</v>
      </c>
      <c r="Q107" s="33">
        <v>161946.08893999999</v>
      </c>
      <c r="R107" s="33">
        <v>36302.180069999995</v>
      </c>
      <c r="S107" s="33">
        <v>29701.918420000002</v>
      </c>
      <c r="T107" s="33">
        <v>267075.88999999984</v>
      </c>
      <c r="U107" s="33">
        <v>186108.03779999996</v>
      </c>
      <c r="V107" s="33">
        <v>12510.880579999999</v>
      </c>
      <c r="W107" s="33">
        <v>14722.560309999997</v>
      </c>
      <c r="X107" s="38">
        <v>267075.88999999984</v>
      </c>
      <c r="Y107" s="38">
        <v>186108.03779999996</v>
      </c>
      <c r="Z107" s="38">
        <v>12510.880579999999</v>
      </c>
      <c r="AA107" s="38">
        <v>14722.560309999997</v>
      </c>
    </row>
    <row r="108" spans="1:27" ht="87" x14ac:dyDescent="0.35">
      <c r="A108" s="4" t="s">
        <v>686</v>
      </c>
      <c r="B108" s="4" t="s">
        <v>689</v>
      </c>
      <c r="C108" s="4" t="s">
        <v>687</v>
      </c>
      <c r="D108" s="2" t="s">
        <v>103</v>
      </c>
      <c r="E108" s="3" t="s">
        <v>104</v>
      </c>
      <c r="F108" s="2" t="s">
        <v>164</v>
      </c>
      <c r="G108" s="3" t="s">
        <v>627</v>
      </c>
      <c r="H108" s="33">
        <v>1634.9450000000002</v>
      </c>
      <c r="I108" s="33">
        <v>949.55151999999998</v>
      </c>
      <c r="J108" s="33">
        <v>1580.1448200000002</v>
      </c>
      <c r="K108" s="33">
        <v>1094.53593</v>
      </c>
      <c r="L108" s="33">
        <v>4246.4270000000006</v>
      </c>
      <c r="M108" s="33">
        <v>2114.63609</v>
      </c>
      <c r="N108" s="33">
        <v>4660.0140000000001</v>
      </c>
      <c r="O108" s="33">
        <v>2403.2177099999999</v>
      </c>
      <c r="P108" s="33">
        <v>3106.0725100000004</v>
      </c>
      <c r="Q108" s="33">
        <v>2283.0128799999998</v>
      </c>
      <c r="R108" s="33">
        <v>2654.5398500000001</v>
      </c>
      <c r="S108" s="33">
        <v>2815.5381299999999</v>
      </c>
      <c r="T108" s="33">
        <v>6903.8520000000008</v>
      </c>
      <c r="U108" s="33">
        <v>5424.1327099999999</v>
      </c>
      <c r="V108" s="33">
        <v>2266.3749299999999</v>
      </c>
      <c r="W108" s="33">
        <v>2454.52655</v>
      </c>
      <c r="X108" s="38">
        <v>6903.8520000000008</v>
      </c>
      <c r="Y108" s="38">
        <v>5424.1327099999999</v>
      </c>
      <c r="Z108" s="38">
        <v>2266.3749299999999</v>
      </c>
      <c r="AA108" s="38">
        <v>2454.52655</v>
      </c>
    </row>
    <row r="109" spans="1:27" ht="87" x14ac:dyDescent="0.35">
      <c r="A109" s="4" t="s">
        <v>686</v>
      </c>
      <c r="B109" s="4" t="s">
        <v>689</v>
      </c>
      <c r="C109" s="4" t="s">
        <v>687</v>
      </c>
      <c r="D109" s="2" t="s">
        <v>103</v>
      </c>
      <c r="E109" s="3" t="s">
        <v>104</v>
      </c>
      <c r="F109" s="2" t="s">
        <v>165</v>
      </c>
      <c r="G109" s="3" t="s">
        <v>628</v>
      </c>
      <c r="H109" s="33">
        <v>8103.1509999999998</v>
      </c>
      <c r="I109" s="33">
        <v>6937.24539</v>
      </c>
      <c r="J109" s="33">
        <v>54546.06119</v>
      </c>
      <c r="K109" s="33">
        <v>28766.48214</v>
      </c>
      <c r="L109" s="33">
        <v>1481.806</v>
      </c>
      <c r="M109" s="33">
        <v>812.64152999999999</v>
      </c>
      <c r="N109" s="33">
        <v>37961.16042</v>
      </c>
      <c r="O109" s="33">
        <v>22426.856889999999</v>
      </c>
      <c r="P109" s="33">
        <v>5025.6242999999986</v>
      </c>
      <c r="Q109" s="33">
        <v>4821.0177300000005</v>
      </c>
      <c r="R109" s="33">
        <v>52274.211110000011</v>
      </c>
      <c r="S109" s="33">
        <v>47459.359799999991</v>
      </c>
      <c r="T109" s="33">
        <v>7529.1245000000026</v>
      </c>
      <c r="U109" s="33">
        <v>6710.6767</v>
      </c>
      <c r="V109" s="33">
        <v>59672.626489999995</v>
      </c>
      <c r="W109" s="33">
        <v>61218.429099999987</v>
      </c>
      <c r="X109" s="38">
        <v>7529.1245000000026</v>
      </c>
      <c r="Y109" s="38">
        <v>6710.6767</v>
      </c>
      <c r="Z109" s="38">
        <v>59672.626489999995</v>
      </c>
      <c r="AA109" s="38">
        <v>61218.429099999987</v>
      </c>
    </row>
    <row r="110" spans="1:27" ht="87" x14ac:dyDescent="0.35">
      <c r="A110" s="4" t="s">
        <v>686</v>
      </c>
      <c r="B110" s="4" t="s">
        <v>689</v>
      </c>
      <c r="C110" s="4" t="s">
        <v>687</v>
      </c>
      <c r="D110" s="2" t="s">
        <v>103</v>
      </c>
      <c r="E110" s="3" t="s">
        <v>104</v>
      </c>
      <c r="F110" s="2" t="s">
        <v>166</v>
      </c>
      <c r="G110" s="3" t="s">
        <v>629</v>
      </c>
      <c r="H110" s="33">
        <v>8823.616</v>
      </c>
      <c r="I110" s="33">
        <v>5149.8132099999993</v>
      </c>
      <c r="J110" s="33">
        <v>27884.94038</v>
      </c>
      <c r="K110" s="33">
        <v>19059.220209999999</v>
      </c>
      <c r="L110" s="33">
        <v>7836.8600000000006</v>
      </c>
      <c r="M110" s="33">
        <v>3879.3596000000002</v>
      </c>
      <c r="N110" s="33">
        <v>30887.167999999998</v>
      </c>
      <c r="O110" s="33">
        <v>17215.902560000002</v>
      </c>
      <c r="P110" s="33">
        <v>11028.484490000001</v>
      </c>
      <c r="Q110" s="33">
        <v>9984.4513799999986</v>
      </c>
      <c r="R110" s="33">
        <v>28653.783450000006</v>
      </c>
      <c r="S110" s="33">
        <v>26986.094910000003</v>
      </c>
      <c r="T110" s="33">
        <v>26155.024400000002</v>
      </c>
      <c r="U110" s="33">
        <v>21145.163300000004</v>
      </c>
      <c r="V110" s="33">
        <v>21917.467459999996</v>
      </c>
      <c r="W110" s="33">
        <v>21075.269279999997</v>
      </c>
      <c r="X110" s="38">
        <v>26155.024400000002</v>
      </c>
      <c r="Y110" s="38">
        <v>21145.163300000004</v>
      </c>
      <c r="Z110" s="38">
        <v>21917.467459999996</v>
      </c>
      <c r="AA110" s="38">
        <v>21075.269279999997</v>
      </c>
    </row>
    <row r="111" spans="1:27" ht="87" x14ac:dyDescent="0.35">
      <c r="A111" s="4" t="s">
        <v>686</v>
      </c>
      <c r="B111" s="4" t="s">
        <v>689</v>
      </c>
      <c r="C111" s="4" t="s">
        <v>687</v>
      </c>
      <c r="D111" s="2" t="s">
        <v>103</v>
      </c>
      <c r="E111" s="3" t="s">
        <v>104</v>
      </c>
      <c r="F111" s="2" t="s">
        <v>167</v>
      </c>
      <c r="G111" s="3" t="s">
        <v>630</v>
      </c>
      <c r="H111" s="33">
        <v>5165.7930000000006</v>
      </c>
      <c r="I111" s="33">
        <v>2778.97246</v>
      </c>
      <c r="J111" s="33">
        <v>14096.682303000001</v>
      </c>
      <c r="K111" s="33">
        <v>8762.536970000001</v>
      </c>
      <c r="L111" s="33">
        <v>7691.0590000000002</v>
      </c>
      <c r="M111" s="33">
        <v>3313.81718</v>
      </c>
      <c r="N111" s="33">
        <v>22584.117249999999</v>
      </c>
      <c r="O111" s="33">
        <v>11606.293370000001</v>
      </c>
      <c r="P111" s="33">
        <v>8797.9420000000009</v>
      </c>
      <c r="Q111" s="33">
        <v>6542.9439999999986</v>
      </c>
      <c r="R111" s="33">
        <v>12701.593670000002</v>
      </c>
      <c r="S111" s="33">
        <v>11947.16915</v>
      </c>
      <c r="T111" s="33">
        <v>13848.839399999999</v>
      </c>
      <c r="U111" s="33">
        <v>10012.583009999997</v>
      </c>
      <c r="V111" s="33">
        <v>10909.991890000003</v>
      </c>
      <c r="W111" s="33">
        <v>9972.5485100000005</v>
      </c>
      <c r="X111" s="38">
        <v>13848.839399999999</v>
      </c>
      <c r="Y111" s="38">
        <v>10012.583009999997</v>
      </c>
      <c r="Z111" s="38">
        <v>10909.991890000003</v>
      </c>
      <c r="AA111" s="38">
        <v>9972.5485100000005</v>
      </c>
    </row>
    <row r="112" spans="1:27" ht="87" x14ac:dyDescent="0.35">
      <c r="A112" s="4" t="s">
        <v>686</v>
      </c>
      <c r="B112" s="4" t="s">
        <v>689</v>
      </c>
      <c r="C112" s="4" t="s">
        <v>687</v>
      </c>
      <c r="D112" s="2" t="s">
        <v>103</v>
      </c>
      <c r="E112" s="3" t="s">
        <v>104</v>
      </c>
      <c r="F112" s="2" t="s">
        <v>168</v>
      </c>
      <c r="G112" s="3" t="s">
        <v>631</v>
      </c>
      <c r="H112" s="33">
        <v>100008.75099999999</v>
      </c>
      <c r="I112" s="33">
        <v>52165.536599999999</v>
      </c>
      <c r="J112" s="33">
        <v>10474.601000000001</v>
      </c>
      <c r="K112" s="33">
        <v>6225.6992200000004</v>
      </c>
      <c r="L112" s="33">
        <v>126568.337</v>
      </c>
      <c r="M112" s="33">
        <v>58320.789919999996</v>
      </c>
      <c r="N112" s="33">
        <v>16208.34021</v>
      </c>
      <c r="O112" s="33">
        <v>8582.20363</v>
      </c>
      <c r="P112" s="33">
        <v>152242.51035000003</v>
      </c>
      <c r="Q112" s="33">
        <v>131577.42036000002</v>
      </c>
      <c r="R112" s="33">
        <v>8747.5893099999994</v>
      </c>
      <c r="S112" s="33">
        <v>7678.410280000001</v>
      </c>
      <c r="T112" s="33">
        <v>167296.19906999997</v>
      </c>
      <c r="U112" s="33">
        <v>123667.431</v>
      </c>
      <c r="V112" s="33">
        <v>9254.7352599999977</v>
      </c>
      <c r="W112" s="33">
        <v>9015.6366300000009</v>
      </c>
      <c r="X112" s="38">
        <v>167296.19906999997</v>
      </c>
      <c r="Y112" s="38">
        <v>123667.431</v>
      </c>
      <c r="Z112" s="38">
        <v>9254.7352599999977</v>
      </c>
      <c r="AA112" s="38">
        <v>9015.6366300000009</v>
      </c>
    </row>
    <row r="113" spans="1:27" ht="72.5" x14ac:dyDescent="0.35">
      <c r="A113" s="4" t="s">
        <v>686</v>
      </c>
      <c r="B113" s="4" t="s">
        <v>689</v>
      </c>
      <c r="C113" s="4" t="s">
        <v>687</v>
      </c>
      <c r="D113" s="2" t="s">
        <v>103</v>
      </c>
      <c r="E113" s="3" t="s">
        <v>104</v>
      </c>
      <c r="F113" s="2" t="s">
        <v>169</v>
      </c>
      <c r="G113" s="3" t="s">
        <v>632</v>
      </c>
      <c r="H113" s="33">
        <v>3937.194</v>
      </c>
      <c r="I113" s="33">
        <v>1875.6040399999999</v>
      </c>
      <c r="J113" s="33">
        <v>174869.98533</v>
      </c>
      <c r="K113" s="33">
        <v>91690.557960000006</v>
      </c>
      <c r="L113" s="33">
        <v>1044.74695</v>
      </c>
      <c r="M113" s="33">
        <v>255.98937000000001</v>
      </c>
      <c r="N113" s="33">
        <v>105387.94377</v>
      </c>
      <c r="O113" s="33">
        <v>55144.954009999994</v>
      </c>
      <c r="P113" s="33">
        <v>4361.7726099999991</v>
      </c>
      <c r="Q113" s="33">
        <v>4394.383240000001</v>
      </c>
      <c r="R113" s="33">
        <v>66502.959849999985</v>
      </c>
      <c r="S113" s="33">
        <v>60239.715940000002</v>
      </c>
      <c r="T113" s="33">
        <v>2059.8001300000001</v>
      </c>
      <c r="U113" s="33">
        <v>1842.9860099999996</v>
      </c>
      <c r="V113" s="33">
        <v>56174.244890000002</v>
      </c>
      <c r="W113" s="33">
        <v>44313.251810000009</v>
      </c>
      <c r="X113" s="38">
        <v>2059.8001300000001</v>
      </c>
      <c r="Y113" s="38">
        <v>1842.9860099999996</v>
      </c>
      <c r="Z113" s="38">
        <v>56174.244890000002</v>
      </c>
      <c r="AA113" s="38">
        <v>44313.251810000009</v>
      </c>
    </row>
    <row r="114" spans="1:27" ht="101.5" x14ac:dyDescent="0.35">
      <c r="A114" s="4" t="s">
        <v>686</v>
      </c>
      <c r="B114" s="4" t="s">
        <v>689</v>
      </c>
      <c r="C114" s="4" t="s">
        <v>687</v>
      </c>
      <c r="D114" s="2" t="s">
        <v>103</v>
      </c>
      <c r="E114" s="3" t="s">
        <v>104</v>
      </c>
      <c r="F114" s="2" t="s">
        <v>170</v>
      </c>
      <c r="G114" s="3" t="s">
        <v>633</v>
      </c>
      <c r="H114" s="33">
        <v>295845.68</v>
      </c>
      <c r="I114" s="33">
        <v>164632.8443</v>
      </c>
      <c r="J114" s="33">
        <v>2307.1149999999998</v>
      </c>
      <c r="K114" s="33">
        <v>1314.4359999999999</v>
      </c>
      <c r="L114" s="33">
        <v>300524.68</v>
      </c>
      <c r="M114" s="33">
        <v>149136.97500999999</v>
      </c>
      <c r="N114" s="33">
        <v>0.505</v>
      </c>
      <c r="O114" s="33">
        <v>0.52461999999999998</v>
      </c>
      <c r="P114" s="33">
        <v>293693.14</v>
      </c>
      <c r="Q114" s="33">
        <v>270252.37313000008</v>
      </c>
      <c r="R114" s="33">
        <v>22.71</v>
      </c>
      <c r="S114" s="33">
        <v>28.7118</v>
      </c>
      <c r="T114" s="33">
        <v>254062.41999999998</v>
      </c>
      <c r="U114" s="33">
        <v>190591.33969999998</v>
      </c>
      <c r="V114" s="33">
        <v>103.52800000000001</v>
      </c>
      <c r="W114" s="33">
        <v>109.33</v>
      </c>
      <c r="X114" s="38">
        <v>254062.41999999998</v>
      </c>
      <c r="Y114" s="38">
        <v>190591.33969999998</v>
      </c>
      <c r="Z114" s="38">
        <v>103.52800000000001</v>
      </c>
      <c r="AA114" s="38">
        <v>109.33</v>
      </c>
    </row>
    <row r="115" spans="1:27" ht="87" x14ac:dyDescent="0.35">
      <c r="A115" s="4" t="s">
        <v>686</v>
      </c>
      <c r="B115" s="4" t="s">
        <v>689</v>
      </c>
      <c r="C115" s="4" t="s">
        <v>687</v>
      </c>
      <c r="D115" s="2" t="s">
        <v>103</v>
      </c>
      <c r="E115" s="3" t="s">
        <v>104</v>
      </c>
      <c r="F115" s="2" t="s">
        <v>171</v>
      </c>
      <c r="G115" s="3" t="s">
        <v>634</v>
      </c>
      <c r="H115" s="33">
        <v>42690.104999999996</v>
      </c>
      <c r="I115" s="33">
        <v>26132.584449999998</v>
      </c>
      <c r="J115" s="33">
        <v>1826.944</v>
      </c>
      <c r="K115" s="33">
        <v>1261.57428</v>
      </c>
      <c r="L115" s="33">
        <v>70849.77</v>
      </c>
      <c r="M115" s="33">
        <v>37469.282279999999</v>
      </c>
      <c r="N115" s="33">
        <v>2729.9859999999999</v>
      </c>
      <c r="O115" s="33">
        <v>1649.67154</v>
      </c>
      <c r="P115" s="33">
        <v>52698.429999999993</v>
      </c>
      <c r="Q115" s="33">
        <v>45349.897799999992</v>
      </c>
      <c r="R115" s="33">
        <v>3871.5920000000001</v>
      </c>
      <c r="S115" s="33">
        <v>3260.9444500000004</v>
      </c>
      <c r="T115" s="33">
        <v>55959.20900000001</v>
      </c>
      <c r="U115" s="33">
        <v>39390.038479999988</v>
      </c>
      <c r="V115" s="33">
        <v>3827.0430000000006</v>
      </c>
      <c r="W115" s="33">
        <v>3670.59942</v>
      </c>
      <c r="X115" s="38">
        <v>55959.20900000001</v>
      </c>
      <c r="Y115" s="38">
        <v>39390.038479999988</v>
      </c>
      <c r="Z115" s="38">
        <v>3827.0430000000006</v>
      </c>
      <c r="AA115" s="38">
        <v>3670.59942</v>
      </c>
    </row>
    <row r="116" spans="1:27" ht="87" x14ac:dyDescent="0.35">
      <c r="A116" s="4" t="s">
        <v>686</v>
      </c>
      <c r="B116" s="4" t="s">
        <v>689</v>
      </c>
      <c r="C116" s="4" t="s">
        <v>687</v>
      </c>
      <c r="D116" s="2" t="s">
        <v>103</v>
      </c>
      <c r="E116" s="3" t="s">
        <v>104</v>
      </c>
      <c r="F116" s="2" t="s">
        <v>172</v>
      </c>
      <c r="G116" s="3" t="s">
        <v>635</v>
      </c>
      <c r="H116" s="33">
        <v>41770.476999999999</v>
      </c>
      <c r="I116" s="33">
        <v>25288.325000000001</v>
      </c>
      <c r="J116" s="33">
        <v>29533.117699999999</v>
      </c>
      <c r="K116" s="33">
        <v>11996.17877</v>
      </c>
      <c r="L116" s="33">
        <v>68059.27</v>
      </c>
      <c r="M116" s="33">
        <v>35218.084840000003</v>
      </c>
      <c r="N116" s="33">
        <v>3792.2729179999997</v>
      </c>
      <c r="O116" s="33">
        <v>1832.1202699999999</v>
      </c>
      <c r="P116" s="33">
        <v>80317.919999999984</v>
      </c>
      <c r="Q116" s="33">
        <v>75091.277249999985</v>
      </c>
      <c r="R116" s="33">
        <v>4155.3809999999994</v>
      </c>
      <c r="S116" s="33">
        <v>4935.4010699999999</v>
      </c>
      <c r="T116" s="33">
        <v>107839.64999999998</v>
      </c>
      <c r="U116" s="33">
        <v>77598.102199999994</v>
      </c>
      <c r="V116" s="33">
        <v>559.6389999999999</v>
      </c>
      <c r="W116" s="33">
        <v>534.25933999999995</v>
      </c>
      <c r="X116" s="38">
        <v>107839.64999999998</v>
      </c>
      <c r="Y116" s="38">
        <v>77598.102199999994</v>
      </c>
      <c r="Z116" s="38">
        <v>559.6389999999999</v>
      </c>
      <c r="AA116" s="38">
        <v>534.25933999999995</v>
      </c>
    </row>
    <row r="117" spans="1:27" ht="87" x14ac:dyDescent="0.35">
      <c r="A117" s="4" t="s">
        <v>686</v>
      </c>
      <c r="B117" s="4" t="s">
        <v>689</v>
      </c>
      <c r="C117" s="4" t="s">
        <v>687</v>
      </c>
      <c r="D117" s="2" t="s">
        <v>103</v>
      </c>
      <c r="E117" s="3" t="s">
        <v>104</v>
      </c>
      <c r="F117" s="2" t="s">
        <v>173</v>
      </c>
      <c r="G117" s="3" t="s">
        <v>636</v>
      </c>
      <c r="H117" s="33">
        <v>9751.5</v>
      </c>
      <c r="I117" s="33">
        <v>5808.8251600000003</v>
      </c>
      <c r="J117" s="33">
        <v>59779.055999999997</v>
      </c>
      <c r="K117" s="33">
        <v>23934.40122</v>
      </c>
      <c r="L117" s="33">
        <v>14421.34986</v>
      </c>
      <c r="M117" s="33">
        <v>8836.4223399999992</v>
      </c>
      <c r="N117" s="33">
        <v>74492.884560000006</v>
      </c>
      <c r="O117" s="33">
        <v>29810.684229999999</v>
      </c>
      <c r="P117" s="33">
        <v>5241.869999999999</v>
      </c>
      <c r="Q117" s="33">
        <v>5425.5960900000009</v>
      </c>
      <c r="R117" s="33">
        <v>74251.804158999978</v>
      </c>
      <c r="S117" s="33">
        <v>29905.691529999996</v>
      </c>
      <c r="T117" s="33">
        <v>19509.500000000004</v>
      </c>
      <c r="U117" s="33">
        <v>14792.305429999999</v>
      </c>
      <c r="V117" s="33">
        <v>7384.9130000000014</v>
      </c>
      <c r="W117" s="33">
        <v>3061.0387999999998</v>
      </c>
      <c r="X117" s="38">
        <v>19509.500000000004</v>
      </c>
      <c r="Y117" s="38">
        <v>14792.305429999999</v>
      </c>
      <c r="Z117" s="38">
        <v>7384.9130000000014</v>
      </c>
      <c r="AA117" s="38">
        <v>3061.0387999999998</v>
      </c>
    </row>
    <row r="118" spans="1:27" ht="101.5" x14ac:dyDescent="0.35">
      <c r="A118" s="4" t="s">
        <v>686</v>
      </c>
      <c r="B118" s="4" t="s">
        <v>689</v>
      </c>
      <c r="C118" s="4" t="s">
        <v>687</v>
      </c>
      <c r="D118" s="2" t="s">
        <v>103</v>
      </c>
      <c r="E118" s="3" t="s">
        <v>104</v>
      </c>
      <c r="F118" s="2" t="s">
        <v>174</v>
      </c>
      <c r="G118" s="3" t="s">
        <v>637</v>
      </c>
      <c r="H118" s="33">
        <v>55733.875800000002</v>
      </c>
      <c r="I118" s="33">
        <v>32908.622739999999</v>
      </c>
      <c r="J118" s="33">
        <v>5940.9892</v>
      </c>
      <c r="K118" s="33">
        <v>208.16532000000001</v>
      </c>
      <c r="L118" s="33">
        <v>50682.28</v>
      </c>
      <c r="M118" s="33">
        <v>26259.852050000001</v>
      </c>
      <c r="N118" s="33">
        <v>241.96300000000002</v>
      </c>
      <c r="O118" s="33">
        <v>385.27069999999998</v>
      </c>
      <c r="P118" s="33">
        <v>60033.759999999995</v>
      </c>
      <c r="Q118" s="33">
        <v>53388.84313999999</v>
      </c>
      <c r="R118" s="33">
        <v>108.536</v>
      </c>
      <c r="S118" s="33">
        <v>170.79918999999998</v>
      </c>
      <c r="T118" s="33">
        <v>23932.715999999997</v>
      </c>
      <c r="U118" s="33">
        <v>18780.911249999997</v>
      </c>
      <c r="V118" s="33">
        <v>173.10335000000001</v>
      </c>
      <c r="W118" s="33">
        <v>207.32239000000001</v>
      </c>
      <c r="X118" s="38">
        <v>23932.715999999997</v>
      </c>
      <c r="Y118" s="38">
        <v>18780.911249999997</v>
      </c>
      <c r="Z118" s="38">
        <v>173.10335000000001</v>
      </c>
      <c r="AA118" s="38">
        <v>207.32239000000001</v>
      </c>
    </row>
    <row r="119" spans="1:27" ht="87" x14ac:dyDescent="0.35">
      <c r="A119" s="4" t="s">
        <v>686</v>
      </c>
      <c r="B119" s="4" t="s">
        <v>689</v>
      </c>
      <c r="C119" s="4" t="s">
        <v>687</v>
      </c>
      <c r="D119" s="2" t="s">
        <v>103</v>
      </c>
      <c r="E119" s="3" t="s">
        <v>104</v>
      </c>
      <c r="F119" s="2" t="s">
        <v>175</v>
      </c>
      <c r="G119" s="3" t="s">
        <v>638</v>
      </c>
      <c r="H119" s="33">
        <v>23971.654999999999</v>
      </c>
      <c r="I119" s="33">
        <v>12695.95148</v>
      </c>
      <c r="J119" s="33">
        <v>5106.812081</v>
      </c>
      <c r="K119" s="33">
        <v>4587.6646000000001</v>
      </c>
      <c r="L119" s="33">
        <v>23009.019</v>
      </c>
      <c r="M119" s="33">
        <v>10665.718930000001</v>
      </c>
      <c r="N119" s="33">
        <v>3626.326364</v>
      </c>
      <c r="O119" s="33">
        <v>3197.53935</v>
      </c>
      <c r="P119" s="33">
        <v>17972.470799999996</v>
      </c>
      <c r="Q119" s="33">
        <v>14598.70361</v>
      </c>
      <c r="R119" s="33">
        <v>3174.3145280000008</v>
      </c>
      <c r="S119" s="33">
        <v>4102.2349599999998</v>
      </c>
      <c r="T119" s="33">
        <v>22100.871999999996</v>
      </c>
      <c r="U119" s="33">
        <v>14572.170579999998</v>
      </c>
      <c r="V119" s="33">
        <v>5044.3438489999999</v>
      </c>
      <c r="W119" s="33">
        <v>6292.5866799999994</v>
      </c>
      <c r="X119" s="38">
        <v>22100.871999999996</v>
      </c>
      <c r="Y119" s="38">
        <v>14572.170579999998</v>
      </c>
      <c r="Z119" s="38">
        <v>5044.3438489999999</v>
      </c>
      <c r="AA119" s="38">
        <v>6292.5866799999994</v>
      </c>
    </row>
    <row r="120" spans="1:27" ht="87" x14ac:dyDescent="0.35">
      <c r="A120" s="4" t="s">
        <v>686</v>
      </c>
      <c r="B120" s="4" t="s">
        <v>689</v>
      </c>
      <c r="C120" s="4" t="s">
        <v>687</v>
      </c>
      <c r="D120" s="2" t="s">
        <v>103</v>
      </c>
      <c r="E120" s="3" t="s">
        <v>104</v>
      </c>
      <c r="F120" s="2" t="s">
        <v>176</v>
      </c>
      <c r="G120" s="3" t="s">
        <v>639</v>
      </c>
      <c r="H120" s="33">
        <v>17503.346000000001</v>
      </c>
      <c r="I120" s="33">
        <v>10408.174589999999</v>
      </c>
      <c r="J120" s="33">
        <v>445.01</v>
      </c>
      <c r="K120" s="33">
        <v>336.60309000000001</v>
      </c>
      <c r="L120" s="33">
        <v>20136.59202</v>
      </c>
      <c r="M120" s="33">
        <v>10267.585779999999</v>
      </c>
      <c r="N120" s="33">
        <v>618.73361999999997</v>
      </c>
      <c r="O120" s="33">
        <v>373.09208000000001</v>
      </c>
      <c r="P120" s="33">
        <v>12486.014220000001</v>
      </c>
      <c r="Q120" s="33">
        <v>10657.717470000001</v>
      </c>
      <c r="R120" s="33">
        <v>699.3073999999998</v>
      </c>
      <c r="S120" s="33">
        <v>759.49917999999991</v>
      </c>
      <c r="T120" s="33">
        <v>16024.229999999996</v>
      </c>
      <c r="U120" s="33">
        <v>11582.474100000003</v>
      </c>
      <c r="V120" s="33">
        <v>751.83207999999991</v>
      </c>
      <c r="W120" s="33">
        <v>793.77579000000003</v>
      </c>
      <c r="X120" s="38">
        <v>16024.229999999996</v>
      </c>
      <c r="Y120" s="38">
        <v>11582.474100000003</v>
      </c>
      <c r="Z120" s="38">
        <v>751.83207999999991</v>
      </c>
      <c r="AA120" s="38">
        <v>793.77579000000003</v>
      </c>
    </row>
    <row r="121" spans="1:27" ht="87" x14ac:dyDescent="0.35">
      <c r="A121" s="4" t="s">
        <v>686</v>
      </c>
      <c r="B121" s="4" t="s">
        <v>689</v>
      </c>
      <c r="C121" s="4" t="s">
        <v>687</v>
      </c>
      <c r="D121" s="2" t="s">
        <v>103</v>
      </c>
      <c r="E121" s="3" t="s">
        <v>104</v>
      </c>
      <c r="F121" s="2" t="s">
        <v>177</v>
      </c>
      <c r="G121" s="3" t="s">
        <v>640</v>
      </c>
      <c r="H121" s="33">
        <v>321.16000000000003</v>
      </c>
      <c r="I121" s="33">
        <v>180.81084000000001</v>
      </c>
      <c r="J121" s="33"/>
      <c r="K121" s="33"/>
      <c r="L121" s="33">
        <v>68.739999999999995</v>
      </c>
      <c r="M121" s="33">
        <v>35.821390000000001</v>
      </c>
      <c r="N121" s="33"/>
      <c r="O121" s="33"/>
      <c r="P121" s="33">
        <v>74.97</v>
      </c>
      <c r="Q121" s="33">
        <v>66.591000000000008</v>
      </c>
      <c r="R121" s="33">
        <v>0.51</v>
      </c>
      <c r="S121" s="33">
        <v>0.53127000000000002</v>
      </c>
      <c r="T121" s="33">
        <v>411.99000000000007</v>
      </c>
      <c r="U121" s="33">
        <v>350.19236999999998</v>
      </c>
      <c r="V121" s="33">
        <v>5.0504700000000007</v>
      </c>
      <c r="W121" s="33">
        <v>4.8465400000000001</v>
      </c>
      <c r="X121" s="38">
        <v>411.99000000000007</v>
      </c>
      <c r="Y121" s="38">
        <v>350.19236999999998</v>
      </c>
      <c r="Z121" s="38">
        <v>5.0504700000000007</v>
      </c>
      <c r="AA121" s="38">
        <v>4.8465400000000001</v>
      </c>
    </row>
    <row r="122" spans="1:27" ht="87" x14ac:dyDescent="0.35">
      <c r="A122" s="4" t="s">
        <v>686</v>
      </c>
      <c r="B122" s="4" t="s">
        <v>689</v>
      </c>
      <c r="C122" s="4" t="s">
        <v>687</v>
      </c>
      <c r="D122" s="2" t="s">
        <v>103</v>
      </c>
      <c r="E122" s="3" t="s">
        <v>104</v>
      </c>
      <c r="F122" s="2" t="s">
        <v>178</v>
      </c>
      <c r="G122" s="3" t="s">
        <v>641</v>
      </c>
      <c r="H122" s="33">
        <v>380.91300000000001</v>
      </c>
      <c r="I122" s="33">
        <v>252.49254999999999</v>
      </c>
      <c r="J122" s="33">
        <v>12918.21</v>
      </c>
      <c r="K122" s="33">
        <v>8078.9469500000005</v>
      </c>
      <c r="L122" s="33">
        <v>70.849999999999994</v>
      </c>
      <c r="M122" s="33">
        <v>27.546250000000001</v>
      </c>
      <c r="N122" s="33">
        <v>7313.4075699999994</v>
      </c>
      <c r="O122" s="33">
        <v>4048.4177500000001</v>
      </c>
      <c r="P122" s="33">
        <v>1052.29432</v>
      </c>
      <c r="Q122" s="33">
        <v>1068.26323</v>
      </c>
      <c r="R122" s="33">
        <v>7920.7630399999998</v>
      </c>
      <c r="S122" s="33">
        <v>7547.2484099999992</v>
      </c>
      <c r="T122" s="33">
        <v>1870.7139999999999</v>
      </c>
      <c r="U122" s="33">
        <v>1949.48939</v>
      </c>
      <c r="V122" s="33">
        <v>6230.1858400000001</v>
      </c>
      <c r="W122" s="33">
        <v>5551.873630000001</v>
      </c>
      <c r="X122" s="38">
        <v>1870.7139999999999</v>
      </c>
      <c r="Y122" s="38">
        <v>1949.48939</v>
      </c>
      <c r="Z122" s="38">
        <v>6230.1858400000001</v>
      </c>
      <c r="AA122" s="38">
        <v>5551.873630000001</v>
      </c>
    </row>
    <row r="123" spans="1:27" ht="72.5" x14ac:dyDescent="0.35">
      <c r="A123" s="4" t="s">
        <v>686</v>
      </c>
      <c r="B123" s="4" t="s">
        <v>689</v>
      </c>
      <c r="C123" s="4" t="s">
        <v>687</v>
      </c>
      <c r="D123" s="2" t="s">
        <v>103</v>
      </c>
      <c r="E123" s="3" t="s">
        <v>104</v>
      </c>
      <c r="F123" s="2" t="s">
        <v>179</v>
      </c>
      <c r="G123" s="3" t="s">
        <v>642</v>
      </c>
      <c r="H123" s="33"/>
      <c r="I123" s="33"/>
      <c r="J123" s="33">
        <v>7.5910000000000002</v>
      </c>
      <c r="K123" s="33">
        <v>15.630549999999999</v>
      </c>
      <c r="L123" s="33"/>
      <c r="M123" s="33"/>
      <c r="N123" s="33">
        <v>3.1761300000000001</v>
      </c>
      <c r="O123" s="33">
        <v>26.690829999999998</v>
      </c>
      <c r="P123" s="33"/>
      <c r="Q123" s="33"/>
      <c r="R123" s="33">
        <v>0.25</v>
      </c>
      <c r="S123" s="33">
        <v>0.45200000000000001</v>
      </c>
      <c r="T123" s="33"/>
      <c r="U123" s="33"/>
      <c r="V123" s="33">
        <v>29.484999999999999</v>
      </c>
      <c r="W123" s="33">
        <v>17.818000000000001</v>
      </c>
      <c r="X123" s="38"/>
      <c r="Y123" s="38"/>
      <c r="Z123" s="38">
        <v>29.484999999999999</v>
      </c>
      <c r="AA123" s="38">
        <v>17.818000000000001</v>
      </c>
    </row>
    <row r="124" spans="1:27" ht="72.5" x14ac:dyDescent="0.35">
      <c r="A124" s="4" t="s">
        <v>686</v>
      </c>
      <c r="B124" s="4" t="s">
        <v>689</v>
      </c>
      <c r="C124" s="4" t="s">
        <v>687</v>
      </c>
      <c r="D124" s="2" t="s">
        <v>103</v>
      </c>
      <c r="E124" s="3" t="s">
        <v>104</v>
      </c>
      <c r="F124" s="2" t="s">
        <v>180</v>
      </c>
      <c r="G124" s="3" t="s">
        <v>643</v>
      </c>
      <c r="H124" s="33">
        <v>66030.592999999993</v>
      </c>
      <c r="I124" s="33">
        <v>50969.839269999997</v>
      </c>
      <c r="J124" s="33">
        <v>1645.884</v>
      </c>
      <c r="K124" s="33">
        <v>1742.2308800000001</v>
      </c>
      <c r="L124" s="33">
        <v>55597.044030000005</v>
      </c>
      <c r="M124" s="33">
        <v>35588.330710000002</v>
      </c>
      <c r="N124" s="33">
        <v>2419.7380499999999</v>
      </c>
      <c r="O124" s="33">
        <v>2609.30744</v>
      </c>
      <c r="P124" s="33">
        <v>59745.55799999999</v>
      </c>
      <c r="Q124" s="33">
        <v>56540.115610000001</v>
      </c>
      <c r="R124" s="33">
        <v>1053.8506400000001</v>
      </c>
      <c r="S124" s="33">
        <v>1358.4014</v>
      </c>
      <c r="T124" s="33">
        <v>66442.017999999996</v>
      </c>
      <c r="U124" s="33">
        <v>80490.795789999975</v>
      </c>
      <c r="V124" s="33">
        <v>594.71200399999998</v>
      </c>
      <c r="W124" s="33">
        <v>644.04773000000012</v>
      </c>
      <c r="X124" s="38">
        <v>66442.017999999996</v>
      </c>
      <c r="Y124" s="38">
        <v>80490.795789999975</v>
      </c>
      <c r="Z124" s="38">
        <v>594.71200399999998</v>
      </c>
      <c r="AA124" s="38">
        <v>644.04773000000012</v>
      </c>
    </row>
    <row r="125" spans="1:27" ht="72.5" x14ac:dyDescent="0.35">
      <c r="A125" s="4" t="s">
        <v>686</v>
      </c>
      <c r="B125" s="4" t="s">
        <v>689</v>
      </c>
      <c r="C125" s="4" t="s">
        <v>687</v>
      </c>
      <c r="D125" s="2" t="s">
        <v>103</v>
      </c>
      <c r="E125" s="3" t="s">
        <v>104</v>
      </c>
      <c r="F125" s="2" t="s">
        <v>181</v>
      </c>
      <c r="G125" s="3" t="s">
        <v>1457</v>
      </c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>
        <v>210.60599999999999</v>
      </c>
      <c r="W125" s="33">
        <v>184.47190000000001</v>
      </c>
      <c r="X125" s="38"/>
      <c r="Y125" s="38"/>
      <c r="Z125" s="38">
        <v>210.60599999999999</v>
      </c>
      <c r="AA125" s="38">
        <v>184.47190000000001</v>
      </c>
    </row>
    <row r="126" spans="1:27" ht="58" x14ac:dyDescent="0.35">
      <c r="A126" s="4" t="s">
        <v>686</v>
      </c>
      <c r="B126" s="4" t="s">
        <v>689</v>
      </c>
      <c r="C126" s="4" t="s">
        <v>687</v>
      </c>
      <c r="D126" s="2" t="s">
        <v>103</v>
      </c>
      <c r="E126" s="3" t="s">
        <v>104</v>
      </c>
      <c r="F126" s="2" t="s">
        <v>182</v>
      </c>
      <c r="G126" s="3" t="s">
        <v>644</v>
      </c>
      <c r="H126" s="33"/>
      <c r="I126" s="33"/>
      <c r="J126" s="33">
        <v>129.3083</v>
      </c>
      <c r="K126" s="33">
        <v>179.10928999999999</v>
      </c>
      <c r="L126" s="33"/>
      <c r="M126" s="33"/>
      <c r="N126" s="33">
        <v>159.63455999999999</v>
      </c>
      <c r="O126" s="33">
        <v>179.15576000000001</v>
      </c>
      <c r="P126" s="33">
        <v>0.24479999999999999</v>
      </c>
      <c r="Q126" s="33">
        <v>0.4</v>
      </c>
      <c r="R126" s="33">
        <v>319.17200000000003</v>
      </c>
      <c r="S126" s="33">
        <v>422.90859999999998</v>
      </c>
      <c r="T126" s="33"/>
      <c r="U126" s="33"/>
      <c r="V126" s="33">
        <v>1117.1803000000002</v>
      </c>
      <c r="W126" s="33">
        <v>1236.2352500000002</v>
      </c>
      <c r="X126" s="38"/>
      <c r="Y126" s="38"/>
      <c r="Z126" s="38">
        <v>1117.1803000000002</v>
      </c>
      <c r="AA126" s="38">
        <v>1236.2352500000002</v>
      </c>
    </row>
    <row r="127" spans="1:27" ht="58" x14ac:dyDescent="0.35">
      <c r="A127" s="4" t="s">
        <v>686</v>
      </c>
      <c r="B127" s="4" t="s">
        <v>689</v>
      </c>
      <c r="C127" s="4" t="s">
        <v>687</v>
      </c>
      <c r="D127" s="2" t="s">
        <v>103</v>
      </c>
      <c r="E127" s="3" t="s">
        <v>104</v>
      </c>
      <c r="F127" s="2" t="s">
        <v>183</v>
      </c>
      <c r="G127" s="3" t="s">
        <v>645</v>
      </c>
      <c r="H127" s="33">
        <v>1.18</v>
      </c>
      <c r="I127" s="33">
        <v>2.7764500000000001</v>
      </c>
      <c r="J127" s="33">
        <v>32.306139999999999</v>
      </c>
      <c r="K127" s="33">
        <v>42.679540000000003</v>
      </c>
      <c r="L127" s="33"/>
      <c r="M127" s="33"/>
      <c r="N127" s="33">
        <v>250.053</v>
      </c>
      <c r="O127" s="33">
        <v>444.07742999999999</v>
      </c>
      <c r="P127" s="33"/>
      <c r="Q127" s="33"/>
      <c r="R127" s="33">
        <v>57.617549999999994</v>
      </c>
      <c r="S127" s="33">
        <v>78.923999999999992</v>
      </c>
      <c r="T127" s="33"/>
      <c r="U127" s="33"/>
      <c r="V127" s="33">
        <v>176.8296</v>
      </c>
      <c r="W127" s="33">
        <v>219.27030000000002</v>
      </c>
      <c r="X127" s="38"/>
      <c r="Y127" s="38"/>
      <c r="Z127" s="38">
        <v>176.8296</v>
      </c>
      <c r="AA127" s="38">
        <v>219.27030000000002</v>
      </c>
    </row>
    <row r="128" spans="1:27" ht="58" x14ac:dyDescent="0.35">
      <c r="A128" s="4" t="s">
        <v>686</v>
      </c>
      <c r="B128" s="4" t="s">
        <v>689</v>
      </c>
      <c r="C128" s="4" t="s">
        <v>687</v>
      </c>
      <c r="D128" s="2" t="s">
        <v>103</v>
      </c>
      <c r="E128" s="3" t="s">
        <v>104</v>
      </c>
      <c r="F128" s="2" t="s">
        <v>184</v>
      </c>
      <c r="G128" s="3" t="s">
        <v>646</v>
      </c>
      <c r="H128" s="33">
        <v>236696.18106999999</v>
      </c>
      <c r="I128" s="33">
        <v>168689.97005999999</v>
      </c>
      <c r="J128" s="33">
        <v>106042.57592</v>
      </c>
      <c r="K128" s="33">
        <v>68928.464840000001</v>
      </c>
      <c r="L128" s="33">
        <v>367590.74799999996</v>
      </c>
      <c r="M128" s="33">
        <v>234956.00153000001</v>
      </c>
      <c r="N128" s="33">
        <v>59621.928714000001</v>
      </c>
      <c r="O128" s="33">
        <v>39602.6126</v>
      </c>
      <c r="P128" s="33">
        <v>355575.86099999986</v>
      </c>
      <c r="Q128" s="33">
        <v>404992.37493999989</v>
      </c>
      <c r="R128" s="33">
        <v>58051.391050000013</v>
      </c>
      <c r="S128" s="33">
        <v>66236.321769999995</v>
      </c>
      <c r="T128" s="33">
        <v>293134.13849999988</v>
      </c>
      <c r="U128" s="33">
        <v>274079.47181999992</v>
      </c>
      <c r="V128" s="33">
        <v>36540.384639999997</v>
      </c>
      <c r="W128" s="33">
        <v>34044.712849999989</v>
      </c>
      <c r="X128" s="38">
        <v>293134.13849999988</v>
      </c>
      <c r="Y128" s="38">
        <v>274079.47181999992</v>
      </c>
      <c r="Z128" s="38">
        <v>36540.384639999997</v>
      </c>
      <c r="AA128" s="38">
        <v>34044.712849999989</v>
      </c>
    </row>
    <row r="129" spans="1:27" ht="72.5" x14ac:dyDescent="0.35">
      <c r="A129" s="4" t="s">
        <v>686</v>
      </c>
      <c r="B129" s="4" t="s">
        <v>689</v>
      </c>
      <c r="C129" s="4" t="s">
        <v>687</v>
      </c>
      <c r="D129" s="2" t="s">
        <v>103</v>
      </c>
      <c r="E129" s="3" t="s">
        <v>104</v>
      </c>
      <c r="F129" s="2" t="s">
        <v>185</v>
      </c>
      <c r="G129" s="3" t="s">
        <v>647</v>
      </c>
      <c r="H129" s="33"/>
      <c r="I129" s="33"/>
      <c r="J129" s="33">
        <v>652.99149</v>
      </c>
      <c r="K129" s="33">
        <v>1635.62491</v>
      </c>
      <c r="L129" s="33"/>
      <c r="M129" s="33"/>
      <c r="N129" s="33">
        <v>251.571</v>
      </c>
      <c r="O129" s="33">
        <v>542.15489000000002</v>
      </c>
      <c r="P129" s="33"/>
      <c r="Q129" s="33"/>
      <c r="R129" s="33">
        <v>322.4190000000001</v>
      </c>
      <c r="S129" s="33">
        <v>577.37285999999995</v>
      </c>
      <c r="T129" s="33"/>
      <c r="U129" s="33"/>
      <c r="V129" s="33">
        <v>380.34200000000004</v>
      </c>
      <c r="W129" s="33">
        <v>690.77583000000004</v>
      </c>
      <c r="X129" s="38"/>
      <c r="Y129" s="38"/>
      <c r="Z129" s="38">
        <v>380.34200000000004</v>
      </c>
      <c r="AA129" s="38">
        <v>690.77583000000004</v>
      </c>
    </row>
    <row r="130" spans="1:27" ht="72.5" x14ac:dyDescent="0.35">
      <c r="A130" s="4" t="s">
        <v>686</v>
      </c>
      <c r="B130" s="4" t="s">
        <v>689</v>
      </c>
      <c r="C130" s="4" t="s">
        <v>687</v>
      </c>
      <c r="D130" s="2" t="s">
        <v>103</v>
      </c>
      <c r="E130" s="3" t="s">
        <v>104</v>
      </c>
      <c r="F130" s="2" t="s">
        <v>186</v>
      </c>
      <c r="G130" s="3" t="s">
        <v>1458</v>
      </c>
      <c r="H130" s="33"/>
      <c r="I130" s="33"/>
      <c r="J130" s="33">
        <v>553.4819</v>
      </c>
      <c r="K130" s="33">
        <v>1039.23478</v>
      </c>
      <c r="L130" s="33"/>
      <c r="M130" s="33"/>
      <c r="N130" s="33">
        <v>317.34364800000003</v>
      </c>
      <c r="O130" s="33">
        <v>643.39247</v>
      </c>
      <c r="P130" s="33"/>
      <c r="Q130" s="33"/>
      <c r="R130" s="33">
        <v>488.89172399999995</v>
      </c>
      <c r="S130" s="33">
        <v>928.69337000000007</v>
      </c>
      <c r="T130" s="33"/>
      <c r="U130" s="33"/>
      <c r="V130" s="33">
        <v>137.786833</v>
      </c>
      <c r="W130" s="33">
        <v>439.83406000000002</v>
      </c>
      <c r="X130" s="38"/>
      <c r="Y130" s="38"/>
      <c r="Z130" s="38">
        <v>137.786833</v>
      </c>
      <c r="AA130" s="38">
        <v>439.83406000000002</v>
      </c>
    </row>
    <row r="131" spans="1:27" ht="58" x14ac:dyDescent="0.35">
      <c r="A131" s="4" t="s">
        <v>686</v>
      </c>
      <c r="B131" s="4" t="s">
        <v>689</v>
      </c>
      <c r="C131" s="4" t="s">
        <v>687</v>
      </c>
      <c r="D131" s="2" t="s">
        <v>103</v>
      </c>
      <c r="E131" s="3" t="s">
        <v>104</v>
      </c>
      <c r="F131" s="2" t="s">
        <v>187</v>
      </c>
      <c r="G131" s="3" t="s">
        <v>648</v>
      </c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>
        <v>4.5</v>
      </c>
      <c r="W131" s="33">
        <v>6.9719499999999996</v>
      </c>
      <c r="X131" s="38"/>
      <c r="Y131" s="38"/>
      <c r="Z131" s="38">
        <v>4.5</v>
      </c>
      <c r="AA131" s="38">
        <v>6.9719499999999996</v>
      </c>
    </row>
    <row r="132" spans="1:27" ht="72.5" x14ac:dyDescent="0.35">
      <c r="A132" s="4" t="s">
        <v>686</v>
      </c>
      <c r="B132" s="4" t="s">
        <v>689</v>
      </c>
      <c r="C132" s="4" t="s">
        <v>687</v>
      </c>
      <c r="D132" s="2" t="s">
        <v>103</v>
      </c>
      <c r="E132" s="3" t="s">
        <v>104</v>
      </c>
      <c r="F132" s="2" t="s">
        <v>188</v>
      </c>
      <c r="G132" s="3" t="s">
        <v>649</v>
      </c>
      <c r="H132" s="33">
        <v>52557.184999999998</v>
      </c>
      <c r="I132" s="33">
        <v>46000.448209999995</v>
      </c>
      <c r="J132" s="33">
        <v>74888.786729999993</v>
      </c>
      <c r="K132" s="33">
        <v>64188.541210000003</v>
      </c>
      <c r="L132" s="33">
        <v>70508.102180000002</v>
      </c>
      <c r="M132" s="33">
        <v>52735.572410000001</v>
      </c>
      <c r="N132" s="33">
        <v>83874.781060000008</v>
      </c>
      <c r="O132" s="33">
        <v>57278.957060000001</v>
      </c>
      <c r="P132" s="33">
        <v>63036.772499999992</v>
      </c>
      <c r="Q132" s="33">
        <v>77094.491060000015</v>
      </c>
      <c r="R132" s="33">
        <v>102800.29057499999</v>
      </c>
      <c r="S132" s="33">
        <v>105101.60947000001</v>
      </c>
      <c r="T132" s="33">
        <v>64217.622999999992</v>
      </c>
      <c r="U132" s="33">
        <v>72941.192739999999</v>
      </c>
      <c r="V132" s="33">
        <v>131866.65437999999</v>
      </c>
      <c r="W132" s="33">
        <v>118181.0039</v>
      </c>
      <c r="X132" s="38">
        <v>64217.622999999992</v>
      </c>
      <c r="Y132" s="38">
        <v>72941.192739999999</v>
      </c>
      <c r="Z132" s="38">
        <v>131866.65437999999</v>
      </c>
      <c r="AA132" s="38">
        <v>118181.0039</v>
      </c>
    </row>
    <row r="133" spans="1:27" ht="43.5" x14ac:dyDescent="0.35">
      <c r="A133" s="4" t="s">
        <v>686</v>
      </c>
      <c r="B133" s="4" t="s">
        <v>689</v>
      </c>
      <c r="C133" s="4" t="s">
        <v>687</v>
      </c>
      <c r="D133" s="2" t="s">
        <v>103</v>
      </c>
      <c r="E133" s="3" t="s">
        <v>104</v>
      </c>
      <c r="F133" s="2" t="s">
        <v>189</v>
      </c>
      <c r="G133" s="3" t="s">
        <v>650</v>
      </c>
      <c r="H133" s="33"/>
      <c r="I133" s="33"/>
      <c r="J133" s="33">
        <v>2722.4856399999999</v>
      </c>
      <c r="K133" s="33">
        <v>1340.9773299999999</v>
      </c>
      <c r="L133" s="33">
        <v>141.33000000000001</v>
      </c>
      <c r="M133" s="33">
        <v>189.39527000000001</v>
      </c>
      <c r="N133" s="33">
        <v>336.60306000000003</v>
      </c>
      <c r="O133" s="33">
        <v>284.24625000000003</v>
      </c>
      <c r="P133" s="33">
        <v>164.73500000000001</v>
      </c>
      <c r="Q133" s="33">
        <v>135.90571</v>
      </c>
      <c r="R133" s="33">
        <v>103.91359999999999</v>
      </c>
      <c r="S133" s="33">
        <v>856.17765999999983</v>
      </c>
      <c r="T133" s="33">
        <v>149.245</v>
      </c>
      <c r="U133" s="33">
        <v>145.39578999999998</v>
      </c>
      <c r="V133" s="33">
        <v>47.859499999999997</v>
      </c>
      <c r="W133" s="33">
        <v>148.86040999999997</v>
      </c>
      <c r="X133" s="38">
        <v>149.245</v>
      </c>
      <c r="Y133" s="38">
        <v>145.39578999999998</v>
      </c>
      <c r="Z133" s="38">
        <v>47.859499999999997</v>
      </c>
      <c r="AA133" s="38">
        <v>148.86040999999997</v>
      </c>
    </row>
    <row r="134" spans="1:27" ht="101.5" x14ac:dyDescent="0.35">
      <c r="A134" s="4" t="s">
        <v>686</v>
      </c>
      <c r="B134" s="4" t="s">
        <v>689</v>
      </c>
      <c r="C134" s="4" t="s">
        <v>687</v>
      </c>
      <c r="D134" s="2" t="s">
        <v>103</v>
      </c>
      <c r="E134" s="3" t="s">
        <v>104</v>
      </c>
      <c r="F134" s="2" t="s">
        <v>190</v>
      </c>
      <c r="G134" s="3" t="s">
        <v>651</v>
      </c>
      <c r="H134" s="33"/>
      <c r="I134" s="33"/>
      <c r="J134" s="33">
        <v>21.696999999999999</v>
      </c>
      <c r="K134" s="33">
        <v>14.447290000000001</v>
      </c>
      <c r="L134" s="33"/>
      <c r="M134" s="33"/>
      <c r="N134" s="33">
        <v>6.4430000000000005</v>
      </c>
      <c r="O134" s="33">
        <v>4.2808200000000003</v>
      </c>
      <c r="P134" s="33"/>
      <c r="Q134" s="33"/>
      <c r="R134" s="33">
        <v>0.82400000000000007</v>
      </c>
      <c r="S134" s="33">
        <v>0.85196000000000005</v>
      </c>
      <c r="T134" s="33"/>
      <c r="U134" s="33"/>
      <c r="V134" s="33">
        <v>88.551000000000002</v>
      </c>
      <c r="W134" s="33">
        <v>85.399180000000001</v>
      </c>
      <c r="X134" s="38"/>
      <c r="Y134" s="38"/>
      <c r="Z134" s="38">
        <v>88.551000000000002</v>
      </c>
      <c r="AA134" s="38">
        <v>85.399180000000001</v>
      </c>
    </row>
    <row r="135" spans="1:27" ht="72.5" x14ac:dyDescent="0.35">
      <c r="A135" s="4" t="s">
        <v>686</v>
      </c>
      <c r="B135" s="4" t="s">
        <v>689</v>
      </c>
      <c r="C135" s="4" t="s">
        <v>687</v>
      </c>
      <c r="D135" s="2" t="s">
        <v>103</v>
      </c>
      <c r="E135" s="3" t="s">
        <v>104</v>
      </c>
      <c r="F135" s="2" t="s">
        <v>191</v>
      </c>
      <c r="G135" s="3" t="s">
        <v>652</v>
      </c>
      <c r="H135" s="33"/>
      <c r="I135" s="33"/>
      <c r="J135" s="33">
        <v>237.53631000000001</v>
      </c>
      <c r="K135" s="33">
        <v>297.23885000000001</v>
      </c>
      <c r="L135" s="33"/>
      <c r="M135" s="33"/>
      <c r="N135" s="33">
        <v>168.26289</v>
      </c>
      <c r="O135" s="33">
        <v>192.31243000000001</v>
      </c>
      <c r="P135" s="33"/>
      <c r="Q135" s="33"/>
      <c r="R135" s="33">
        <v>247.01023000000001</v>
      </c>
      <c r="S135" s="33">
        <v>366.20185000000009</v>
      </c>
      <c r="T135" s="33">
        <v>1.7999999999999999E-2</v>
      </c>
      <c r="U135" s="33">
        <v>4.6210000000000001E-2</v>
      </c>
      <c r="V135" s="33">
        <v>154.86964000000003</v>
      </c>
      <c r="W135" s="33">
        <v>199.44603999999998</v>
      </c>
      <c r="X135" s="38">
        <v>1.7999999999999999E-2</v>
      </c>
      <c r="Y135" s="38">
        <v>4.6210000000000001E-2</v>
      </c>
      <c r="Z135" s="38">
        <v>154.86964000000003</v>
      </c>
      <c r="AA135" s="38">
        <v>199.44603999999998</v>
      </c>
    </row>
    <row r="136" spans="1:27" ht="58" x14ac:dyDescent="0.35">
      <c r="A136" s="4" t="s">
        <v>686</v>
      </c>
      <c r="B136" s="4" t="s">
        <v>689</v>
      </c>
      <c r="C136" s="4" t="s">
        <v>687</v>
      </c>
      <c r="D136" s="2" t="s">
        <v>103</v>
      </c>
      <c r="E136" s="3" t="s">
        <v>104</v>
      </c>
      <c r="F136" s="2" t="s">
        <v>192</v>
      </c>
      <c r="G136" s="3" t="s">
        <v>653</v>
      </c>
      <c r="H136" s="33">
        <v>126.21599999999999</v>
      </c>
      <c r="I136" s="33">
        <v>47.087000000000003</v>
      </c>
      <c r="J136" s="33">
        <v>2280.4656359999999</v>
      </c>
      <c r="K136" s="33">
        <v>1458.82266</v>
      </c>
      <c r="L136" s="33">
        <v>29.989000000000001</v>
      </c>
      <c r="M136" s="33">
        <v>15.03267</v>
      </c>
      <c r="N136" s="33">
        <v>5611.2474350000002</v>
      </c>
      <c r="O136" s="33">
        <v>2721.2420900000002</v>
      </c>
      <c r="P136" s="33">
        <v>88.555000000000007</v>
      </c>
      <c r="Q136" s="33">
        <v>39.84975</v>
      </c>
      <c r="R136" s="33">
        <v>1431.9601</v>
      </c>
      <c r="S136" s="33">
        <v>1460.7803100000001</v>
      </c>
      <c r="T136" s="33">
        <v>325.24399999999997</v>
      </c>
      <c r="U136" s="33">
        <v>369.69869999999997</v>
      </c>
      <c r="V136" s="33">
        <v>1873.1346499999997</v>
      </c>
      <c r="W136" s="33">
        <v>1845.0532600000001</v>
      </c>
      <c r="X136" s="38">
        <v>325.24399999999997</v>
      </c>
      <c r="Y136" s="38">
        <v>369.69869999999997</v>
      </c>
      <c r="Z136" s="38">
        <v>1873.1346499999997</v>
      </c>
      <c r="AA136" s="38">
        <v>1845.0532600000001</v>
      </c>
    </row>
    <row r="137" spans="1:27" ht="87" x14ac:dyDescent="0.35">
      <c r="A137" s="4" t="s">
        <v>686</v>
      </c>
      <c r="B137" s="4" t="s">
        <v>689</v>
      </c>
      <c r="C137" s="4" t="s">
        <v>687</v>
      </c>
      <c r="D137" s="2" t="s">
        <v>193</v>
      </c>
      <c r="E137" s="3" t="s">
        <v>194</v>
      </c>
      <c r="F137" s="2" t="s">
        <v>195</v>
      </c>
      <c r="G137" s="3" t="s">
        <v>654</v>
      </c>
      <c r="H137" s="33">
        <v>6.1159999999999997</v>
      </c>
      <c r="I137" s="33">
        <v>5.7666300000000001</v>
      </c>
      <c r="J137" s="33">
        <v>2690.3302699999999</v>
      </c>
      <c r="K137" s="33">
        <v>1790.6031600000001</v>
      </c>
      <c r="L137" s="33"/>
      <c r="M137" s="33"/>
      <c r="N137" s="33">
        <v>1769.58428</v>
      </c>
      <c r="O137" s="33">
        <v>854.30749000000003</v>
      </c>
      <c r="P137" s="33">
        <v>29.3</v>
      </c>
      <c r="Q137" s="33">
        <v>17.978390000000001</v>
      </c>
      <c r="R137" s="33">
        <v>924.05847099999994</v>
      </c>
      <c r="S137" s="33">
        <v>1030.0807500000001</v>
      </c>
      <c r="T137" s="33"/>
      <c r="U137" s="33"/>
      <c r="V137" s="33">
        <v>615.77</v>
      </c>
      <c r="W137" s="33">
        <v>663.11154999999997</v>
      </c>
      <c r="X137" s="38"/>
      <c r="Y137" s="38"/>
      <c r="Z137" s="38">
        <v>615.77</v>
      </c>
      <c r="AA137" s="38">
        <v>663.11154999999997</v>
      </c>
    </row>
    <row r="138" spans="1:27" ht="72.5" x14ac:dyDescent="0.35">
      <c r="A138" s="4" t="s">
        <v>686</v>
      </c>
      <c r="B138" s="4" t="s">
        <v>689</v>
      </c>
      <c r="C138" s="4" t="s">
        <v>687</v>
      </c>
      <c r="D138" s="2" t="s">
        <v>193</v>
      </c>
      <c r="E138" s="3" t="s">
        <v>194</v>
      </c>
      <c r="F138" s="2" t="s">
        <v>196</v>
      </c>
      <c r="G138" s="3" t="s">
        <v>655</v>
      </c>
      <c r="H138" s="33">
        <v>1.9930000000000001</v>
      </c>
      <c r="I138" s="33">
        <v>0.30352000000000001</v>
      </c>
      <c r="J138" s="33">
        <v>418.33904000000001</v>
      </c>
      <c r="K138" s="33">
        <v>258.74164000000002</v>
      </c>
      <c r="L138" s="33"/>
      <c r="M138" s="33"/>
      <c r="N138" s="33">
        <v>426.47193600000003</v>
      </c>
      <c r="O138" s="33">
        <v>201.03869</v>
      </c>
      <c r="P138" s="33"/>
      <c r="Q138" s="33"/>
      <c r="R138" s="33">
        <v>585.39423199999999</v>
      </c>
      <c r="S138" s="33">
        <v>413.91737999999998</v>
      </c>
      <c r="T138" s="33"/>
      <c r="U138" s="33"/>
      <c r="V138" s="33">
        <v>734.14348999999993</v>
      </c>
      <c r="W138" s="33">
        <v>642.27484000000004</v>
      </c>
      <c r="X138" s="38"/>
      <c r="Y138" s="38"/>
      <c r="Z138" s="38">
        <v>734.14348999999993</v>
      </c>
      <c r="AA138" s="38">
        <v>642.27484000000004</v>
      </c>
    </row>
    <row r="139" spans="1:27" ht="58" x14ac:dyDescent="0.35">
      <c r="A139" s="4" t="s">
        <v>686</v>
      </c>
      <c r="B139" s="4" t="s">
        <v>689</v>
      </c>
      <c r="C139" s="4" t="s">
        <v>687</v>
      </c>
      <c r="D139" s="2" t="s">
        <v>193</v>
      </c>
      <c r="E139" s="3" t="s">
        <v>194</v>
      </c>
      <c r="F139" s="2" t="s">
        <v>197</v>
      </c>
      <c r="G139" s="3" t="s">
        <v>656</v>
      </c>
      <c r="H139" s="33">
        <v>22.6</v>
      </c>
      <c r="I139" s="33">
        <v>4.5199999999999996</v>
      </c>
      <c r="J139" s="33">
        <v>316.47062799999998</v>
      </c>
      <c r="K139" s="33">
        <v>338.65048999999999</v>
      </c>
      <c r="L139" s="33">
        <v>435.76499999999999</v>
      </c>
      <c r="M139" s="33">
        <v>94.264629999999997</v>
      </c>
      <c r="N139" s="33">
        <v>217.881767</v>
      </c>
      <c r="O139" s="33">
        <v>209.22384</v>
      </c>
      <c r="P139" s="33">
        <v>479.86582500000003</v>
      </c>
      <c r="Q139" s="33">
        <v>157.63528999999997</v>
      </c>
      <c r="R139" s="33">
        <v>117.23250000000002</v>
      </c>
      <c r="S139" s="33">
        <v>227.7595</v>
      </c>
      <c r="T139" s="33">
        <v>337.4828</v>
      </c>
      <c r="U139" s="33">
        <v>78.545509999999993</v>
      </c>
      <c r="V139" s="33">
        <v>160.08232000000001</v>
      </c>
      <c r="W139" s="33">
        <v>309.67637000000002</v>
      </c>
      <c r="X139" s="38">
        <v>337.4828</v>
      </c>
      <c r="Y139" s="38">
        <v>78.545509999999993</v>
      </c>
      <c r="Z139" s="38">
        <v>160.08232000000001</v>
      </c>
      <c r="AA139" s="38">
        <v>309.67637000000002</v>
      </c>
    </row>
    <row r="140" spans="1:27" ht="58" x14ac:dyDescent="0.35">
      <c r="A140" s="4" t="s">
        <v>686</v>
      </c>
      <c r="B140" s="4" t="s">
        <v>689</v>
      </c>
      <c r="C140" s="4" t="s">
        <v>687</v>
      </c>
      <c r="D140" s="2" t="s">
        <v>193</v>
      </c>
      <c r="E140" s="3" t="s">
        <v>194</v>
      </c>
      <c r="F140" s="2" t="s">
        <v>198</v>
      </c>
      <c r="G140" s="3" t="s">
        <v>657</v>
      </c>
      <c r="H140" s="33"/>
      <c r="I140" s="33"/>
      <c r="J140" s="33">
        <v>109.077</v>
      </c>
      <c r="K140" s="33">
        <v>118.45574000000001</v>
      </c>
      <c r="L140" s="33"/>
      <c r="M140" s="33"/>
      <c r="N140" s="33">
        <v>13.247999999999999</v>
      </c>
      <c r="O140" s="33">
        <v>9.6110100000000003</v>
      </c>
      <c r="P140" s="33"/>
      <c r="Q140" s="33"/>
      <c r="R140" s="33">
        <v>11.081000000000001</v>
      </c>
      <c r="S140" s="33">
        <v>11.522120000000001</v>
      </c>
      <c r="T140" s="33"/>
      <c r="U140" s="33"/>
      <c r="V140" s="33">
        <v>23.634999999999998</v>
      </c>
      <c r="W140" s="33">
        <v>43.057639999999999</v>
      </c>
      <c r="X140" s="38"/>
      <c r="Y140" s="38"/>
      <c r="Z140" s="38">
        <v>23.634999999999998</v>
      </c>
      <c r="AA140" s="38">
        <v>43.057639999999999</v>
      </c>
    </row>
    <row r="141" spans="1:27" ht="58" x14ac:dyDescent="0.35">
      <c r="A141" s="4" t="s">
        <v>686</v>
      </c>
      <c r="B141" s="4" t="s">
        <v>689</v>
      </c>
      <c r="C141" s="4" t="s">
        <v>687</v>
      </c>
      <c r="D141" s="2" t="s">
        <v>193</v>
      </c>
      <c r="E141" s="3" t="s">
        <v>194</v>
      </c>
      <c r="F141" s="2" t="s">
        <v>199</v>
      </c>
      <c r="G141" s="3" t="s">
        <v>658</v>
      </c>
      <c r="H141" s="33"/>
      <c r="I141" s="33"/>
      <c r="J141" s="33">
        <v>32.509599999999999</v>
      </c>
      <c r="K141" s="33">
        <v>53.571820000000002</v>
      </c>
      <c r="L141" s="33"/>
      <c r="M141" s="33"/>
      <c r="N141" s="33">
        <v>37.296500000000002</v>
      </c>
      <c r="O141" s="33">
        <v>944.96276999999998</v>
      </c>
      <c r="P141" s="33"/>
      <c r="Q141" s="33"/>
      <c r="R141" s="33">
        <v>84.529530000000008</v>
      </c>
      <c r="S141" s="33">
        <v>117.33358</v>
      </c>
      <c r="T141" s="33">
        <v>0.16514000000000001</v>
      </c>
      <c r="U141" s="33">
        <v>0.68652999999999997</v>
      </c>
      <c r="V141" s="33">
        <v>63.46403999999999</v>
      </c>
      <c r="W141" s="33">
        <v>90.796139999999966</v>
      </c>
      <c r="X141" s="38">
        <v>0.16514000000000001</v>
      </c>
      <c r="Y141" s="38">
        <v>0.68652999999999997</v>
      </c>
      <c r="Z141" s="38">
        <v>63.46403999999999</v>
      </c>
      <c r="AA141" s="38">
        <v>90.796139999999966</v>
      </c>
    </row>
    <row r="142" spans="1:27" ht="43.5" x14ac:dyDescent="0.35">
      <c r="A142" s="4" t="s">
        <v>686</v>
      </c>
      <c r="B142" s="4" t="s">
        <v>689</v>
      </c>
      <c r="C142" s="4" t="s">
        <v>687</v>
      </c>
      <c r="D142" s="2" t="s">
        <v>193</v>
      </c>
      <c r="E142" s="3" t="s">
        <v>194</v>
      </c>
      <c r="F142" s="2" t="s">
        <v>200</v>
      </c>
      <c r="G142" s="3" t="s">
        <v>659</v>
      </c>
      <c r="H142" s="33">
        <v>253.88810000000001</v>
      </c>
      <c r="I142" s="33">
        <v>213.61107000000001</v>
      </c>
      <c r="J142" s="33">
        <v>2146.0285060000001</v>
      </c>
      <c r="K142" s="33">
        <v>2171.4802199999999</v>
      </c>
      <c r="L142" s="33">
        <v>814.64199999999994</v>
      </c>
      <c r="M142" s="33">
        <v>623.28199000000006</v>
      </c>
      <c r="N142" s="33">
        <v>2028.328947</v>
      </c>
      <c r="O142" s="33">
        <v>2056.1379000000002</v>
      </c>
      <c r="P142" s="33">
        <v>439.09</v>
      </c>
      <c r="Q142" s="33">
        <v>638.11874999999998</v>
      </c>
      <c r="R142" s="33">
        <v>1436.9655379999999</v>
      </c>
      <c r="S142" s="33">
        <v>2345.13348</v>
      </c>
      <c r="T142" s="33">
        <v>46.164109999999994</v>
      </c>
      <c r="U142" s="33">
        <v>62.861730000000001</v>
      </c>
      <c r="V142" s="33">
        <v>4501.8208199999999</v>
      </c>
      <c r="W142" s="33">
        <v>4985.117839999999</v>
      </c>
      <c r="X142" s="38">
        <v>46.164109999999994</v>
      </c>
      <c r="Y142" s="38">
        <v>62.861730000000001</v>
      </c>
      <c r="Z142" s="38">
        <v>4501.8208199999999</v>
      </c>
      <c r="AA142" s="38">
        <v>4985.117839999999</v>
      </c>
    </row>
    <row r="143" spans="1:27" ht="58" x14ac:dyDescent="0.35">
      <c r="A143" s="4" t="s">
        <v>686</v>
      </c>
      <c r="B143" s="4" t="s">
        <v>689</v>
      </c>
      <c r="C143" s="4" t="s">
        <v>687</v>
      </c>
      <c r="D143" s="2" t="s">
        <v>193</v>
      </c>
      <c r="E143" s="3" t="s">
        <v>194</v>
      </c>
      <c r="F143" s="2" t="s">
        <v>201</v>
      </c>
      <c r="G143" s="3" t="s">
        <v>660</v>
      </c>
      <c r="H143" s="33">
        <v>10.6</v>
      </c>
      <c r="I143" s="33">
        <v>9.01</v>
      </c>
      <c r="J143" s="33">
        <v>3839.64113</v>
      </c>
      <c r="K143" s="33">
        <v>4355.4675200000001</v>
      </c>
      <c r="L143" s="33">
        <v>9.7934999999999999</v>
      </c>
      <c r="M143" s="33">
        <v>4.9020000000000001</v>
      </c>
      <c r="N143" s="33">
        <v>4064.5225100000002</v>
      </c>
      <c r="O143" s="33">
        <v>4095.2436299999999</v>
      </c>
      <c r="P143" s="33">
        <v>5.8077000000000005</v>
      </c>
      <c r="Q143" s="33">
        <v>15.058629999999997</v>
      </c>
      <c r="R143" s="33">
        <v>4292.6574500000006</v>
      </c>
      <c r="S143" s="33">
        <v>6179.6799600000004</v>
      </c>
      <c r="T143" s="33">
        <v>0.245</v>
      </c>
      <c r="U143" s="33">
        <v>1.07175</v>
      </c>
      <c r="V143" s="33">
        <v>4354.6382599999997</v>
      </c>
      <c r="W143" s="33">
        <v>6907.9915700000001</v>
      </c>
      <c r="X143" s="38">
        <v>0.245</v>
      </c>
      <c r="Y143" s="38">
        <v>1.07175</v>
      </c>
      <c r="Z143" s="38">
        <v>4354.6382599999997</v>
      </c>
      <c r="AA143" s="38">
        <v>6907.9915700000001</v>
      </c>
    </row>
    <row r="144" spans="1:27" ht="43.5" x14ac:dyDescent="0.35">
      <c r="A144" s="4" t="s">
        <v>686</v>
      </c>
      <c r="B144" s="4" t="s">
        <v>689</v>
      </c>
      <c r="C144" s="4" t="s">
        <v>687</v>
      </c>
      <c r="D144" s="2" t="s">
        <v>193</v>
      </c>
      <c r="E144" s="3" t="s">
        <v>194</v>
      </c>
      <c r="F144" s="2" t="s">
        <v>202</v>
      </c>
      <c r="G144" s="3" t="s">
        <v>661</v>
      </c>
      <c r="H144" s="33">
        <v>2.488</v>
      </c>
      <c r="I144" s="33">
        <v>4.2270000000000003</v>
      </c>
      <c r="J144" s="33">
        <v>36.121479999999998</v>
      </c>
      <c r="K144" s="33">
        <v>82.242649999999998</v>
      </c>
      <c r="L144" s="33">
        <v>0.498</v>
      </c>
      <c r="M144" s="33">
        <v>1.897</v>
      </c>
      <c r="N144" s="33">
        <v>3.2875300000000003</v>
      </c>
      <c r="O144" s="33">
        <v>5.4403299999999994</v>
      </c>
      <c r="P144" s="33">
        <v>6.4450000000000003</v>
      </c>
      <c r="Q144" s="33">
        <v>11.53875</v>
      </c>
      <c r="R144" s="33">
        <v>18.292165999999998</v>
      </c>
      <c r="S144" s="33">
        <v>47.87740999999999</v>
      </c>
      <c r="T144" s="33"/>
      <c r="U144" s="33"/>
      <c r="V144" s="33">
        <v>1093.8880100000001</v>
      </c>
      <c r="W144" s="33">
        <v>178.76001999999997</v>
      </c>
      <c r="X144" s="38"/>
      <c r="Y144" s="38"/>
      <c r="Z144" s="38">
        <v>1093.8880100000001</v>
      </c>
      <c r="AA144" s="38">
        <v>178.76001999999997</v>
      </c>
    </row>
    <row r="145" spans="1:27" ht="43.5" x14ac:dyDescent="0.35">
      <c r="A145" s="4" t="s">
        <v>686</v>
      </c>
      <c r="B145" s="4" t="s">
        <v>689</v>
      </c>
      <c r="C145" s="4" t="s">
        <v>687</v>
      </c>
      <c r="D145" s="2" t="s">
        <v>193</v>
      </c>
      <c r="E145" s="3" t="s">
        <v>194</v>
      </c>
      <c r="F145" s="2" t="s">
        <v>203</v>
      </c>
      <c r="G145" s="3" t="s">
        <v>662</v>
      </c>
      <c r="H145" s="33"/>
      <c r="I145" s="33"/>
      <c r="J145" s="33">
        <v>0.4</v>
      </c>
      <c r="K145" s="33">
        <v>2.0326300000000002</v>
      </c>
      <c r="L145" s="33"/>
      <c r="M145" s="33"/>
      <c r="N145" s="33">
        <v>15</v>
      </c>
      <c r="O145" s="33">
        <v>16.326000000000001</v>
      </c>
      <c r="P145" s="33"/>
      <c r="Q145" s="33"/>
      <c r="R145" s="33">
        <v>0.39419999999999999</v>
      </c>
      <c r="S145" s="33">
        <v>9.0973699999999997</v>
      </c>
      <c r="T145" s="33"/>
      <c r="U145" s="33"/>
      <c r="V145" s="33">
        <v>1.0349999999999999</v>
      </c>
      <c r="W145" s="33">
        <v>2.46394</v>
      </c>
      <c r="X145" s="38"/>
      <c r="Y145" s="38"/>
      <c r="Z145" s="38">
        <v>1.0349999999999999</v>
      </c>
      <c r="AA145" s="38">
        <v>2.46394</v>
      </c>
    </row>
    <row r="146" spans="1:27" ht="87" x14ac:dyDescent="0.35">
      <c r="A146" s="4" t="s">
        <v>686</v>
      </c>
      <c r="B146" s="4" t="s">
        <v>689</v>
      </c>
      <c r="C146" s="4" t="s">
        <v>1485</v>
      </c>
      <c r="D146" s="2" t="s">
        <v>103</v>
      </c>
      <c r="E146" s="3" t="s">
        <v>104</v>
      </c>
      <c r="F146" s="2" t="s">
        <v>204</v>
      </c>
      <c r="G146" s="3" t="s">
        <v>663</v>
      </c>
      <c r="H146" s="33"/>
      <c r="I146" s="33"/>
      <c r="J146" s="33">
        <v>3500.0962599999998</v>
      </c>
      <c r="K146" s="33">
        <v>2507.6010300000003</v>
      </c>
      <c r="L146" s="33"/>
      <c r="M146" s="33"/>
      <c r="N146" s="33">
        <v>1240.0239999999999</v>
      </c>
      <c r="O146" s="33">
        <v>547.79704000000004</v>
      </c>
      <c r="P146" s="33"/>
      <c r="Q146" s="33"/>
      <c r="R146" s="33">
        <v>994.63720000000012</v>
      </c>
      <c r="S146" s="33">
        <v>744.26503000000014</v>
      </c>
      <c r="T146" s="33"/>
      <c r="U146" s="33"/>
      <c r="V146" s="33">
        <v>1478.5609999999999</v>
      </c>
      <c r="W146" s="33">
        <v>924.57224999999994</v>
      </c>
      <c r="X146" s="38"/>
      <c r="Y146" s="38"/>
      <c r="Z146" s="38">
        <v>1478.5609999999999</v>
      </c>
      <c r="AA146" s="38">
        <v>924.57224999999994</v>
      </c>
    </row>
    <row r="147" spans="1:27" ht="43.5" x14ac:dyDescent="0.35">
      <c r="A147" s="4" t="s">
        <v>686</v>
      </c>
      <c r="B147" s="4" t="s">
        <v>689</v>
      </c>
      <c r="C147" s="4" t="s">
        <v>1485</v>
      </c>
      <c r="D147" s="2" t="s">
        <v>103</v>
      </c>
      <c r="E147" s="3" t="s">
        <v>104</v>
      </c>
      <c r="F147" s="2" t="s">
        <v>205</v>
      </c>
      <c r="G147" s="3" t="s">
        <v>206</v>
      </c>
      <c r="H147" s="33"/>
      <c r="I147" s="33"/>
      <c r="J147" s="33">
        <v>2.52E-2</v>
      </c>
      <c r="K147" s="33">
        <v>0.2203</v>
      </c>
      <c r="L147" s="33"/>
      <c r="M147" s="33"/>
      <c r="N147" s="33">
        <v>0.92679999999999996</v>
      </c>
      <c r="O147" s="33">
        <v>1.72224</v>
      </c>
      <c r="P147" s="33"/>
      <c r="Q147" s="33"/>
      <c r="R147" s="33"/>
      <c r="S147" s="33"/>
      <c r="T147" s="33"/>
      <c r="U147" s="33"/>
      <c r="V147" s="33">
        <v>7.6999999999999999E-2</v>
      </c>
      <c r="W147" s="33">
        <v>1.4849600000000001</v>
      </c>
      <c r="X147" s="38"/>
      <c r="Y147" s="38"/>
      <c r="Z147" s="38">
        <v>7.6999999999999999E-2</v>
      </c>
      <c r="AA147" s="38">
        <v>1.4849600000000001</v>
      </c>
    </row>
    <row r="148" spans="1:27" ht="58" x14ac:dyDescent="0.35">
      <c r="A148" s="4" t="s">
        <v>686</v>
      </c>
      <c r="B148" s="4" t="s">
        <v>689</v>
      </c>
      <c r="C148" s="4" t="s">
        <v>1485</v>
      </c>
      <c r="D148" s="2" t="s">
        <v>103</v>
      </c>
      <c r="E148" s="3" t="s">
        <v>104</v>
      </c>
      <c r="F148" s="2" t="s">
        <v>207</v>
      </c>
      <c r="G148" s="3" t="s">
        <v>664</v>
      </c>
      <c r="H148" s="33">
        <v>304.31599999999997</v>
      </c>
      <c r="I148" s="33">
        <v>168.44549000000001</v>
      </c>
      <c r="J148" s="33">
        <v>86392.454295999996</v>
      </c>
      <c r="K148" s="33">
        <v>43704.999929999998</v>
      </c>
      <c r="L148" s="33">
        <v>5009.2020000000002</v>
      </c>
      <c r="M148" s="33">
        <v>2311.6307200000001</v>
      </c>
      <c r="N148" s="33">
        <v>92284.023400000005</v>
      </c>
      <c r="O148" s="33">
        <v>41694.895570000001</v>
      </c>
      <c r="P148" s="33">
        <v>1308.1829999999998</v>
      </c>
      <c r="Q148" s="33">
        <v>951.22760000000005</v>
      </c>
      <c r="R148" s="33">
        <v>98564.38688999998</v>
      </c>
      <c r="S148" s="33">
        <v>72745.775359999985</v>
      </c>
      <c r="T148" s="33">
        <v>383.57599999999996</v>
      </c>
      <c r="U148" s="33">
        <v>308.54327999999998</v>
      </c>
      <c r="V148" s="33">
        <v>94713.509900000005</v>
      </c>
      <c r="W148" s="33">
        <v>66647.823279999997</v>
      </c>
      <c r="X148" s="38">
        <v>383.57599999999996</v>
      </c>
      <c r="Y148" s="38">
        <v>308.54327999999998</v>
      </c>
      <c r="Z148" s="38">
        <v>94713.509900000005</v>
      </c>
      <c r="AA148" s="38">
        <v>66647.823279999997</v>
      </c>
    </row>
    <row r="149" spans="1:27" ht="43.5" x14ac:dyDescent="0.35">
      <c r="A149" s="4" t="s">
        <v>686</v>
      </c>
      <c r="B149" s="4" t="s">
        <v>689</v>
      </c>
      <c r="C149" s="4" t="s">
        <v>1485</v>
      </c>
      <c r="D149" s="2" t="s">
        <v>103</v>
      </c>
      <c r="E149" s="3" t="s">
        <v>104</v>
      </c>
      <c r="F149" s="2" t="s">
        <v>208</v>
      </c>
      <c r="G149" s="3" t="s">
        <v>665</v>
      </c>
      <c r="H149" s="33">
        <v>1469.2149999999999</v>
      </c>
      <c r="I149" s="33">
        <v>528.91740000000004</v>
      </c>
      <c r="J149" s="33">
        <v>644.98400000000004</v>
      </c>
      <c r="K149" s="33">
        <v>293.77724999999998</v>
      </c>
      <c r="L149" s="33">
        <v>168.553</v>
      </c>
      <c r="M149" s="33">
        <v>64.458579999999998</v>
      </c>
      <c r="N149" s="33">
        <v>184.91300000000001</v>
      </c>
      <c r="O149" s="33">
        <v>85.355429999999998</v>
      </c>
      <c r="P149" s="33">
        <v>229.60200000000003</v>
      </c>
      <c r="Q149" s="33">
        <v>118.49529999999999</v>
      </c>
      <c r="R149" s="33">
        <v>157.94</v>
      </c>
      <c r="S149" s="33">
        <v>136.20014</v>
      </c>
      <c r="T149" s="33">
        <v>22</v>
      </c>
      <c r="U149" s="33">
        <v>2.6781999999999999</v>
      </c>
      <c r="V149" s="33">
        <v>154.10599999999999</v>
      </c>
      <c r="W149" s="33">
        <v>116.90865000000001</v>
      </c>
      <c r="X149" s="38">
        <v>22</v>
      </c>
      <c r="Y149" s="38">
        <v>2.6781999999999999</v>
      </c>
      <c r="Z149" s="38">
        <v>154.10599999999999</v>
      </c>
      <c r="AA149" s="38">
        <v>116.90865000000001</v>
      </c>
    </row>
    <row r="150" spans="1:27" ht="43.5" x14ac:dyDescent="0.35">
      <c r="A150" s="4" t="s">
        <v>686</v>
      </c>
      <c r="B150" s="4" t="s">
        <v>689</v>
      </c>
      <c r="C150" s="4" t="s">
        <v>1485</v>
      </c>
      <c r="D150" s="2" t="s">
        <v>103</v>
      </c>
      <c r="E150" s="3" t="s">
        <v>104</v>
      </c>
      <c r="F150" s="2" t="s">
        <v>209</v>
      </c>
      <c r="G150" s="3" t="s">
        <v>666</v>
      </c>
      <c r="H150" s="33"/>
      <c r="I150" s="33"/>
      <c r="J150" s="33">
        <v>73.343980000000002</v>
      </c>
      <c r="K150" s="33">
        <v>135.68965</v>
      </c>
      <c r="L150" s="33"/>
      <c r="M150" s="33"/>
      <c r="N150" s="33">
        <v>168.46861999999999</v>
      </c>
      <c r="O150" s="33">
        <v>164.70464000000001</v>
      </c>
      <c r="P150" s="33">
        <v>5.3704899999999993</v>
      </c>
      <c r="Q150" s="33">
        <v>12.016449999999999</v>
      </c>
      <c r="R150" s="33">
        <v>433.61407999999994</v>
      </c>
      <c r="S150" s="33">
        <v>469.94585999999998</v>
      </c>
      <c r="T150" s="33"/>
      <c r="U150" s="33"/>
      <c r="V150" s="33">
        <v>102.15147899999999</v>
      </c>
      <c r="W150" s="33">
        <v>230.59535</v>
      </c>
      <c r="X150" s="38"/>
      <c r="Y150" s="38"/>
      <c r="Z150" s="38">
        <v>102.15147899999999</v>
      </c>
      <c r="AA150" s="38">
        <v>230.59535</v>
      </c>
    </row>
    <row r="151" spans="1:27" ht="72.5" x14ac:dyDescent="0.35">
      <c r="A151" s="4" t="s">
        <v>686</v>
      </c>
      <c r="B151" s="4" t="s">
        <v>689</v>
      </c>
      <c r="C151" s="4" t="s">
        <v>1485</v>
      </c>
      <c r="D151" s="2" t="s">
        <v>103</v>
      </c>
      <c r="E151" s="3" t="s">
        <v>104</v>
      </c>
      <c r="F151" s="2" t="s">
        <v>210</v>
      </c>
      <c r="G151" s="3" t="s">
        <v>667</v>
      </c>
      <c r="H151" s="33">
        <v>155055.61354999998</v>
      </c>
      <c r="I151" s="33">
        <v>75854.633660000007</v>
      </c>
      <c r="J151" s="33">
        <v>148659.2323</v>
      </c>
      <c r="K151" s="33">
        <v>70414.638040000005</v>
      </c>
      <c r="L151" s="33">
        <v>189076.18300000002</v>
      </c>
      <c r="M151" s="33">
        <v>87372.46501</v>
      </c>
      <c r="N151" s="33">
        <v>134733.20506000001</v>
      </c>
      <c r="O151" s="33">
        <v>56877.68993</v>
      </c>
      <c r="P151" s="33">
        <v>159159.06503999999</v>
      </c>
      <c r="Q151" s="33">
        <v>114379.72020000001</v>
      </c>
      <c r="R151" s="33">
        <v>274884.50135000004</v>
      </c>
      <c r="S151" s="33">
        <v>189450.71487999993</v>
      </c>
      <c r="T151" s="33">
        <v>217106.23481500003</v>
      </c>
      <c r="U151" s="33">
        <v>149828.73431999996</v>
      </c>
      <c r="V151" s="33">
        <v>334163.66937999998</v>
      </c>
      <c r="W151" s="33">
        <v>224684.85323000001</v>
      </c>
      <c r="X151" s="38">
        <v>217106.23481500003</v>
      </c>
      <c r="Y151" s="38">
        <v>149828.73431999996</v>
      </c>
      <c r="Z151" s="38">
        <v>334163.66937999998</v>
      </c>
      <c r="AA151" s="38">
        <v>224684.85323000001</v>
      </c>
    </row>
    <row r="152" spans="1:27" ht="43.5" x14ac:dyDescent="0.35">
      <c r="A152" s="4" t="s">
        <v>686</v>
      </c>
      <c r="B152" s="4" t="s">
        <v>689</v>
      </c>
      <c r="C152" s="4" t="s">
        <v>1485</v>
      </c>
      <c r="D152" s="2" t="s">
        <v>103</v>
      </c>
      <c r="E152" s="3" t="s">
        <v>104</v>
      </c>
      <c r="F152" s="2" t="s">
        <v>211</v>
      </c>
      <c r="G152" s="3" t="s">
        <v>212</v>
      </c>
      <c r="H152" s="33">
        <v>684.76</v>
      </c>
      <c r="I152" s="33">
        <v>386.88940000000002</v>
      </c>
      <c r="J152" s="33">
        <v>0.36086399999999996</v>
      </c>
      <c r="K152" s="33">
        <v>0.57667999999999997</v>
      </c>
      <c r="L152" s="33"/>
      <c r="M152" s="33"/>
      <c r="N152" s="33">
        <v>7.0000000000000001E-3</v>
      </c>
      <c r="O152" s="33">
        <v>0.56296000000000002</v>
      </c>
      <c r="P152" s="33"/>
      <c r="Q152" s="33"/>
      <c r="R152" s="33"/>
      <c r="S152" s="33"/>
      <c r="T152" s="33"/>
      <c r="U152" s="33"/>
      <c r="V152" s="33"/>
      <c r="W152" s="33"/>
      <c r="X152" s="38"/>
      <c r="Y152" s="38"/>
      <c r="Z152" s="38"/>
      <c r="AA152" s="38"/>
    </row>
    <row r="153" spans="1:27" ht="101.5" x14ac:dyDescent="0.35">
      <c r="A153" s="4" t="s">
        <v>686</v>
      </c>
      <c r="B153" s="4" t="s">
        <v>689</v>
      </c>
      <c r="C153" s="4" t="s">
        <v>1485</v>
      </c>
      <c r="D153" s="2" t="s">
        <v>103</v>
      </c>
      <c r="E153" s="3" t="s">
        <v>104</v>
      </c>
      <c r="F153" s="2" t="s">
        <v>213</v>
      </c>
      <c r="G153" s="3" t="s">
        <v>668</v>
      </c>
      <c r="H153" s="33">
        <v>0.30199999999999999</v>
      </c>
      <c r="I153" s="33">
        <v>0.54120000000000001</v>
      </c>
      <c r="J153" s="33">
        <v>3460.9229999999998</v>
      </c>
      <c r="K153" s="33">
        <v>2093.9455800000001</v>
      </c>
      <c r="L153" s="33">
        <v>0.498</v>
      </c>
      <c r="M153" s="33">
        <v>0.32334000000000002</v>
      </c>
      <c r="N153" s="33">
        <v>3167.7384900000002</v>
      </c>
      <c r="O153" s="33">
        <v>1581.3125199999999</v>
      </c>
      <c r="P153" s="33">
        <v>3.8629999999999995</v>
      </c>
      <c r="Q153" s="33">
        <v>4.468</v>
      </c>
      <c r="R153" s="33">
        <v>3366.0302000000001</v>
      </c>
      <c r="S153" s="33">
        <v>2603.9541299999992</v>
      </c>
      <c r="T153" s="33">
        <v>0.99039999999999995</v>
      </c>
      <c r="U153" s="33">
        <v>1.7013500000000001</v>
      </c>
      <c r="V153" s="33">
        <v>3309.869310000001</v>
      </c>
      <c r="W153" s="33">
        <v>2962.0686000000001</v>
      </c>
      <c r="X153" s="38">
        <v>0.99039999999999995</v>
      </c>
      <c r="Y153" s="38">
        <v>1.7013500000000001</v>
      </c>
      <c r="Z153" s="38">
        <v>3309.869310000001</v>
      </c>
      <c r="AA153" s="38">
        <v>2962.0686000000001</v>
      </c>
    </row>
    <row r="154" spans="1:27" ht="72.5" x14ac:dyDescent="0.35">
      <c r="A154" s="4" t="s">
        <v>686</v>
      </c>
      <c r="B154" s="4" t="s">
        <v>689</v>
      </c>
      <c r="C154" s="4" t="s">
        <v>1485</v>
      </c>
      <c r="D154" s="2" t="s">
        <v>103</v>
      </c>
      <c r="E154" s="3" t="s">
        <v>104</v>
      </c>
      <c r="F154" s="2" t="s">
        <v>214</v>
      </c>
      <c r="G154" s="3" t="s">
        <v>669</v>
      </c>
      <c r="H154" s="33">
        <v>4023.3409999999999</v>
      </c>
      <c r="I154" s="33">
        <v>1715.2667799999999</v>
      </c>
      <c r="J154" s="33">
        <v>174447.51399000001</v>
      </c>
      <c r="K154" s="33">
        <v>87297.725980000003</v>
      </c>
      <c r="L154" s="33">
        <v>798.19799999999998</v>
      </c>
      <c r="M154" s="33">
        <v>400.62777</v>
      </c>
      <c r="N154" s="33">
        <v>153379.026828</v>
      </c>
      <c r="O154" s="33">
        <v>70459.637950000004</v>
      </c>
      <c r="P154" s="33">
        <v>4057.1420000000007</v>
      </c>
      <c r="Q154" s="33">
        <v>2736.8896299999992</v>
      </c>
      <c r="R154" s="33">
        <v>225803.03294000006</v>
      </c>
      <c r="S154" s="33">
        <v>155014.24840000007</v>
      </c>
      <c r="T154" s="33">
        <v>2717.4339999999997</v>
      </c>
      <c r="U154" s="33">
        <v>2005.2514599999997</v>
      </c>
      <c r="V154" s="33">
        <v>185531.39782000007</v>
      </c>
      <c r="W154" s="33">
        <v>139132.71693000005</v>
      </c>
      <c r="X154" s="38">
        <v>2717.4339999999997</v>
      </c>
      <c r="Y154" s="38">
        <v>2005.2514599999997</v>
      </c>
      <c r="Z154" s="38">
        <v>185531.39782000007</v>
      </c>
      <c r="AA154" s="38">
        <v>139132.71693000005</v>
      </c>
    </row>
    <row r="155" spans="1:27" ht="58" x14ac:dyDescent="0.35">
      <c r="A155" s="4" t="s">
        <v>686</v>
      </c>
      <c r="B155" s="4" t="s">
        <v>689</v>
      </c>
      <c r="C155" s="4" t="s">
        <v>1485</v>
      </c>
      <c r="D155" s="2" t="s">
        <v>215</v>
      </c>
      <c r="E155" s="3" t="s">
        <v>216</v>
      </c>
      <c r="F155" s="2" t="s">
        <v>217</v>
      </c>
      <c r="G155" s="3" t="s">
        <v>670</v>
      </c>
      <c r="H155" s="33"/>
      <c r="I155" s="33"/>
      <c r="J155" s="33">
        <v>0.155</v>
      </c>
      <c r="K155" s="33">
        <v>0.50370000000000004</v>
      </c>
      <c r="L155" s="33"/>
      <c r="M155" s="33"/>
      <c r="N155" s="33">
        <v>5.7000000000000002E-2</v>
      </c>
      <c r="O155" s="33">
        <v>0.12598999999999999</v>
      </c>
      <c r="P155" s="33"/>
      <c r="Q155" s="33"/>
      <c r="R155" s="33">
        <v>0.89300000000000002</v>
      </c>
      <c r="S155" s="33">
        <v>1.46085</v>
      </c>
      <c r="T155" s="33"/>
      <c r="U155" s="33"/>
      <c r="V155" s="33">
        <v>17.801000000000002</v>
      </c>
      <c r="W155" s="33">
        <v>16.930569999999999</v>
      </c>
      <c r="X155" s="38"/>
      <c r="Y155" s="38"/>
      <c r="Z155" s="38">
        <v>17.801000000000002</v>
      </c>
      <c r="AA155" s="38">
        <v>16.930569999999999</v>
      </c>
    </row>
    <row r="156" spans="1:27" ht="72.5" x14ac:dyDescent="0.35">
      <c r="A156" s="4" t="s">
        <v>686</v>
      </c>
      <c r="B156" s="4" t="s">
        <v>689</v>
      </c>
      <c r="C156" s="4" t="s">
        <v>1485</v>
      </c>
      <c r="D156" s="2" t="s">
        <v>215</v>
      </c>
      <c r="E156" s="3" t="s">
        <v>216</v>
      </c>
      <c r="F156" s="2" t="s">
        <v>218</v>
      </c>
      <c r="G156" s="3" t="s">
        <v>671</v>
      </c>
      <c r="H156" s="33">
        <v>8.1000000000000003E-2</v>
      </c>
      <c r="I156" s="33">
        <v>0.81</v>
      </c>
      <c r="J156" s="33">
        <v>1449.0036640000001</v>
      </c>
      <c r="K156" s="33">
        <v>1299.2710500000001</v>
      </c>
      <c r="L156" s="33">
        <v>1.4108000000000001</v>
      </c>
      <c r="M156" s="33">
        <v>4.1459999999999999</v>
      </c>
      <c r="N156" s="33">
        <v>1144.355446</v>
      </c>
      <c r="O156" s="33">
        <v>968.74140999999997</v>
      </c>
      <c r="P156" s="33"/>
      <c r="Q156" s="33"/>
      <c r="R156" s="33">
        <v>2065.034823</v>
      </c>
      <c r="S156" s="33">
        <v>2295.9886200000001</v>
      </c>
      <c r="T156" s="33"/>
      <c r="U156" s="33"/>
      <c r="V156" s="33">
        <v>2567.5325339999999</v>
      </c>
      <c r="W156" s="33">
        <v>3400.177290000001</v>
      </c>
      <c r="X156" s="38"/>
      <c r="Y156" s="38"/>
      <c r="Z156" s="38">
        <v>2567.5325339999999</v>
      </c>
      <c r="AA156" s="38">
        <v>3400.177290000001</v>
      </c>
    </row>
    <row r="157" spans="1:27" ht="29" x14ac:dyDescent="0.35">
      <c r="A157" s="4" t="s">
        <v>686</v>
      </c>
      <c r="B157" s="4" t="s">
        <v>689</v>
      </c>
      <c r="C157" s="4" t="s">
        <v>1485</v>
      </c>
      <c r="D157" s="2" t="s">
        <v>215</v>
      </c>
      <c r="E157" s="3" t="s">
        <v>216</v>
      </c>
      <c r="F157" s="2" t="s">
        <v>219</v>
      </c>
      <c r="G157" s="3" t="s">
        <v>672</v>
      </c>
      <c r="H157" s="33">
        <v>76.467199999999991</v>
      </c>
      <c r="I157" s="33">
        <v>109.732</v>
      </c>
      <c r="J157" s="33">
        <v>1104.0794539999999</v>
      </c>
      <c r="K157" s="33">
        <v>2160.0508399999999</v>
      </c>
      <c r="L157" s="33">
        <v>87.610259999999997</v>
      </c>
      <c r="M157" s="33">
        <v>58.365879999999997</v>
      </c>
      <c r="N157" s="33">
        <v>2356.4827479999999</v>
      </c>
      <c r="O157" s="33">
        <v>3862.4988599999997</v>
      </c>
      <c r="P157" s="33">
        <v>47.161350000000006</v>
      </c>
      <c r="Q157" s="33">
        <v>115.46710999999999</v>
      </c>
      <c r="R157" s="33">
        <v>2585.571023</v>
      </c>
      <c r="S157" s="33">
        <v>4189.4180899999992</v>
      </c>
      <c r="T157" s="33">
        <v>16.48995</v>
      </c>
      <c r="U157" s="33">
        <v>46.795929999999998</v>
      </c>
      <c r="V157" s="33">
        <v>950.5074639999998</v>
      </c>
      <c r="W157" s="33">
        <v>1262.92642</v>
      </c>
      <c r="X157" s="38">
        <v>16.48995</v>
      </c>
      <c r="Y157" s="38">
        <v>46.795929999999998</v>
      </c>
      <c r="Z157" s="38">
        <v>950.5074639999998</v>
      </c>
      <c r="AA157" s="38">
        <v>1262.92642</v>
      </c>
    </row>
    <row r="158" spans="1:27" ht="101.5" x14ac:dyDescent="0.35">
      <c r="A158" s="4" t="s">
        <v>686</v>
      </c>
      <c r="B158" s="4" t="s">
        <v>689</v>
      </c>
      <c r="C158" s="4" t="s">
        <v>688</v>
      </c>
      <c r="D158" s="2" t="s">
        <v>103</v>
      </c>
      <c r="E158" s="3" t="s">
        <v>104</v>
      </c>
      <c r="F158" s="2" t="s">
        <v>220</v>
      </c>
      <c r="G158" s="3" t="s">
        <v>221</v>
      </c>
      <c r="H158" s="33">
        <v>1925.1369999999999</v>
      </c>
      <c r="I158" s="33">
        <v>632.40301999999997</v>
      </c>
      <c r="J158" s="33">
        <v>1674.3586740000001</v>
      </c>
      <c r="K158" s="33">
        <v>1622.4257700000001</v>
      </c>
      <c r="L158" s="33">
        <v>856.005</v>
      </c>
      <c r="M158" s="33">
        <v>278.72696999999999</v>
      </c>
      <c r="N158" s="33">
        <v>1217.9500400000002</v>
      </c>
      <c r="O158" s="33">
        <v>696.86619999999994</v>
      </c>
      <c r="P158" s="33">
        <v>11.687000000000001</v>
      </c>
      <c r="Q158" s="33">
        <v>16.673449999999999</v>
      </c>
      <c r="R158" s="33">
        <v>1934.6121600000006</v>
      </c>
      <c r="S158" s="33">
        <v>1590.91642</v>
      </c>
      <c r="T158" s="33">
        <v>12.171000000000001</v>
      </c>
      <c r="U158" s="33">
        <v>19.913550000000001</v>
      </c>
      <c r="V158" s="33">
        <v>1406.7877400000002</v>
      </c>
      <c r="W158" s="33">
        <v>1253.1037299999998</v>
      </c>
      <c r="X158" s="38">
        <v>12.171000000000001</v>
      </c>
      <c r="Y158" s="38">
        <v>19.913550000000001</v>
      </c>
      <c r="Z158" s="38">
        <v>1406.7877400000002</v>
      </c>
      <c r="AA158" s="38">
        <v>1253.1037299999998</v>
      </c>
    </row>
    <row r="159" spans="1:27" ht="87" x14ac:dyDescent="0.35">
      <c r="A159" s="4" t="s">
        <v>686</v>
      </c>
      <c r="B159" s="4" t="s">
        <v>689</v>
      </c>
      <c r="C159" s="4" t="s">
        <v>688</v>
      </c>
      <c r="D159" s="2" t="s">
        <v>103</v>
      </c>
      <c r="E159" s="3" t="s">
        <v>104</v>
      </c>
      <c r="F159" s="2" t="s">
        <v>222</v>
      </c>
      <c r="G159" s="3" t="s">
        <v>673</v>
      </c>
      <c r="H159" s="33">
        <v>43.764000000000003</v>
      </c>
      <c r="I159" s="33">
        <v>29.233630000000002</v>
      </c>
      <c r="J159" s="33">
        <v>2781.157451</v>
      </c>
      <c r="K159" s="33">
        <v>2702.9476399999999</v>
      </c>
      <c r="L159" s="33"/>
      <c r="M159" s="33"/>
      <c r="N159" s="33">
        <v>2341.2631700000002</v>
      </c>
      <c r="O159" s="33">
        <v>1281.5437300000001</v>
      </c>
      <c r="P159" s="33">
        <v>7.8140000000000001</v>
      </c>
      <c r="Q159" s="33">
        <v>8.7129999999999992</v>
      </c>
      <c r="R159" s="33">
        <v>2677.3403800000006</v>
      </c>
      <c r="S159" s="33">
        <v>2601.0626600000005</v>
      </c>
      <c r="T159" s="33">
        <v>32.313000000000002</v>
      </c>
      <c r="U159" s="33">
        <v>47.960129999999999</v>
      </c>
      <c r="V159" s="33">
        <v>4399.7977559999999</v>
      </c>
      <c r="W159" s="33">
        <v>3349.8922600000001</v>
      </c>
      <c r="X159" s="38">
        <v>32.313000000000002</v>
      </c>
      <c r="Y159" s="38">
        <v>47.960129999999999</v>
      </c>
      <c r="Z159" s="38">
        <v>4399.7977559999999</v>
      </c>
      <c r="AA159" s="38">
        <v>3349.8922600000001</v>
      </c>
    </row>
    <row r="160" spans="1:27" ht="87" x14ac:dyDescent="0.35">
      <c r="A160" s="4" t="s">
        <v>686</v>
      </c>
      <c r="B160" s="4" t="s">
        <v>689</v>
      </c>
      <c r="C160" s="4" t="s">
        <v>688</v>
      </c>
      <c r="D160" s="2" t="s">
        <v>103</v>
      </c>
      <c r="E160" s="3" t="s">
        <v>104</v>
      </c>
      <c r="F160" s="2" t="s">
        <v>223</v>
      </c>
      <c r="G160" s="3" t="s">
        <v>224</v>
      </c>
      <c r="H160" s="33"/>
      <c r="I160" s="33"/>
      <c r="J160" s="33">
        <v>371.36716000000001</v>
      </c>
      <c r="K160" s="33">
        <v>1036.5521999999999</v>
      </c>
      <c r="L160" s="33"/>
      <c r="M160" s="33"/>
      <c r="N160" s="33">
        <v>551.49515999999994</v>
      </c>
      <c r="O160" s="33">
        <v>399.94054</v>
      </c>
      <c r="P160" s="33"/>
      <c r="Q160" s="33"/>
      <c r="R160" s="33">
        <v>993.90100999999993</v>
      </c>
      <c r="S160" s="33">
        <v>1015.5132900000001</v>
      </c>
      <c r="T160" s="33"/>
      <c r="U160" s="33"/>
      <c r="V160" s="33">
        <v>569.64564500000006</v>
      </c>
      <c r="W160" s="33">
        <v>591.1243300000001</v>
      </c>
      <c r="X160" s="38"/>
      <c r="Y160" s="38"/>
      <c r="Z160" s="38">
        <v>569.64564500000006</v>
      </c>
      <c r="AA160" s="38">
        <v>591.1243300000001</v>
      </c>
    </row>
    <row r="161" spans="1:27" ht="87" x14ac:dyDescent="0.35">
      <c r="A161" s="4" t="s">
        <v>686</v>
      </c>
      <c r="B161" s="4" t="s">
        <v>689</v>
      </c>
      <c r="C161" s="4" t="s">
        <v>688</v>
      </c>
      <c r="D161" s="2" t="s">
        <v>103</v>
      </c>
      <c r="E161" s="3" t="s">
        <v>104</v>
      </c>
      <c r="F161" s="2" t="s">
        <v>225</v>
      </c>
      <c r="G161" s="3" t="s">
        <v>674</v>
      </c>
      <c r="H161" s="33">
        <v>817.59800000000007</v>
      </c>
      <c r="I161" s="33">
        <v>639.79112000000009</v>
      </c>
      <c r="J161" s="33">
        <v>54097.981970000001</v>
      </c>
      <c r="K161" s="33">
        <v>37503.757669999999</v>
      </c>
      <c r="L161" s="33">
        <v>2474.558</v>
      </c>
      <c r="M161" s="33">
        <v>1697.04836</v>
      </c>
      <c r="N161" s="33">
        <v>56999.957719999999</v>
      </c>
      <c r="O161" s="33">
        <v>35578.364410000002</v>
      </c>
      <c r="P161" s="33">
        <v>3910.6958880000002</v>
      </c>
      <c r="Q161" s="33">
        <v>3526.4438300000011</v>
      </c>
      <c r="R161" s="33">
        <v>63345.104439999996</v>
      </c>
      <c r="S161" s="33">
        <v>56251.962620000013</v>
      </c>
      <c r="T161" s="33">
        <v>10217.674200000003</v>
      </c>
      <c r="U161" s="33">
        <v>11042.573249999998</v>
      </c>
      <c r="V161" s="33">
        <v>50988.953308999982</v>
      </c>
      <c r="W161" s="33">
        <v>52728.159090000008</v>
      </c>
      <c r="X161" s="38">
        <v>10217.674200000003</v>
      </c>
      <c r="Y161" s="38">
        <v>11042.573249999998</v>
      </c>
      <c r="Z161" s="38">
        <v>50988.953308999982</v>
      </c>
      <c r="AA161" s="38">
        <v>52728.159090000008</v>
      </c>
    </row>
    <row r="162" spans="1:27" ht="87" x14ac:dyDescent="0.35">
      <c r="A162" s="4" t="s">
        <v>686</v>
      </c>
      <c r="B162" s="4" t="s">
        <v>689</v>
      </c>
      <c r="C162" s="4" t="s">
        <v>688</v>
      </c>
      <c r="D162" s="2" t="s">
        <v>103</v>
      </c>
      <c r="E162" s="3" t="s">
        <v>104</v>
      </c>
      <c r="F162" s="2" t="s">
        <v>226</v>
      </c>
      <c r="G162" s="3" t="s">
        <v>675</v>
      </c>
      <c r="H162" s="33">
        <v>1259.5445</v>
      </c>
      <c r="I162" s="33">
        <v>1220.0980099999999</v>
      </c>
      <c r="J162" s="33">
        <v>29469.322646000001</v>
      </c>
      <c r="K162" s="33">
        <v>21243.65582</v>
      </c>
      <c r="L162" s="33">
        <v>345.13</v>
      </c>
      <c r="M162" s="33">
        <v>271.37817999999999</v>
      </c>
      <c r="N162" s="33">
        <v>31384.095709999998</v>
      </c>
      <c r="O162" s="33">
        <v>20119.491719999998</v>
      </c>
      <c r="P162" s="33">
        <v>1630.434</v>
      </c>
      <c r="Q162" s="33">
        <v>1706.6818599999999</v>
      </c>
      <c r="R162" s="33">
        <v>34773.507329999993</v>
      </c>
      <c r="S162" s="33">
        <v>31900.549610000009</v>
      </c>
      <c r="T162" s="33">
        <v>3518.8927600000011</v>
      </c>
      <c r="U162" s="33">
        <v>3134.333630000001</v>
      </c>
      <c r="V162" s="33">
        <v>29710.870900000005</v>
      </c>
      <c r="W162" s="33">
        <v>28877.241679999999</v>
      </c>
      <c r="X162" s="38">
        <v>3518.8927600000011</v>
      </c>
      <c r="Y162" s="38">
        <v>3134.333630000001</v>
      </c>
      <c r="Z162" s="38">
        <v>29710.870900000005</v>
      </c>
      <c r="AA162" s="38">
        <v>28877.241679999999</v>
      </c>
    </row>
    <row r="163" spans="1:27" ht="72.5" x14ac:dyDescent="0.35">
      <c r="A163" s="4" t="s">
        <v>686</v>
      </c>
      <c r="B163" s="4" t="s">
        <v>689</v>
      </c>
      <c r="C163" s="4" t="s">
        <v>688</v>
      </c>
      <c r="D163" s="2" t="s">
        <v>103</v>
      </c>
      <c r="E163" s="3" t="s">
        <v>104</v>
      </c>
      <c r="F163" s="2" t="s">
        <v>227</v>
      </c>
      <c r="G163" s="3" t="s">
        <v>676</v>
      </c>
      <c r="H163" s="33">
        <v>473.92699999999996</v>
      </c>
      <c r="I163" s="33">
        <v>379.75283999999999</v>
      </c>
      <c r="J163" s="33">
        <v>20479.031493000002</v>
      </c>
      <c r="K163" s="33">
        <v>17382.274939999999</v>
      </c>
      <c r="L163" s="33">
        <v>227.88200000000001</v>
      </c>
      <c r="M163" s="33">
        <v>188.02960999999999</v>
      </c>
      <c r="N163" s="33">
        <v>16872.990460000001</v>
      </c>
      <c r="O163" s="33">
        <v>10922.900440000001</v>
      </c>
      <c r="P163" s="33">
        <v>104.206</v>
      </c>
      <c r="Q163" s="33">
        <v>117.20625</v>
      </c>
      <c r="R163" s="33">
        <v>21623.727329999998</v>
      </c>
      <c r="S163" s="33">
        <v>20109.684140000001</v>
      </c>
      <c r="T163" s="33">
        <v>84.545000000000002</v>
      </c>
      <c r="U163" s="33">
        <v>75.937299999999993</v>
      </c>
      <c r="V163" s="33">
        <v>23096.128279999997</v>
      </c>
      <c r="W163" s="33">
        <v>20792.493429999995</v>
      </c>
      <c r="X163" s="38">
        <v>84.545000000000002</v>
      </c>
      <c r="Y163" s="38">
        <v>75.937299999999993</v>
      </c>
      <c r="Z163" s="38">
        <v>23096.128279999997</v>
      </c>
      <c r="AA163" s="38">
        <v>20792.493429999995</v>
      </c>
    </row>
    <row r="164" spans="1:27" ht="87" x14ac:dyDescent="0.35">
      <c r="A164" s="4" t="s">
        <v>686</v>
      </c>
      <c r="B164" s="4" t="s">
        <v>689</v>
      </c>
      <c r="C164" s="4" t="s">
        <v>688</v>
      </c>
      <c r="D164" s="2" t="s">
        <v>103</v>
      </c>
      <c r="E164" s="3" t="s">
        <v>104</v>
      </c>
      <c r="F164" s="2" t="s">
        <v>228</v>
      </c>
      <c r="G164" s="3" t="s">
        <v>677</v>
      </c>
      <c r="H164" s="33">
        <v>96.57</v>
      </c>
      <c r="I164" s="33">
        <v>84.374870000000001</v>
      </c>
      <c r="J164" s="33">
        <v>3649.1889820000001</v>
      </c>
      <c r="K164" s="33">
        <v>2636.9834799999999</v>
      </c>
      <c r="L164" s="33">
        <v>4.8499999999999996</v>
      </c>
      <c r="M164" s="33">
        <v>4.16</v>
      </c>
      <c r="N164" s="33">
        <v>4654.0651519999992</v>
      </c>
      <c r="O164" s="33">
        <v>3174.3034499999999</v>
      </c>
      <c r="P164" s="33">
        <v>1.29</v>
      </c>
      <c r="Q164" s="33">
        <v>1.39679</v>
      </c>
      <c r="R164" s="33">
        <v>4471.9506300000012</v>
      </c>
      <c r="S164" s="33">
        <v>4069.7832100000005</v>
      </c>
      <c r="T164" s="33">
        <v>55.269629999999999</v>
      </c>
      <c r="U164" s="33">
        <v>54.2072</v>
      </c>
      <c r="V164" s="33">
        <v>4210.1334539999989</v>
      </c>
      <c r="W164" s="33">
        <v>4212.7661100000005</v>
      </c>
      <c r="X164" s="38">
        <v>55.269629999999999</v>
      </c>
      <c r="Y164" s="38">
        <v>54.2072</v>
      </c>
      <c r="Z164" s="38">
        <v>4210.1334539999989</v>
      </c>
      <c r="AA164" s="38">
        <v>4212.7661100000005</v>
      </c>
    </row>
    <row r="165" spans="1:27" ht="87" x14ac:dyDescent="0.35">
      <c r="A165" s="4" t="s">
        <v>686</v>
      </c>
      <c r="B165" s="4" t="s">
        <v>689</v>
      </c>
      <c r="C165" s="4" t="s">
        <v>688</v>
      </c>
      <c r="D165" s="2" t="s">
        <v>103</v>
      </c>
      <c r="E165" s="3" t="s">
        <v>104</v>
      </c>
      <c r="F165" s="2" t="s">
        <v>229</v>
      </c>
      <c r="G165" s="3" t="s">
        <v>678</v>
      </c>
      <c r="H165" s="33">
        <v>2139.6289999999999</v>
      </c>
      <c r="I165" s="33">
        <v>925.91653000000008</v>
      </c>
      <c r="J165" s="33">
        <v>123625.70304000001</v>
      </c>
      <c r="K165" s="33">
        <v>84011.507679999995</v>
      </c>
      <c r="L165" s="33">
        <v>593.26499999999999</v>
      </c>
      <c r="M165" s="33">
        <v>279.80941999999999</v>
      </c>
      <c r="N165" s="33">
        <v>138663.23723999999</v>
      </c>
      <c r="O165" s="33">
        <v>76488.168609999993</v>
      </c>
      <c r="P165" s="33">
        <v>880.48300999999969</v>
      </c>
      <c r="Q165" s="33">
        <v>650.95173</v>
      </c>
      <c r="R165" s="33">
        <v>110477.44218999999</v>
      </c>
      <c r="S165" s="33">
        <v>96324.19948999997</v>
      </c>
      <c r="T165" s="33">
        <v>7690.9147200000007</v>
      </c>
      <c r="U165" s="33">
        <v>6934.8942799999995</v>
      </c>
      <c r="V165" s="33">
        <v>106009.030683</v>
      </c>
      <c r="W165" s="33">
        <v>105986.70305999999</v>
      </c>
      <c r="X165" s="38">
        <v>7690.9147200000007</v>
      </c>
      <c r="Y165" s="38">
        <v>6934.8942799999995</v>
      </c>
      <c r="Z165" s="38">
        <v>106009.030683</v>
      </c>
      <c r="AA165" s="38">
        <v>105986.70305999999</v>
      </c>
    </row>
    <row r="166" spans="1:27" ht="101.5" x14ac:dyDescent="0.35">
      <c r="A166" s="4" t="s">
        <v>686</v>
      </c>
      <c r="B166" s="4" t="s">
        <v>689</v>
      </c>
      <c r="C166" s="4" t="s">
        <v>688</v>
      </c>
      <c r="D166" s="2" t="s">
        <v>230</v>
      </c>
      <c r="E166" s="3" t="s">
        <v>231</v>
      </c>
      <c r="F166" s="2" t="s">
        <v>232</v>
      </c>
      <c r="G166" s="3" t="s">
        <v>679</v>
      </c>
      <c r="H166" s="33">
        <v>1008.17001</v>
      </c>
      <c r="I166" s="33">
        <v>217.07873000000001</v>
      </c>
      <c r="J166" s="33">
        <v>2323.0080080000002</v>
      </c>
      <c r="K166" s="33">
        <v>2566.3157200000001</v>
      </c>
      <c r="L166" s="33">
        <v>528.12650000000008</v>
      </c>
      <c r="M166" s="33">
        <v>400.77072999999996</v>
      </c>
      <c r="N166" s="33">
        <v>4144.7169100000001</v>
      </c>
      <c r="O166" s="33">
        <v>3401.5741399999997</v>
      </c>
      <c r="P166" s="33">
        <v>150.96687</v>
      </c>
      <c r="Q166" s="33">
        <v>179.20208000000002</v>
      </c>
      <c r="R166" s="33">
        <v>4375.8446699999995</v>
      </c>
      <c r="S166" s="33">
        <v>5922.99676</v>
      </c>
      <c r="T166" s="33">
        <v>745.27882100000011</v>
      </c>
      <c r="U166" s="33">
        <v>678.16146000000003</v>
      </c>
      <c r="V166" s="33">
        <v>4143.9131127500004</v>
      </c>
      <c r="W166" s="33">
        <v>5192.1954399999995</v>
      </c>
      <c r="X166" s="38">
        <v>745.27882100000011</v>
      </c>
      <c r="Y166" s="38">
        <v>678.16146000000003</v>
      </c>
      <c r="Z166" s="38">
        <v>4143.9131127500004</v>
      </c>
      <c r="AA166" s="38">
        <v>5192.1954399999995</v>
      </c>
    </row>
    <row r="167" spans="1:27" ht="58" x14ac:dyDescent="0.35">
      <c r="A167" s="4" t="s">
        <v>686</v>
      </c>
      <c r="B167" s="4" t="s">
        <v>689</v>
      </c>
      <c r="C167" s="4" t="s">
        <v>688</v>
      </c>
      <c r="D167" s="2" t="s">
        <v>215</v>
      </c>
      <c r="E167" s="3" t="s">
        <v>216</v>
      </c>
      <c r="F167" s="2" t="s">
        <v>233</v>
      </c>
      <c r="G167" s="3" t="s">
        <v>234</v>
      </c>
      <c r="H167" s="33"/>
      <c r="I167" s="33"/>
      <c r="J167" s="33">
        <v>889.35668999999996</v>
      </c>
      <c r="K167" s="33">
        <v>603.07767000000001</v>
      </c>
      <c r="L167" s="33"/>
      <c r="M167" s="33"/>
      <c r="N167" s="33">
        <v>386.62626999999998</v>
      </c>
      <c r="O167" s="33">
        <v>302.86588999999998</v>
      </c>
      <c r="P167" s="33"/>
      <c r="Q167" s="33"/>
      <c r="R167" s="33">
        <v>190.80905000000001</v>
      </c>
      <c r="S167" s="33">
        <v>198.38830999999999</v>
      </c>
      <c r="T167" s="33">
        <v>0.44800000000000001</v>
      </c>
      <c r="U167" s="33">
        <v>92.832980000000006</v>
      </c>
      <c r="V167" s="33">
        <v>86.24547699999998</v>
      </c>
      <c r="W167" s="33">
        <v>300.26449999999994</v>
      </c>
      <c r="X167" s="38">
        <v>0.44800000000000001</v>
      </c>
      <c r="Y167" s="38">
        <v>92.832980000000006</v>
      </c>
      <c r="Z167" s="38">
        <v>86.24547699999998</v>
      </c>
      <c r="AA167" s="38">
        <v>300.26449999999994</v>
      </c>
    </row>
    <row r="168" spans="1:27" ht="87" x14ac:dyDescent="0.35">
      <c r="A168" s="4" t="s">
        <v>686</v>
      </c>
      <c r="B168" s="4" t="s">
        <v>689</v>
      </c>
      <c r="C168" s="4" t="s">
        <v>688</v>
      </c>
      <c r="D168" s="2" t="s">
        <v>230</v>
      </c>
      <c r="E168" s="3" t="s">
        <v>231</v>
      </c>
      <c r="F168" s="2" t="s">
        <v>235</v>
      </c>
      <c r="G168" s="3" t="s">
        <v>680</v>
      </c>
      <c r="H168" s="33">
        <v>2279.5544300000001</v>
      </c>
      <c r="I168" s="33">
        <v>2030.2166700000002</v>
      </c>
      <c r="J168" s="33">
        <v>4494.7260120000001</v>
      </c>
      <c r="K168" s="33">
        <v>5226.8746299999993</v>
      </c>
      <c r="L168" s="33">
        <v>1647.1912000000002</v>
      </c>
      <c r="M168" s="33">
        <v>1429.8877600000001</v>
      </c>
      <c r="N168" s="33">
        <v>5652.3054199999997</v>
      </c>
      <c r="O168" s="33">
        <v>5944.4201400000002</v>
      </c>
      <c r="P168" s="33">
        <v>1550.6389900000001</v>
      </c>
      <c r="Q168" s="33">
        <v>2445.6596900000004</v>
      </c>
      <c r="R168" s="33">
        <v>8019.5307559999992</v>
      </c>
      <c r="S168" s="33">
        <v>13237.580589999998</v>
      </c>
      <c r="T168" s="33">
        <v>1489.5977500000004</v>
      </c>
      <c r="U168" s="33">
        <v>1552.8678399999997</v>
      </c>
      <c r="V168" s="33">
        <v>11514.751450000002</v>
      </c>
      <c r="W168" s="33">
        <v>18255.798320000002</v>
      </c>
      <c r="X168" s="38">
        <v>1489.5977500000004</v>
      </c>
      <c r="Y168" s="38">
        <v>1552.8678399999997</v>
      </c>
      <c r="Z168" s="38">
        <v>11514.751450000002</v>
      </c>
      <c r="AA168" s="38">
        <v>18255.798320000002</v>
      </c>
    </row>
    <row r="169" spans="1:27" ht="58" x14ac:dyDescent="0.35">
      <c r="A169" s="4" t="s">
        <v>686</v>
      </c>
      <c r="B169" s="4" t="s">
        <v>689</v>
      </c>
      <c r="C169" s="4" t="s">
        <v>688</v>
      </c>
      <c r="D169" s="2" t="s">
        <v>230</v>
      </c>
      <c r="E169" s="3" t="s">
        <v>231</v>
      </c>
      <c r="F169" s="5" t="s">
        <v>236</v>
      </c>
      <c r="G169" s="3" t="s">
        <v>681</v>
      </c>
      <c r="H169" s="33">
        <v>11019.516</v>
      </c>
      <c r="I169" s="33">
        <v>5052.85034</v>
      </c>
      <c r="J169" s="33">
        <v>3365.7646260000001</v>
      </c>
      <c r="K169" s="33">
        <v>2164.8290000000002</v>
      </c>
      <c r="L169" s="33">
        <v>4611.6822400000001</v>
      </c>
      <c r="M169" s="33">
        <v>2021.0005500000002</v>
      </c>
      <c r="N169" s="33">
        <v>1889.072885</v>
      </c>
      <c r="O169" s="33">
        <v>1760.4845100000002</v>
      </c>
      <c r="P169" s="33">
        <v>5872.5033999999987</v>
      </c>
      <c r="Q169" s="33">
        <v>4787.4297899999992</v>
      </c>
      <c r="R169" s="33">
        <v>4282.2317520000015</v>
      </c>
      <c r="S169" s="33">
        <v>2716.45471</v>
      </c>
      <c r="T169" s="33">
        <v>3077.3952200000003</v>
      </c>
      <c r="U169" s="33">
        <v>2612.7351700000004</v>
      </c>
      <c r="V169" s="33">
        <v>7128.764354400002</v>
      </c>
      <c r="W169" s="33">
        <v>3044.4827000000005</v>
      </c>
      <c r="X169" s="38">
        <v>3077.3952200000003</v>
      </c>
      <c r="Y169" s="38">
        <v>2612.7351700000004</v>
      </c>
      <c r="Z169" s="38">
        <v>7128.764354400002</v>
      </c>
      <c r="AA169" s="38">
        <v>3044.4827000000005</v>
      </c>
    </row>
    <row r="170" spans="1:27" ht="58" x14ac:dyDescent="0.35">
      <c r="A170" s="4" t="s">
        <v>686</v>
      </c>
      <c r="B170" s="4" t="s">
        <v>682</v>
      </c>
      <c r="C170" s="4" t="s">
        <v>735</v>
      </c>
      <c r="D170" s="2" t="s">
        <v>237</v>
      </c>
      <c r="E170" s="3" t="s">
        <v>238</v>
      </c>
      <c r="F170" s="2" t="s">
        <v>239</v>
      </c>
      <c r="G170" s="3" t="s">
        <v>690</v>
      </c>
      <c r="H170" s="33">
        <v>9332.95975</v>
      </c>
      <c r="I170" s="33">
        <v>7756.7249899999997</v>
      </c>
      <c r="J170" s="33">
        <v>67066.275150000001</v>
      </c>
      <c r="K170" s="33">
        <v>39447.573120000001</v>
      </c>
      <c r="L170" s="33">
        <v>9696.3342999999986</v>
      </c>
      <c r="M170" s="33">
        <v>7881.9858100000001</v>
      </c>
      <c r="N170" s="33">
        <v>72284.95266000001</v>
      </c>
      <c r="O170" s="33">
        <v>36394.187329999993</v>
      </c>
      <c r="P170" s="33">
        <v>1617.2851499999997</v>
      </c>
      <c r="Q170" s="33">
        <v>1774.9318199999998</v>
      </c>
      <c r="R170" s="33">
        <v>86036.020479999992</v>
      </c>
      <c r="S170" s="33">
        <v>73200.308439999993</v>
      </c>
      <c r="T170" s="33">
        <v>5852.9092000000001</v>
      </c>
      <c r="U170" s="33">
        <v>6170.4749399999973</v>
      </c>
      <c r="V170" s="33">
        <v>88005.805920999963</v>
      </c>
      <c r="W170" s="33">
        <v>75820.788410000008</v>
      </c>
      <c r="X170" s="38">
        <v>5852.9092000000001</v>
      </c>
      <c r="Y170" s="38">
        <v>6170.4749399999973</v>
      </c>
      <c r="Z170" s="38">
        <v>88005.805920999963</v>
      </c>
      <c r="AA170" s="38">
        <v>75820.788410000008</v>
      </c>
    </row>
    <row r="171" spans="1:27" ht="58" x14ac:dyDescent="0.35">
      <c r="A171" s="4" t="s">
        <v>686</v>
      </c>
      <c r="B171" s="4" t="s">
        <v>682</v>
      </c>
      <c r="C171" s="4" t="s">
        <v>735</v>
      </c>
      <c r="D171" s="2" t="s">
        <v>237</v>
      </c>
      <c r="E171" s="3" t="s">
        <v>238</v>
      </c>
      <c r="F171" s="2" t="s">
        <v>240</v>
      </c>
      <c r="G171" s="3" t="s">
        <v>691</v>
      </c>
      <c r="H171" s="33">
        <v>325.30384000000004</v>
      </c>
      <c r="I171" s="33">
        <v>297.90364999999997</v>
      </c>
      <c r="J171" s="33">
        <v>7236.4308099999998</v>
      </c>
      <c r="K171" s="33">
        <v>7192.4760200000001</v>
      </c>
      <c r="L171" s="33">
        <v>32.838749999999997</v>
      </c>
      <c r="M171" s="33">
        <v>51.304340000000003</v>
      </c>
      <c r="N171" s="33">
        <v>8757.6801059999998</v>
      </c>
      <c r="O171" s="33">
        <v>7540.1460700000007</v>
      </c>
      <c r="P171" s="33">
        <v>486.42660999999998</v>
      </c>
      <c r="Q171" s="33">
        <v>503.90983000000006</v>
      </c>
      <c r="R171" s="33">
        <v>7554.0873830000019</v>
      </c>
      <c r="S171" s="33">
        <v>8665.8659199999984</v>
      </c>
      <c r="T171" s="33">
        <v>1004.7064299999998</v>
      </c>
      <c r="U171" s="33">
        <v>1121.2999</v>
      </c>
      <c r="V171" s="33">
        <v>6460.6817160000001</v>
      </c>
      <c r="W171" s="33">
        <v>7493.8591900000001</v>
      </c>
      <c r="X171" s="38">
        <v>1004.7064299999998</v>
      </c>
      <c r="Y171" s="38">
        <v>1121.2999</v>
      </c>
      <c r="Z171" s="38">
        <v>6460.6817160000001</v>
      </c>
      <c r="AA171" s="38">
        <v>7493.8591900000001</v>
      </c>
    </row>
    <row r="172" spans="1:27" ht="58" x14ac:dyDescent="0.35">
      <c r="A172" s="4" t="s">
        <v>686</v>
      </c>
      <c r="B172" s="4" t="s">
        <v>682</v>
      </c>
      <c r="C172" s="4" t="s">
        <v>735</v>
      </c>
      <c r="D172" s="2" t="s">
        <v>237</v>
      </c>
      <c r="E172" s="3" t="s">
        <v>238</v>
      </c>
      <c r="F172" s="2" t="s">
        <v>241</v>
      </c>
      <c r="G172" s="3" t="s">
        <v>692</v>
      </c>
      <c r="H172" s="33">
        <v>4.7880000000000003</v>
      </c>
      <c r="I172" s="33">
        <v>6.0171799999999998</v>
      </c>
      <c r="J172" s="33">
        <v>990.91763300000002</v>
      </c>
      <c r="K172" s="33">
        <v>655.08988999999997</v>
      </c>
      <c r="L172" s="33">
        <v>12.608000000000001</v>
      </c>
      <c r="M172" s="33">
        <v>10.235239999999999</v>
      </c>
      <c r="N172" s="33">
        <v>2415.3229200000001</v>
      </c>
      <c r="O172" s="33">
        <v>1694.9279500000002</v>
      </c>
      <c r="P172" s="33">
        <v>15.26</v>
      </c>
      <c r="Q172" s="33">
        <v>31.321539999999999</v>
      </c>
      <c r="R172" s="33">
        <v>2815.065235999999</v>
      </c>
      <c r="S172" s="33">
        <v>2748.6923400000001</v>
      </c>
      <c r="T172" s="33">
        <v>32.405999999999999</v>
      </c>
      <c r="U172" s="33">
        <v>186.44944000000001</v>
      </c>
      <c r="V172" s="33">
        <v>4163.0141299999987</v>
      </c>
      <c r="W172" s="33">
        <v>3845.620989999999</v>
      </c>
      <c r="X172" s="38">
        <v>32.405999999999999</v>
      </c>
      <c r="Y172" s="38">
        <v>186.44944000000001</v>
      </c>
      <c r="Z172" s="38">
        <v>4163.0141299999987</v>
      </c>
      <c r="AA172" s="38">
        <v>3845.620989999999</v>
      </c>
    </row>
    <row r="173" spans="1:27" ht="58" x14ac:dyDescent="0.35">
      <c r="A173" s="4" t="s">
        <v>686</v>
      </c>
      <c r="B173" s="4" t="s">
        <v>682</v>
      </c>
      <c r="C173" s="4" t="s">
        <v>735</v>
      </c>
      <c r="D173" s="2" t="s">
        <v>237</v>
      </c>
      <c r="E173" s="3" t="s">
        <v>238</v>
      </c>
      <c r="F173" s="2" t="s">
        <v>242</v>
      </c>
      <c r="G173" s="3" t="s">
        <v>693</v>
      </c>
      <c r="H173" s="33">
        <v>935.21807999999999</v>
      </c>
      <c r="I173" s="33">
        <v>304.18545</v>
      </c>
      <c r="J173" s="33">
        <v>3239.5015399999997</v>
      </c>
      <c r="K173" s="33">
        <v>2260.0565900000001</v>
      </c>
      <c r="L173" s="33">
        <v>3.7846700000000002</v>
      </c>
      <c r="M173" s="33">
        <v>6.2857700000000003</v>
      </c>
      <c r="N173" s="33">
        <v>1054.686209</v>
      </c>
      <c r="O173" s="33">
        <v>575.48236999999995</v>
      </c>
      <c r="P173" s="33">
        <v>0.74239000000000011</v>
      </c>
      <c r="Q173" s="33">
        <v>0.79323999999999995</v>
      </c>
      <c r="R173" s="33">
        <v>1048.2457919999999</v>
      </c>
      <c r="S173" s="33">
        <v>705.44281999999998</v>
      </c>
      <c r="T173" s="33">
        <v>2.266E-2</v>
      </c>
      <c r="U173" s="33">
        <v>0.15024000000000001</v>
      </c>
      <c r="V173" s="33">
        <v>1522.4503280000001</v>
      </c>
      <c r="W173" s="33">
        <v>1733.5945900000004</v>
      </c>
      <c r="X173" s="38">
        <v>2.266E-2</v>
      </c>
      <c r="Y173" s="38">
        <v>0.15024000000000001</v>
      </c>
      <c r="Z173" s="38">
        <v>1522.4503280000001</v>
      </c>
      <c r="AA173" s="38">
        <v>1733.5945900000004</v>
      </c>
    </row>
    <row r="174" spans="1:27" ht="43.5" x14ac:dyDescent="0.35">
      <c r="A174" s="4" t="s">
        <v>686</v>
      </c>
      <c r="B174" s="4" t="s">
        <v>682</v>
      </c>
      <c r="C174" s="4" t="s">
        <v>1416</v>
      </c>
      <c r="D174" s="2" t="s">
        <v>103</v>
      </c>
      <c r="E174" s="3" t="s">
        <v>104</v>
      </c>
      <c r="F174" s="22" t="s">
        <v>243</v>
      </c>
      <c r="G174" s="3" t="s">
        <v>694</v>
      </c>
      <c r="H174" s="33"/>
      <c r="I174" s="33"/>
      <c r="J174" s="33">
        <v>0.1671</v>
      </c>
      <c r="K174" s="33">
        <v>5.0650700000000004</v>
      </c>
      <c r="L174" s="33"/>
      <c r="M174" s="33"/>
      <c r="N174" s="33">
        <v>8.91</v>
      </c>
      <c r="O174" s="33">
        <v>5.9522700000000004</v>
      </c>
      <c r="P174" s="33"/>
      <c r="Q174" s="33"/>
      <c r="R174" s="33">
        <v>6.9199999999999998E-2</v>
      </c>
      <c r="S174" s="33">
        <v>1.9039899999999998</v>
      </c>
      <c r="T174" s="33"/>
      <c r="U174" s="33"/>
      <c r="V174" s="33">
        <v>4.1000000000000002E-2</v>
      </c>
      <c r="W174" s="33">
        <v>1.62015</v>
      </c>
      <c r="X174" s="38"/>
      <c r="Y174" s="38"/>
      <c r="Z174" s="38">
        <v>4.1000000000000002E-2</v>
      </c>
      <c r="AA174" s="38">
        <v>1.62015</v>
      </c>
    </row>
    <row r="175" spans="1:27" ht="58" x14ac:dyDescent="0.35">
      <c r="A175" s="4" t="s">
        <v>686</v>
      </c>
      <c r="B175" s="4" t="s">
        <v>682</v>
      </c>
      <c r="C175" s="4" t="s">
        <v>1416</v>
      </c>
      <c r="D175" s="2" t="s">
        <v>103</v>
      </c>
      <c r="E175" s="3" t="s">
        <v>104</v>
      </c>
      <c r="F175" s="22" t="s">
        <v>244</v>
      </c>
      <c r="G175" s="3" t="s">
        <v>695</v>
      </c>
      <c r="H175" s="33"/>
      <c r="I175" s="33"/>
      <c r="J175" s="33">
        <v>0.84860000000000002</v>
      </c>
      <c r="K175" s="33">
        <v>5.4425100000000004</v>
      </c>
      <c r="L175" s="33">
        <v>0.08</v>
      </c>
      <c r="M175" s="33">
        <v>0.13700000000000001</v>
      </c>
      <c r="N175" s="33">
        <v>0.82379999999999998</v>
      </c>
      <c r="O175" s="33">
        <v>29.99465</v>
      </c>
      <c r="P175" s="33"/>
      <c r="Q175" s="33"/>
      <c r="R175" s="33">
        <v>4.0642469999999999</v>
      </c>
      <c r="S175" s="33">
        <v>14.4284</v>
      </c>
      <c r="T175" s="33"/>
      <c r="U175" s="33"/>
      <c r="V175" s="33">
        <v>4.2306299999999997</v>
      </c>
      <c r="W175" s="33">
        <v>15.690789999999998</v>
      </c>
      <c r="X175" s="38"/>
      <c r="Y175" s="38"/>
      <c r="Z175" s="38">
        <v>4.2306299999999997</v>
      </c>
      <c r="AA175" s="38">
        <v>15.690789999999998</v>
      </c>
    </row>
    <row r="176" spans="1:27" ht="43.5" x14ac:dyDescent="0.35">
      <c r="A176" s="4" t="s">
        <v>686</v>
      </c>
      <c r="B176" s="4" t="s">
        <v>682</v>
      </c>
      <c r="C176" s="4" t="s">
        <v>1416</v>
      </c>
      <c r="D176" s="2" t="s">
        <v>103</v>
      </c>
      <c r="E176" s="3" t="s">
        <v>104</v>
      </c>
      <c r="F176" s="22" t="s">
        <v>245</v>
      </c>
      <c r="G176" s="3" t="s">
        <v>696</v>
      </c>
      <c r="H176" s="33">
        <v>132.75083000000001</v>
      </c>
      <c r="I176" s="33">
        <v>141.28030000000001</v>
      </c>
      <c r="J176" s="33">
        <v>135.46610999999999</v>
      </c>
      <c r="K176" s="33">
        <v>126.5437</v>
      </c>
      <c r="L176" s="33">
        <v>294.68400000000003</v>
      </c>
      <c r="M176" s="33">
        <v>324.20544999999998</v>
      </c>
      <c r="N176" s="33">
        <v>330.99630999999999</v>
      </c>
      <c r="O176" s="33">
        <v>328.52522999999997</v>
      </c>
      <c r="P176" s="33">
        <v>5</v>
      </c>
      <c r="Q176" s="33">
        <v>8.1374499999999994</v>
      </c>
      <c r="R176" s="33">
        <v>14.741769999999999</v>
      </c>
      <c r="S176" s="33">
        <v>64.19686999999999</v>
      </c>
      <c r="T176" s="33">
        <v>310.07001000000002</v>
      </c>
      <c r="U176" s="33">
        <v>459.81677000000002</v>
      </c>
      <c r="V176" s="33">
        <v>918.79635000000007</v>
      </c>
      <c r="W176" s="33">
        <v>790.25898999999993</v>
      </c>
      <c r="X176" s="38">
        <v>310.07001000000002</v>
      </c>
      <c r="Y176" s="38">
        <v>459.81677000000002</v>
      </c>
      <c r="Z176" s="38">
        <v>918.79635000000007</v>
      </c>
      <c r="AA176" s="38">
        <v>790.25898999999993</v>
      </c>
    </row>
    <row r="177" spans="1:27" ht="72.5" x14ac:dyDescent="0.35">
      <c r="A177" s="4" t="s">
        <v>686</v>
      </c>
      <c r="B177" s="4" t="s">
        <v>682</v>
      </c>
      <c r="C177" s="4" t="s">
        <v>687</v>
      </c>
      <c r="D177" s="2" t="s">
        <v>103</v>
      </c>
      <c r="E177" s="3" t="s">
        <v>104</v>
      </c>
      <c r="F177" s="22" t="s">
        <v>246</v>
      </c>
      <c r="G177" s="3" t="s">
        <v>697</v>
      </c>
      <c r="H177" s="33"/>
      <c r="I177" s="33"/>
      <c r="J177" s="33">
        <v>10.871</v>
      </c>
      <c r="K177" s="33">
        <v>11.276999999999999</v>
      </c>
      <c r="L177" s="33"/>
      <c r="M177" s="33"/>
      <c r="N177" s="33">
        <v>8.6769999999999996</v>
      </c>
      <c r="O177" s="33">
        <v>16.79269</v>
      </c>
      <c r="P177" s="33"/>
      <c r="Q177" s="33"/>
      <c r="R177" s="33">
        <v>2.9779999999999998</v>
      </c>
      <c r="S177" s="33">
        <v>6.4647699999999997</v>
      </c>
      <c r="T177" s="33"/>
      <c r="U177" s="33"/>
      <c r="V177" s="33">
        <v>34.909999999999997</v>
      </c>
      <c r="W177" s="33">
        <v>50.811840000000004</v>
      </c>
      <c r="X177" s="38"/>
      <c r="Y177" s="38"/>
      <c r="Z177" s="38">
        <v>34.909999999999997</v>
      </c>
      <c r="AA177" s="38">
        <v>50.811840000000004</v>
      </c>
    </row>
    <row r="178" spans="1:27" ht="87" x14ac:dyDescent="0.35">
      <c r="A178" s="4" t="s">
        <v>686</v>
      </c>
      <c r="B178" s="4" t="s">
        <v>682</v>
      </c>
      <c r="C178" s="4" t="s">
        <v>687</v>
      </c>
      <c r="D178" s="2" t="s">
        <v>103</v>
      </c>
      <c r="E178" s="3" t="s">
        <v>104</v>
      </c>
      <c r="F178" s="22" t="s">
        <v>247</v>
      </c>
      <c r="G178" s="3" t="s">
        <v>698</v>
      </c>
      <c r="H178" s="33"/>
      <c r="I178" s="33"/>
      <c r="J178" s="33"/>
      <c r="K178" s="33"/>
      <c r="L178" s="33"/>
      <c r="M178" s="33"/>
      <c r="N178" s="33">
        <v>2.16</v>
      </c>
      <c r="O178" s="33">
        <v>3.8787199999999999</v>
      </c>
      <c r="P178" s="33"/>
      <c r="Q178" s="33"/>
      <c r="R178" s="33">
        <v>0.34799999999999998</v>
      </c>
      <c r="S178" s="33">
        <v>1.50888</v>
      </c>
      <c r="T178" s="33"/>
      <c r="U178" s="33"/>
      <c r="V178" s="33">
        <v>13.829000000000001</v>
      </c>
      <c r="W178" s="33">
        <v>256.22133000000002</v>
      </c>
      <c r="X178" s="38"/>
      <c r="Y178" s="38"/>
      <c r="Z178" s="38">
        <v>13.829000000000001</v>
      </c>
      <c r="AA178" s="38">
        <v>256.22133000000002</v>
      </c>
    </row>
    <row r="179" spans="1:27" ht="87" x14ac:dyDescent="0.35">
      <c r="A179" s="4" t="s">
        <v>686</v>
      </c>
      <c r="B179" s="4" t="s">
        <v>682</v>
      </c>
      <c r="C179" s="4" t="s">
        <v>687</v>
      </c>
      <c r="D179" s="2" t="s">
        <v>103</v>
      </c>
      <c r="E179" s="3" t="s">
        <v>104</v>
      </c>
      <c r="F179" s="22" t="s">
        <v>248</v>
      </c>
      <c r="G179" s="3" t="s">
        <v>699</v>
      </c>
      <c r="H179" s="33"/>
      <c r="I179" s="33"/>
      <c r="J179" s="33">
        <v>9.9839599999999997</v>
      </c>
      <c r="K179" s="33">
        <v>35.125950000000003</v>
      </c>
      <c r="L179" s="33"/>
      <c r="M179" s="33"/>
      <c r="N179" s="33">
        <v>5.6999999999999998E-4</v>
      </c>
      <c r="O179" s="33">
        <v>0.41491</v>
      </c>
      <c r="P179" s="33"/>
      <c r="Q179" s="33"/>
      <c r="R179" s="33"/>
      <c r="S179" s="33"/>
      <c r="T179" s="33"/>
      <c r="U179" s="33"/>
      <c r="V179" s="33">
        <v>33.936999999999998</v>
      </c>
      <c r="W179" s="33">
        <v>304.27433000000002</v>
      </c>
      <c r="X179" s="38"/>
      <c r="Y179" s="38"/>
      <c r="Z179" s="38">
        <v>33.936999999999998</v>
      </c>
      <c r="AA179" s="38">
        <v>304.27433000000002</v>
      </c>
    </row>
    <row r="180" spans="1:27" ht="87" x14ac:dyDescent="0.35">
      <c r="A180" s="4" t="s">
        <v>686</v>
      </c>
      <c r="B180" s="4" t="s">
        <v>682</v>
      </c>
      <c r="C180" s="4" t="s">
        <v>687</v>
      </c>
      <c r="D180" s="2" t="s">
        <v>103</v>
      </c>
      <c r="E180" s="3" t="s">
        <v>104</v>
      </c>
      <c r="F180" s="22" t="s">
        <v>249</v>
      </c>
      <c r="G180" s="3" t="s">
        <v>700</v>
      </c>
      <c r="H180" s="33"/>
      <c r="I180" s="33"/>
      <c r="J180" s="33">
        <v>4.234</v>
      </c>
      <c r="K180" s="33">
        <v>23.64207</v>
      </c>
      <c r="L180" s="33"/>
      <c r="M180" s="33"/>
      <c r="N180" s="33">
        <v>0.93200000000000005</v>
      </c>
      <c r="O180" s="33">
        <v>4.18865</v>
      </c>
      <c r="P180" s="33"/>
      <c r="Q180" s="33"/>
      <c r="R180" s="33">
        <v>67.760999999999996</v>
      </c>
      <c r="S180" s="33">
        <v>199.47925999999998</v>
      </c>
      <c r="T180" s="33"/>
      <c r="U180" s="33"/>
      <c r="V180" s="33">
        <v>67.602000000000004</v>
      </c>
      <c r="W180" s="33">
        <v>156.6216</v>
      </c>
      <c r="X180" s="38"/>
      <c r="Y180" s="38"/>
      <c r="Z180" s="38">
        <v>67.602000000000004</v>
      </c>
      <c r="AA180" s="38">
        <v>156.6216</v>
      </c>
    </row>
    <row r="181" spans="1:27" ht="87" x14ac:dyDescent="0.35">
      <c r="A181" s="4" t="s">
        <v>686</v>
      </c>
      <c r="B181" s="4" t="s">
        <v>682</v>
      </c>
      <c r="C181" s="4" t="s">
        <v>687</v>
      </c>
      <c r="D181" s="2" t="s">
        <v>103</v>
      </c>
      <c r="E181" s="3" t="s">
        <v>104</v>
      </c>
      <c r="F181" s="22" t="s">
        <v>250</v>
      </c>
      <c r="G181" s="3" t="s">
        <v>701</v>
      </c>
      <c r="H181" s="33"/>
      <c r="I181" s="33"/>
      <c r="J181" s="33">
        <v>1599.55915</v>
      </c>
      <c r="K181" s="33">
        <v>6129.2378599999993</v>
      </c>
      <c r="L181" s="33"/>
      <c r="M181" s="33"/>
      <c r="N181" s="33">
        <v>1566.7082</v>
      </c>
      <c r="O181" s="33">
        <v>6879.7152799999994</v>
      </c>
      <c r="P181" s="33">
        <v>15.976000000000001</v>
      </c>
      <c r="Q181" s="33">
        <v>62.25123</v>
      </c>
      <c r="R181" s="33">
        <v>995.79026999999996</v>
      </c>
      <c r="S181" s="33">
        <v>3855.596340000001</v>
      </c>
      <c r="T181" s="33">
        <v>8.999410000000001</v>
      </c>
      <c r="U181" s="33">
        <v>153.1865</v>
      </c>
      <c r="V181" s="33">
        <v>1357.8956699999999</v>
      </c>
      <c r="W181" s="33">
        <v>9659.6346499999963</v>
      </c>
      <c r="X181" s="38">
        <v>8.999410000000001</v>
      </c>
      <c r="Y181" s="38">
        <v>153.1865</v>
      </c>
      <c r="Z181" s="38">
        <v>1357.8956699999999</v>
      </c>
      <c r="AA181" s="38">
        <v>9659.6346499999963</v>
      </c>
    </row>
    <row r="182" spans="1:27" ht="87" x14ac:dyDescent="0.35">
      <c r="A182" s="4" t="s">
        <v>686</v>
      </c>
      <c r="B182" s="4" t="s">
        <v>682</v>
      </c>
      <c r="C182" s="4" t="s">
        <v>687</v>
      </c>
      <c r="D182" s="2" t="s">
        <v>103</v>
      </c>
      <c r="E182" s="3" t="s">
        <v>104</v>
      </c>
      <c r="F182" s="22" t="s">
        <v>251</v>
      </c>
      <c r="G182" s="3" t="s">
        <v>702</v>
      </c>
      <c r="H182" s="33"/>
      <c r="I182" s="33"/>
      <c r="J182" s="33">
        <v>1714.7588300000002</v>
      </c>
      <c r="K182" s="33">
        <v>5565.2527300000002</v>
      </c>
      <c r="L182" s="33">
        <v>1.4799</v>
      </c>
      <c r="M182" s="33">
        <v>4.1977399999999996</v>
      </c>
      <c r="N182" s="33">
        <v>2796.9189800000004</v>
      </c>
      <c r="O182" s="33">
        <v>5322.7930500000002</v>
      </c>
      <c r="P182" s="33">
        <v>5.7</v>
      </c>
      <c r="Q182" s="33">
        <v>19.568100000000001</v>
      </c>
      <c r="R182" s="33">
        <v>1993.0093900000006</v>
      </c>
      <c r="S182" s="33">
        <v>8355.9739300000019</v>
      </c>
      <c r="T182" s="33">
        <v>3.2145000000000001</v>
      </c>
      <c r="U182" s="33">
        <v>24.888559999999998</v>
      </c>
      <c r="V182" s="33">
        <v>1711.89266</v>
      </c>
      <c r="W182" s="33">
        <v>10151.114439999999</v>
      </c>
      <c r="X182" s="38">
        <v>3.2145000000000001</v>
      </c>
      <c r="Y182" s="38">
        <v>24.888559999999998</v>
      </c>
      <c r="Z182" s="38">
        <v>1711.89266</v>
      </c>
      <c r="AA182" s="38">
        <v>10151.114439999999</v>
      </c>
    </row>
    <row r="183" spans="1:27" ht="72.5" x14ac:dyDescent="0.35">
      <c r="A183" s="4" t="s">
        <v>686</v>
      </c>
      <c r="B183" s="4" t="s">
        <v>682</v>
      </c>
      <c r="C183" s="4" t="s">
        <v>687</v>
      </c>
      <c r="D183" s="2" t="s">
        <v>103</v>
      </c>
      <c r="E183" s="3" t="s">
        <v>104</v>
      </c>
      <c r="F183" s="22" t="s">
        <v>252</v>
      </c>
      <c r="G183" s="3" t="s">
        <v>703</v>
      </c>
      <c r="H183" s="33">
        <v>18.922000000000001</v>
      </c>
      <c r="I183" s="33">
        <v>69</v>
      </c>
      <c r="J183" s="33">
        <v>302.37788</v>
      </c>
      <c r="K183" s="33">
        <v>1013.37296</v>
      </c>
      <c r="L183" s="33">
        <v>1.0740000000000001</v>
      </c>
      <c r="M183" s="33">
        <v>3.222</v>
      </c>
      <c r="N183" s="33">
        <v>377.16258999999997</v>
      </c>
      <c r="O183" s="33">
        <v>1111.05384</v>
      </c>
      <c r="P183" s="33">
        <v>7.66</v>
      </c>
      <c r="Q183" s="33">
        <v>38.113789999999995</v>
      </c>
      <c r="R183" s="33">
        <v>308.64755000000002</v>
      </c>
      <c r="S183" s="33">
        <v>1313.2422700000002</v>
      </c>
      <c r="T183" s="33">
        <v>20.193999999999999</v>
      </c>
      <c r="U183" s="33">
        <v>137.98656</v>
      </c>
      <c r="V183" s="33">
        <v>314.08339999999998</v>
      </c>
      <c r="W183" s="33">
        <v>2003.9343700000002</v>
      </c>
      <c r="X183" s="38">
        <v>20.193999999999999</v>
      </c>
      <c r="Y183" s="38">
        <v>137.98656</v>
      </c>
      <c r="Z183" s="38">
        <v>314.08339999999998</v>
      </c>
      <c r="AA183" s="38">
        <v>2003.9343700000002</v>
      </c>
    </row>
    <row r="184" spans="1:27" ht="72.5" x14ac:dyDescent="0.35">
      <c r="A184" s="4" t="s">
        <v>686</v>
      </c>
      <c r="B184" s="4" t="s">
        <v>682</v>
      </c>
      <c r="C184" s="4" t="s">
        <v>687</v>
      </c>
      <c r="D184" s="2" t="s">
        <v>103</v>
      </c>
      <c r="E184" s="3" t="s">
        <v>104</v>
      </c>
      <c r="F184" s="22" t="s">
        <v>253</v>
      </c>
      <c r="G184" s="3" t="s">
        <v>704</v>
      </c>
      <c r="H184" s="33"/>
      <c r="I184" s="33"/>
      <c r="J184" s="33">
        <v>129.76850999999999</v>
      </c>
      <c r="K184" s="33">
        <v>376.05201999999997</v>
      </c>
      <c r="L184" s="33">
        <v>0.189</v>
      </c>
      <c r="M184" s="33">
        <v>0.56699999999999995</v>
      </c>
      <c r="N184" s="33">
        <v>306.63315</v>
      </c>
      <c r="O184" s="33">
        <v>546.18784000000005</v>
      </c>
      <c r="P184" s="33"/>
      <c r="Q184" s="33"/>
      <c r="R184" s="33">
        <v>622.48999000000003</v>
      </c>
      <c r="S184" s="33">
        <v>1364.5652499999997</v>
      </c>
      <c r="T184" s="33">
        <v>1.6E-2</v>
      </c>
      <c r="U184" s="33">
        <v>0.17799999999999999</v>
      </c>
      <c r="V184" s="33">
        <v>496.58399999999989</v>
      </c>
      <c r="W184" s="33">
        <v>1663.5251700000001</v>
      </c>
      <c r="X184" s="38">
        <v>1.6E-2</v>
      </c>
      <c r="Y184" s="38">
        <v>0.17799999999999999</v>
      </c>
      <c r="Z184" s="38">
        <v>496.58399999999989</v>
      </c>
      <c r="AA184" s="38">
        <v>1663.5251700000001</v>
      </c>
    </row>
    <row r="185" spans="1:27" ht="72.5" x14ac:dyDescent="0.35">
      <c r="A185" s="4" t="s">
        <v>686</v>
      </c>
      <c r="B185" s="4" t="s">
        <v>682</v>
      </c>
      <c r="C185" s="4" t="s">
        <v>687</v>
      </c>
      <c r="D185" s="2" t="s">
        <v>103</v>
      </c>
      <c r="E185" s="3" t="s">
        <v>104</v>
      </c>
      <c r="F185" s="22" t="s">
        <v>254</v>
      </c>
      <c r="G185" s="3" t="s">
        <v>255</v>
      </c>
      <c r="H185" s="33"/>
      <c r="I185" s="33"/>
      <c r="J185" s="33">
        <v>39.49436</v>
      </c>
      <c r="K185" s="33">
        <v>145.68652</v>
      </c>
      <c r="L185" s="33"/>
      <c r="M185" s="33"/>
      <c r="N185" s="33">
        <v>20.763829999999999</v>
      </c>
      <c r="O185" s="33">
        <v>114.58725</v>
      </c>
      <c r="P185" s="33"/>
      <c r="Q185" s="33"/>
      <c r="R185" s="33">
        <v>35.763999999999996</v>
      </c>
      <c r="S185" s="33">
        <v>142.84363999999999</v>
      </c>
      <c r="T185" s="33"/>
      <c r="U185" s="33"/>
      <c r="V185" s="33">
        <v>33.542000000000002</v>
      </c>
      <c r="W185" s="33">
        <v>270.33550000000002</v>
      </c>
      <c r="X185" s="38"/>
      <c r="Y185" s="38"/>
      <c r="Z185" s="38">
        <v>33.542000000000002</v>
      </c>
      <c r="AA185" s="38">
        <v>270.33550000000002</v>
      </c>
    </row>
    <row r="186" spans="1:27" ht="101.5" x14ac:dyDescent="0.35">
      <c r="A186" s="4" t="s">
        <v>686</v>
      </c>
      <c r="B186" s="4" t="s">
        <v>682</v>
      </c>
      <c r="C186" s="4" t="s">
        <v>687</v>
      </c>
      <c r="D186" s="2" t="s">
        <v>103</v>
      </c>
      <c r="E186" s="3" t="s">
        <v>104</v>
      </c>
      <c r="F186" s="22" t="s">
        <v>256</v>
      </c>
      <c r="G186" s="3" t="s">
        <v>705</v>
      </c>
      <c r="H186" s="33">
        <v>9.0299999999999994</v>
      </c>
      <c r="I186" s="33">
        <v>15.0366</v>
      </c>
      <c r="J186" s="33">
        <v>177.06963999999999</v>
      </c>
      <c r="K186" s="33">
        <v>531.52277000000004</v>
      </c>
      <c r="L186" s="33">
        <v>5.5110000000000001</v>
      </c>
      <c r="M186" s="33">
        <v>22.577400000000001</v>
      </c>
      <c r="N186" s="33">
        <v>142.6514</v>
      </c>
      <c r="O186" s="33">
        <v>409.74568999999997</v>
      </c>
      <c r="P186" s="33"/>
      <c r="Q186" s="33"/>
      <c r="R186" s="33">
        <v>192.00199999999998</v>
      </c>
      <c r="S186" s="33">
        <v>958.59601999999995</v>
      </c>
      <c r="T186" s="33">
        <v>0.75600000000000001</v>
      </c>
      <c r="U186" s="33">
        <v>11.523999999999999</v>
      </c>
      <c r="V186" s="33">
        <v>209.07887000000002</v>
      </c>
      <c r="W186" s="33">
        <v>1034.0399800000002</v>
      </c>
      <c r="X186" s="38">
        <v>0.75600000000000001</v>
      </c>
      <c r="Y186" s="38">
        <v>11.523999999999999</v>
      </c>
      <c r="Z186" s="38">
        <v>209.07887000000002</v>
      </c>
      <c r="AA186" s="38">
        <v>1034.0399800000002</v>
      </c>
    </row>
    <row r="187" spans="1:27" ht="101.5" x14ac:dyDescent="0.35">
      <c r="A187" s="4" t="s">
        <v>686</v>
      </c>
      <c r="B187" s="4" t="s">
        <v>682</v>
      </c>
      <c r="C187" s="4" t="s">
        <v>687</v>
      </c>
      <c r="D187" s="2" t="s">
        <v>103</v>
      </c>
      <c r="E187" s="3" t="s">
        <v>104</v>
      </c>
      <c r="F187" s="22" t="s">
        <v>257</v>
      </c>
      <c r="G187" s="3" t="s">
        <v>706</v>
      </c>
      <c r="H187" s="33">
        <v>9.7289999999999992</v>
      </c>
      <c r="I187" s="33">
        <v>16.696770000000001</v>
      </c>
      <c r="J187" s="33">
        <v>518.89251999999999</v>
      </c>
      <c r="K187" s="33">
        <v>1301.9198000000001</v>
      </c>
      <c r="L187" s="33">
        <v>13.031700000000001</v>
      </c>
      <c r="M187" s="33">
        <v>25.34676</v>
      </c>
      <c r="N187" s="33">
        <v>627.96469999999999</v>
      </c>
      <c r="O187" s="33">
        <v>1578.5979600000001</v>
      </c>
      <c r="P187" s="33"/>
      <c r="Q187" s="33"/>
      <c r="R187" s="33">
        <v>1164.8536199999996</v>
      </c>
      <c r="S187" s="33">
        <v>1965.1842599999995</v>
      </c>
      <c r="T187" s="33">
        <v>0.16</v>
      </c>
      <c r="U187" s="33">
        <v>1.76223</v>
      </c>
      <c r="V187" s="33">
        <v>373.39800299999985</v>
      </c>
      <c r="W187" s="33">
        <v>1494.5548900000003</v>
      </c>
      <c r="X187" s="38">
        <v>0.16</v>
      </c>
      <c r="Y187" s="38">
        <v>1.76223</v>
      </c>
      <c r="Z187" s="38">
        <v>373.39800299999985</v>
      </c>
      <c r="AA187" s="38">
        <v>1494.5548900000003</v>
      </c>
    </row>
    <row r="188" spans="1:27" ht="101.5" x14ac:dyDescent="0.35">
      <c r="A188" s="4" t="s">
        <v>686</v>
      </c>
      <c r="B188" s="4" t="s">
        <v>682</v>
      </c>
      <c r="C188" s="4" t="s">
        <v>687</v>
      </c>
      <c r="D188" s="2" t="s">
        <v>103</v>
      </c>
      <c r="E188" s="3" t="s">
        <v>104</v>
      </c>
      <c r="F188" s="22" t="s">
        <v>258</v>
      </c>
      <c r="G188" s="3" t="s">
        <v>707</v>
      </c>
      <c r="H188" s="33">
        <v>0.50549999999999995</v>
      </c>
      <c r="I188" s="33">
        <v>1.2365999999999999</v>
      </c>
      <c r="J188" s="33">
        <v>808.71501999999998</v>
      </c>
      <c r="K188" s="33">
        <v>1602.9005400000001</v>
      </c>
      <c r="L188" s="33">
        <v>7.593</v>
      </c>
      <c r="M188" s="33">
        <v>19.946650000000002</v>
      </c>
      <c r="N188" s="33">
        <v>660.32606600000008</v>
      </c>
      <c r="O188" s="33">
        <v>1357.17632</v>
      </c>
      <c r="P188" s="33">
        <v>8</v>
      </c>
      <c r="Q188" s="33">
        <v>37.4</v>
      </c>
      <c r="R188" s="33">
        <v>867.06780000000003</v>
      </c>
      <c r="S188" s="33">
        <v>2602.4769500000002</v>
      </c>
      <c r="T188" s="33">
        <v>0.78600000000000003</v>
      </c>
      <c r="U188" s="33">
        <v>6.71244</v>
      </c>
      <c r="V188" s="33">
        <v>910.03856999999971</v>
      </c>
      <c r="W188" s="33">
        <v>2422.9795999999988</v>
      </c>
      <c r="X188" s="38">
        <v>0.78600000000000003</v>
      </c>
      <c r="Y188" s="38">
        <v>6.71244</v>
      </c>
      <c r="Z188" s="38">
        <v>910.03856999999971</v>
      </c>
      <c r="AA188" s="38">
        <v>2422.9795999999988</v>
      </c>
    </row>
    <row r="189" spans="1:27" ht="101.5" x14ac:dyDescent="0.35">
      <c r="A189" s="4" t="s">
        <v>686</v>
      </c>
      <c r="B189" s="4" t="s">
        <v>682</v>
      </c>
      <c r="C189" s="4" t="s">
        <v>687</v>
      </c>
      <c r="D189" s="2" t="s">
        <v>103</v>
      </c>
      <c r="E189" s="3" t="s">
        <v>104</v>
      </c>
      <c r="F189" s="22" t="s">
        <v>259</v>
      </c>
      <c r="G189" s="3" t="s">
        <v>708</v>
      </c>
      <c r="H189" s="33"/>
      <c r="I189" s="33"/>
      <c r="J189" s="33">
        <v>45.859540000000003</v>
      </c>
      <c r="K189" s="33">
        <v>110.68313000000001</v>
      </c>
      <c r="L189" s="33"/>
      <c r="M189" s="33"/>
      <c r="N189" s="33">
        <v>49.828000000000003</v>
      </c>
      <c r="O189" s="33">
        <v>101.71589</v>
      </c>
      <c r="P189" s="33"/>
      <c r="Q189" s="33"/>
      <c r="R189" s="33">
        <v>41.914999999999992</v>
      </c>
      <c r="S189" s="33">
        <v>112.86378000000001</v>
      </c>
      <c r="T189" s="33">
        <v>0.06</v>
      </c>
      <c r="U189" s="33">
        <v>5.1059999999999999</v>
      </c>
      <c r="V189" s="33">
        <v>60.65898</v>
      </c>
      <c r="W189" s="33">
        <v>211.60490000000001</v>
      </c>
      <c r="X189" s="38">
        <v>0.06</v>
      </c>
      <c r="Y189" s="38">
        <v>5.1059999999999999</v>
      </c>
      <c r="Z189" s="38">
        <v>60.65898</v>
      </c>
      <c r="AA189" s="38">
        <v>211.60490000000001</v>
      </c>
    </row>
    <row r="190" spans="1:27" ht="43.5" x14ac:dyDescent="0.35">
      <c r="A190" s="4" t="s">
        <v>686</v>
      </c>
      <c r="B190" s="4" t="s">
        <v>682</v>
      </c>
      <c r="C190" s="4" t="s">
        <v>687</v>
      </c>
      <c r="D190" s="2" t="s">
        <v>103</v>
      </c>
      <c r="E190" s="3" t="s">
        <v>104</v>
      </c>
      <c r="F190" s="22" t="s">
        <v>260</v>
      </c>
      <c r="G190" s="3" t="s">
        <v>709</v>
      </c>
      <c r="H190" s="33"/>
      <c r="I190" s="33"/>
      <c r="J190" s="33">
        <v>229.975784</v>
      </c>
      <c r="K190" s="33">
        <v>1036.04313</v>
      </c>
      <c r="L190" s="33">
        <v>6.9860000000000007</v>
      </c>
      <c r="M190" s="33">
        <v>37.302120000000002</v>
      </c>
      <c r="N190" s="33">
        <v>251.11893999999998</v>
      </c>
      <c r="O190" s="33">
        <v>677.68795</v>
      </c>
      <c r="P190" s="33">
        <v>0.77</v>
      </c>
      <c r="Q190" s="33">
        <v>4.1415499999999996</v>
      </c>
      <c r="R190" s="33">
        <v>268.03088000000002</v>
      </c>
      <c r="S190" s="33">
        <v>1131.16857</v>
      </c>
      <c r="T190" s="33">
        <v>0.72499999999999998</v>
      </c>
      <c r="U190" s="33">
        <v>6.1242599999999996</v>
      </c>
      <c r="V190" s="33">
        <v>1808.8077499999999</v>
      </c>
      <c r="W190" s="33">
        <v>3538.7088899999999</v>
      </c>
      <c r="X190" s="38">
        <v>0.72499999999999998</v>
      </c>
      <c r="Y190" s="38">
        <v>6.1242599999999996</v>
      </c>
      <c r="Z190" s="38">
        <v>1808.8077499999999</v>
      </c>
      <c r="AA190" s="38">
        <v>3538.7088899999999</v>
      </c>
    </row>
    <row r="191" spans="1:27" ht="72.5" x14ac:dyDescent="0.35">
      <c r="A191" s="4" t="s">
        <v>686</v>
      </c>
      <c r="B191" s="4" t="s">
        <v>682</v>
      </c>
      <c r="C191" s="4" t="s">
        <v>687</v>
      </c>
      <c r="D191" s="2" t="s">
        <v>103</v>
      </c>
      <c r="E191" s="3" t="s">
        <v>104</v>
      </c>
      <c r="F191" s="22" t="s">
        <v>261</v>
      </c>
      <c r="G191" s="3" t="s">
        <v>710</v>
      </c>
      <c r="H191" s="33"/>
      <c r="I191" s="33"/>
      <c r="J191" s="33">
        <v>12.623000000000001</v>
      </c>
      <c r="K191" s="33">
        <v>33.123599999999996</v>
      </c>
      <c r="L191" s="33"/>
      <c r="M191" s="33"/>
      <c r="N191" s="33">
        <v>3.9035199999999999</v>
      </c>
      <c r="O191" s="33">
        <v>17.429320000000001</v>
      </c>
      <c r="P191" s="33"/>
      <c r="Q191" s="33"/>
      <c r="R191" s="33">
        <v>0.84272000000000014</v>
      </c>
      <c r="S191" s="33">
        <v>2.7367699999999999</v>
      </c>
      <c r="T191" s="33"/>
      <c r="U191" s="33"/>
      <c r="V191" s="33">
        <v>3.0508999999999999</v>
      </c>
      <c r="W191" s="33">
        <v>35.397649999999999</v>
      </c>
      <c r="X191" s="38"/>
      <c r="Y191" s="38"/>
      <c r="Z191" s="38">
        <v>3.0508999999999999</v>
      </c>
      <c r="AA191" s="38">
        <v>35.397649999999999</v>
      </c>
    </row>
    <row r="192" spans="1:27" ht="58" x14ac:dyDescent="0.35">
      <c r="A192" s="4" t="s">
        <v>686</v>
      </c>
      <c r="B192" s="4" t="s">
        <v>682</v>
      </c>
      <c r="C192" s="4" t="s">
        <v>687</v>
      </c>
      <c r="D192" s="2" t="s">
        <v>103</v>
      </c>
      <c r="E192" s="3" t="s">
        <v>104</v>
      </c>
      <c r="F192" s="22" t="s">
        <v>262</v>
      </c>
      <c r="G192" s="3" t="s">
        <v>263</v>
      </c>
      <c r="H192" s="33"/>
      <c r="I192" s="33"/>
      <c r="J192" s="33">
        <v>13.22772</v>
      </c>
      <c r="K192" s="33">
        <v>73.021829999999994</v>
      </c>
      <c r="L192" s="33"/>
      <c r="M192" s="33"/>
      <c r="N192" s="33">
        <v>54.932577999999999</v>
      </c>
      <c r="O192" s="33">
        <v>146.38524000000001</v>
      </c>
      <c r="P192" s="33"/>
      <c r="Q192" s="33"/>
      <c r="R192" s="33">
        <v>20.968509999999998</v>
      </c>
      <c r="S192" s="33">
        <v>91.194940000000003</v>
      </c>
      <c r="T192" s="33"/>
      <c r="U192" s="33"/>
      <c r="V192" s="33">
        <v>5.0365720000000005</v>
      </c>
      <c r="W192" s="33">
        <v>31.946490000000001</v>
      </c>
      <c r="X192" s="38"/>
      <c r="Y192" s="38"/>
      <c r="Z192" s="38">
        <v>5.0365720000000005</v>
      </c>
      <c r="AA192" s="38">
        <v>31.946490000000001</v>
      </c>
    </row>
    <row r="193" spans="1:27" ht="87" x14ac:dyDescent="0.35">
      <c r="A193" s="4" t="s">
        <v>686</v>
      </c>
      <c r="B193" s="4" t="s">
        <v>682</v>
      </c>
      <c r="C193" s="4" t="s">
        <v>687</v>
      </c>
      <c r="D193" s="2" t="s">
        <v>193</v>
      </c>
      <c r="E193" s="3" t="s">
        <v>194</v>
      </c>
      <c r="F193" s="22" t="s">
        <v>264</v>
      </c>
      <c r="G193" s="3" t="s">
        <v>711</v>
      </c>
      <c r="H193" s="33">
        <v>0.46879999999999999</v>
      </c>
      <c r="I193" s="33">
        <v>7.0253999999999994</v>
      </c>
      <c r="J193" s="33">
        <v>149.067601</v>
      </c>
      <c r="K193" s="33">
        <v>608.38684000000001</v>
      </c>
      <c r="L193" s="33">
        <v>3.3119999999999997E-2</v>
      </c>
      <c r="M193" s="33">
        <v>0.17069999999999999</v>
      </c>
      <c r="N193" s="33">
        <v>156.05441300000001</v>
      </c>
      <c r="O193" s="33">
        <v>477.02472</v>
      </c>
      <c r="P193" s="33"/>
      <c r="Q193" s="33"/>
      <c r="R193" s="33">
        <v>272.93306199999989</v>
      </c>
      <c r="S193" s="33">
        <v>953.10803999999962</v>
      </c>
      <c r="T193" s="33">
        <v>0.496</v>
      </c>
      <c r="U193" s="33">
        <v>17.451989999999999</v>
      </c>
      <c r="V193" s="33">
        <v>323.15991299999985</v>
      </c>
      <c r="W193" s="33">
        <v>1203.3488899999998</v>
      </c>
      <c r="X193" s="38">
        <v>0.496</v>
      </c>
      <c r="Y193" s="38">
        <v>17.451989999999999</v>
      </c>
      <c r="Z193" s="38">
        <v>323.15991299999985</v>
      </c>
      <c r="AA193" s="38">
        <v>1203.3488899999998</v>
      </c>
    </row>
    <row r="194" spans="1:27" ht="43.5" x14ac:dyDescent="0.35">
      <c r="A194" s="4" t="s">
        <v>686</v>
      </c>
      <c r="B194" s="4" t="s">
        <v>682</v>
      </c>
      <c r="C194" s="4" t="s">
        <v>687</v>
      </c>
      <c r="D194" s="2" t="s">
        <v>193</v>
      </c>
      <c r="E194" s="3" t="s">
        <v>194</v>
      </c>
      <c r="F194" s="22" t="s">
        <v>265</v>
      </c>
      <c r="G194" s="3" t="s">
        <v>712</v>
      </c>
      <c r="H194" s="33">
        <v>1.7469999999999999E-2</v>
      </c>
      <c r="I194" s="33">
        <v>0.10938000000000001</v>
      </c>
      <c r="J194" s="33">
        <v>24.967396000000001</v>
      </c>
      <c r="K194" s="33">
        <v>190.60336000000001</v>
      </c>
      <c r="L194" s="33">
        <v>2.3800000000000002E-3</v>
      </c>
      <c r="M194" s="33">
        <v>11.701560000000001</v>
      </c>
      <c r="N194" s="33">
        <v>30.702238000000001</v>
      </c>
      <c r="O194" s="33">
        <v>186.18355</v>
      </c>
      <c r="P194" s="33"/>
      <c r="Q194" s="33"/>
      <c r="R194" s="33">
        <v>56.021594999999991</v>
      </c>
      <c r="S194" s="33">
        <v>329.96072000000009</v>
      </c>
      <c r="T194" s="33">
        <v>0.48399999999999999</v>
      </c>
      <c r="U194" s="33">
        <v>0.95551999999999992</v>
      </c>
      <c r="V194" s="33">
        <v>58.089865000000017</v>
      </c>
      <c r="W194" s="33">
        <v>240.13453999999999</v>
      </c>
      <c r="X194" s="38">
        <v>0.48399999999999999</v>
      </c>
      <c r="Y194" s="38">
        <v>0.95551999999999992</v>
      </c>
      <c r="Z194" s="38">
        <v>58.089865000000017</v>
      </c>
      <c r="AA194" s="38">
        <v>240.13453999999999</v>
      </c>
    </row>
    <row r="195" spans="1:27" ht="43.5" x14ac:dyDescent="0.35">
      <c r="A195" s="4" t="s">
        <v>686</v>
      </c>
      <c r="B195" s="4" t="s">
        <v>682</v>
      </c>
      <c r="C195" s="4" t="s">
        <v>1485</v>
      </c>
      <c r="D195" s="2" t="s">
        <v>103</v>
      </c>
      <c r="E195" s="3" t="s">
        <v>104</v>
      </c>
      <c r="F195" s="22" t="s">
        <v>266</v>
      </c>
      <c r="G195" s="3" t="s">
        <v>713</v>
      </c>
      <c r="H195" s="33"/>
      <c r="I195" s="33"/>
      <c r="J195" s="33">
        <v>2.694</v>
      </c>
      <c r="K195" s="33">
        <v>64.252589999999998</v>
      </c>
      <c r="L195" s="33"/>
      <c r="M195" s="33"/>
      <c r="N195" s="33">
        <v>16.53744</v>
      </c>
      <c r="O195" s="33">
        <v>20.720669999999998</v>
      </c>
      <c r="P195" s="33"/>
      <c r="Q195" s="33"/>
      <c r="R195" s="33">
        <v>0.82099999999999995</v>
      </c>
      <c r="S195" s="33">
        <v>4.93743</v>
      </c>
      <c r="T195" s="33"/>
      <c r="U195" s="33"/>
      <c r="V195" s="33">
        <v>4.9169999999999998</v>
      </c>
      <c r="W195" s="33">
        <v>38.952119999999994</v>
      </c>
      <c r="X195" s="38"/>
      <c r="Y195" s="38"/>
      <c r="Z195" s="38">
        <v>4.9169999999999998</v>
      </c>
      <c r="AA195" s="38">
        <v>38.952119999999994</v>
      </c>
    </row>
    <row r="196" spans="1:27" ht="72.5" x14ac:dyDescent="0.35">
      <c r="A196" s="4" t="s">
        <v>686</v>
      </c>
      <c r="B196" s="4" t="s">
        <v>682</v>
      </c>
      <c r="C196" s="4" t="s">
        <v>1485</v>
      </c>
      <c r="D196" s="2" t="s">
        <v>103</v>
      </c>
      <c r="E196" s="3" t="s">
        <v>104</v>
      </c>
      <c r="F196" s="22" t="s">
        <v>267</v>
      </c>
      <c r="G196" s="3" t="s">
        <v>714</v>
      </c>
      <c r="H196" s="33">
        <v>4</v>
      </c>
      <c r="I196" s="33">
        <v>7.2</v>
      </c>
      <c r="J196" s="33">
        <v>293.47093000000001</v>
      </c>
      <c r="K196" s="33">
        <v>1064.0364199999999</v>
      </c>
      <c r="L196" s="33">
        <v>0.4</v>
      </c>
      <c r="M196" s="33">
        <v>0.75</v>
      </c>
      <c r="N196" s="33">
        <v>300.68968100000001</v>
      </c>
      <c r="O196" s="33">
        <v>781.00974999999994</v>
      </c>
      <c r="P196" s="33">
        <v>2.8959999999999999</v>
      </c>
      <c r="Q196" s="33">
        <v>30.552799999999998</v>
      </c>
      <c r="R196" s="33">
        <v>304.89195999999993</v>
      </c>
      <c r="S196" s="33">
        <v>1060.5571099999997</v>
      </c>
      <c r="T196" s="33">
        <v>13.782</v>
      </c>
      <c r="U196" s="33">
        <v>200.10372999999998</v>
      </c>
      <c r="V196" s="33">
        <v>1070.1180900000002</v>
      </c>
      <c r="W196" s="33">
        <v>2149.8520900000003</v>
      </c>
      <c r="X196" s="38">
        <v>13.782</v>
      </c>
      <c r="Y196" s="38">
        <v>200.10372999999998</v>
      </c>
      <c r="Z196" s="38">
        <v>1070.1180900000002</v>
      </c>
      <c r="AA196" s="38">
        <v>2149.8520900000003</v>
      </c>
    </row>
    <row r="197" spans="1:27" ht="72.5" x14ac:dyDescent="0.35">
      <c r="A197" s="4" t="s">
        <v>686</v>
      </c>
      <c r="B197" s="4" t="s">
        <v>682</v>
      </c>
      <c r="C197" s="4" t="s">
        <v>1485</v>
      </c>
      <c r="D197" s="2" t="s">
        <v>103</v>
      </c>
      <c r="E197" s="3" t="s">
        <v>104</v>
      </c>
      <c r="F197" s="22" t="s">
        <v>268</v>
      </c>
      <c r="G197" s="3" t="s">
        <v>715</v>
      </c>
      <c r="H197" s="33"/>
      <c r="I197" s="33"/>
      <c r="J197" s="33">
        <v>26.7029</v>
      </c>
      <c r="K197" s="33">
        <v>72.057640000000006</v>
      </c>
      <c r="L197" s="33"/>
      <c r="M197" s="33"/>
      <c r="N197" s="33">
        <v>7.8259799999999995</v>
      </c>
      <c r="O197" s="33">
        <v>30.923719999999999</v>
      </c>
      <c r="P197" s="33">
        <v>0.60620000000000007</v>
      </c>
      <c r="Q197" s="33">
        <v>0.5871900000000001</v>
      </c>
      <c r="R197" s="33">
        <v>10.135250000000001</v>
      </c>
      <c r="S197" s="33">
        <v>42.597749999999998</v>
      </c>
      <c r="T197" s="33"/>
      <c r="U197" s="33"/>
      <c r="V197" s="33">
        <v>7.9279000000000011</v>
      </c>
      <c r="W197" s="33">
        <v>52.45514</v>
      </c>
      <c r="X197" s="38"/>
      <c r="Y197" s="38"/>
      <c r="Z197" s="38">
        <v>7.9279000000000011</v>
      </c>
      <c r="AA197" s="38">
        <v>52.45514</v>
      </c>
    </row>
    <row r="198" spans="1:27" ht="72.5" x14ac:dyDescent="0.35">
      <c r="A198" s="4" t="s">
        <v>686</v>
      </c>
      <c r="B198" s="4" t="s">
        <v>682</v>
      </c>
      <c r="C198" s="4" t="s">
        <v>1485</v>
      </c>
      <c r="D198" s="2" t="s">
        <v>215</v>
      </c>
      <c r="E198" s="3" t="s">
        <v>216</v>
      </c>
      <c r="F198" s="22" t="s">
        <v>269</v>
      </c>
      <c r="G198" s="3" t="s">
        <v>716</v>
      </c>
      <c r="H198" s="33">
        <v>1.71</v>
      </c>
      <c r="I198" s="33">
        <v>20.75712</v>
      </c>
      <c r="J198" s="33">
        <v>55.892775</v>
      </c>
      <c r="K198" s="33">
        <v>216.88693999999998</v>
      </c>
      <c r="L198" s="33">
        <v>1.1319999999999999</v>
      </c>
      <c r="M198" s="33">
        <v>5.9501200000000001</v>
      </c>
      <c r="N198" s="33">
        <v>2857.303304</v>
      </c>
      <c r="O198" s="33">
        <v>1492.9599699999999</v>
      </c>
      <c r="P198" s="33">
        <v>49.267140000000005</v>
      </c>
      <c r="Q198" s="33">
        <v>41.572150000000001</v>
      </c>
      <c r="R198" s="33">
        <v>6825.8743259999992</v>
      </c>
      <c r="S198" s="33">
        <v>4274.3653300000005</v>
      </c>
      <c r="T198" s="33">
        <v>3.2840100000000003</v>
      </c>
      <c r="U198" s="33">
        <v>119.46635999999999</v>
      </c>
      <c r="V198" s="33">
        <v>374.48134000000005</v>
      </c>
      <c r="W198" s="33">
        <v>1086.9168399999994</v>
      </c>
      <c r="X198" s="38">
        <v>3.2840100000000003</v>
      </c>
      <c r="Y198" s="38">
        <v>119.46635999999999</v>
      </c>
      <c r="Z198" s="38">
        <v>374.48134000000005</v>
      </c>
      <c r="AA198" s="38">
        <v>1086.9168399999994</v>
      </c>
    </row>
    <row r="199" spans="1:27" ht="43.5" x14ac:dyDescent="0.35">
      <c r="A199" s="4" t="s">
        <v>686</v>
      </c>
      <c r="B199" s="4" t="s">
        <v>682</v>
      </c>
      <c r="C199" s="4" t="s">
        <v>1485</v>
      </c>
      <c r="D199" s="2" t="s">
        <v>103</v>
      </c>
      <c r="E199" s="3" t="s">
        <v>104</v>
      </c>
      <c r="F199" s="22" t="s">
        <v>270</v>
      </c>
      <c r="G199" s="3" t="s">
        <v>717</v>
      </c>
      <c r="H199" s="33"/>
      <c r="I199" s="33"/>
      <c r="J199" s="33">
        <v>4672.4378319999996</v>
      </c>
      <c r="K199" s="33">
        <v>2742.4533200000001</v>
      </c>
      <c r="L199" s="33"/>
      <c r="M199" s="33"/>
      <c r="N199" s="33">
        <v>6753.4390739999999</v>
      </c>
      <c r="O199" s="33">
        <v>3580.3001399999998</v>
      </c>
      <c r="P199" s="33">
        <v>1.2125000000000001</v>
      </c>
      <c r="Q199" s="33">
        <v>20.748749999999998</v>
      </c>
      <c r="R199" s="33">
        <v>623.19988499999999</v>
      </c>
      <c r="S199" s="33">
        <v>696.36376999999982</v>
      </c>
      <c r="T199" s="33">
        <v>3.9053599999999999</v>
      </c>
      <c r="U199" s="33">
        <v>51.327489999999997</v>
      </c>
      <c r="V199" s="33">
        <v>445.10464000000002</v>
      </c>
      <c r="W199" s="33">
        <v>1042.7472500000001</v>
      </c>
      <c r="X199" s="38">
        <v>3.9053599999999999</v>
      </c>
      <c r="Y199" s="38">
        <v>51.327489999999997</v>
      </c>
      <c r="Z199" s="38">
        <v>445.10464000000002</v>
      </c>
      <c r="AA199" s="38">
        <v>1042.7472500000001</v>
      </c>
    </row>
    <row r="200" spans="1:27" ht="58" x14ac:dyDescent="0.35">
      <c r="A200" s="4" t="s">
        <v>686</v>
      </c>
      <c r="B200" s="4" t="s">
        <v>682</v>
      </c>
      <c r="C200" s="4" t="s">
        <v>688</v>
      </c>
      <c r="D200" s="2" t="s">
        <v>103</v>
      </c>
      <c r="E200" s="3" t="s">
        <v>104</v>
      </c>
      <c r="F200" s="22" t="s">
        <v>271</v>
      </c>
      <c r="G200" s="3" t="s">
        <v>718</v>
      </c>
      <c r="H200" s="33">
        <v>43.843000000000004</v>
      </c>
      <c r="I200" s="33">
        <v>31.552410000000002</v>
      </c>
      <c r="J200" s="33">
        <v>373.99801600000001</v>
      </c>
      <c r="K200" s="33">
        <v>866.49475000000007</v>
      </c>
      <c r="L200" s="33">
        <v>64.220399999999998</v>
      </c>
      <c r="M200" s="33">
        <v>51.650000000000006</v>
      </c>
      <c r="N200" s="33">
        <v>1747.325186</v>
      </c>
      <c r="O200" s="33">
        <v>1500.68497</v>
      </c>
      <c r="P200" s="33">
        <v>45.076714000000003</v>
      </c>
      <c r="Q200" s="33">
        <v>65.320639999999997</v>
      </c>
      <c r="R200" s="33">
        <v>219.45134599999997</v>
      </c>
      <c r="S200" s="33">
        <v>632.40006000000005</v>
      </c>
      <c r="T200" s="33">
        <v>50.652989999999996</v>
      </c>
      <c r="U200" s="33">
        <v>87.267579999999995</v>
      </c>
      <c r="V200" s="33">
        <v>210.85706399999998</v>
      </c>
      <c r="W200" s="33">
        <v>807.95557999999994</v>
      </c>
      <c r="X200" s="38">
        <v>50.652989999999996</v>
      </c>
      <c r="Y200" s="38">
        <v>87.267579999999995</v>
      </c>
      <c r="Z200" s="38">
        <v>210.85706399999998</v>
      </c>
      <c r="AA200" s="38">
        <v>807.95557999999994</v>
      </c>
    </row>
    <row r="201" spans="1:27" ht="58" x14ac:dyDescent="0.35">
      <c r="A201" s="4" t="s">
        <v>686</v>
      </c>
      <c r="B201" s="4" t="s">
        <v>682</v>
      </c>
      <c r="C201" s="4" t="s">
        <v>735</v>
      </c>
      <c r="D201" s="2" t="s">
        <v>237</v>
      </c>
      <c r="E201" s="3" t="s">
        <v>238</v>
      </c>
      <c r="F201" s="22" t="s">
        <v>272</v>
      </c>
      <c r="G201" s="3" t="s">
        <v>719</v>
      </c>
      <c r="H201" s="33">
        <v>0.63202500000000006</v>
      </c>
      <c r="I201" s="33">
        <v>6.0175700000000001</v>
      </c>
      <c r="J201" s="33">
        <v>144.357664</v>
      </c>
      <c r="K201" s="33">
        <v>596.18585999999993</v>
      </c>
      <c r="L201" s="33">
        <v>0.59018999999999999</v>
      </c>
      <c r="M201" s="33">
        <v>18.608000000000001</v>
      </c>
      <c r="N201" s="33">
        <v>320.193488</v>
      </c>
      <c r="O201" s="33">
        <v>904.50450000000001</v>
      </c>
      <c r="P201" s="33">
        <v>43.080000000000005</v>
      </c>
      <c r="Q201" s="33">
        <v>28.494029999999999</v>
      </c>
      <c r="R201" s="33">
        <v>402.98568799999998</v>
      </c>
      <c r="S201" s="33">
        <v>1208.8868799999996</v>
      </c>
      <c r="T201" s="33">
        <v>64.418471000000011</v>
      </c>
      <c r="U201" s="33">
        <v>1483.4720199999999</v>
      </c>
      <c r="V201" s="33">
        <v>915.02356199999997</v>
      </c>
      <c r="W201" s="33">
        <v>2471.3641899999998</v>
      </c>
      <c r="X201" s="38">
        <v>64.418471000000011</v>
      </c>
      <c r="Y201" s="38">
        <v>1483.4720199999999</v>
      </c>
      <c r="Z201" s="38">
        <v>915.02356199999997</v>
      </c>
      <c r="AA201" s="38">
        <v>2471.3641899999998</v>
      </c>
    </row>
    <row r="202" spans="1:27" ht="43.5" x14ac:dyDescent="0.35">
      <c r="A202" s="4" t="s">
        <v>686</v>
      </c>
      <c r="B202" s="4" t="s">
        <v>682</v>
      </c>
      <c r="C202" s="4" t="s">
        <v>736</v>
      </c>
      <c r="D202" s="2" t="s">
        <v>103</v>
      </c>
      <c r="E202" s="3" t="s">
        <v>104</v>
      </c>
      <c r="F202" s="2" t="s">
        <v>273</v>
      </c>
      <c r="G202" s="3" t="s">
        <v>720</v>
      </c>
      <c r="H202" s="33"/>
      <c r="I202" s="33"/>
      <c r="J202" s="33">
        <v>5.843</v>
      </c>
      <c r="K202" s="33">
        <v>41.421169999999996</v>
      </c>
      <c r="L202" s="33"/>
      <c r="M202" s="33"/>
      <c r="N202" s="33">
        <v>30.443000000000001</v>
      </c>
      <c r="O202" s="33">
        <v>67.487700000000004</v>
      </c>
      <c r="P202" s="33"/>
      <c r="Q202" s="33"/>
      <c r="R202" s="33">
        <v>15.984999999999999</v>
      </c>
      <c r="S202" s="33">
        <v>41.012429999999995</v>
      </c>
      <c r="T202" s="33"/>
      <c r="U202" s="33"/>
      <c r="V202" s="33">
        <v>16.99614</v>
      </c>
      <c r="W202" s="33">
        <v>62.504200000000004</v>
      </c>
      <c r="X202" s="38"/>
      <c r="Y202" s="38"/>
      <c r="Z202" s="38">
        <v>16.99614</v>
      </c>
      <c r="AA202" s="38">
        <v>62.504200000000004</v>
      </c>
    </row>
    <row r="203" spans="1:27" ht="43.5" x14ac:dyDescent="0.35">
      <c r="A203" s="4" t="s">
        <v>686</v>
      </c>
      <c r="B203" s="4" t="s">
        <v>682</v>
      </c>
      <c r="C203" s="4" t="s">
        <v>736</v>
      </c>
      <c r="D203" s="2" t="s">
        <v>103</v>
      </c>
      <c r="E203" s="3" t="s">
        <v>104</v>
      </c>
      <c r="F203" s="2" t="s">
        <v>274</v>
      </c>
      <c r="G203" s="3" t="s">
        <v>721</v>
      </c>
      <c r="H203" s="33">
        <v>13025.833000000001</v>
      </c>
      <c r="I203" s="33">
        <v>5012.6797500000002</v>
      </c>
      <c r="J203" s="33">
        <v>385.55543999999998</v>
      </c>
      <c r="K203" s="33">
        <v>799.11941999999999</v>
      </c>
      <c r="L203" s="33">
        <v>6534.8729999999996</v>
      </c>
      <c r="M203" s="33">
        <v>2224.5219299999999</v>
      </c>
      <c r="N203" s="33">
        <v>413.478497</v>
      </c>
      <c r="O203" s="33">
        <v>691.16442000000006</v>
      </c>
      <c r="P203" s="33">
        <v>298.85199999999998</v>
      </c>
      <c r="Q203" s="33">
        <v>129.51926</v>
      </c>
      <c r="R203" s="33">
        <v>296.13201999999995</v>
      </c>
      <c r="S203" s="33">
        <v>774.07828999999981</v>
      </c>
      <c r="T203" s="33"/>
      <c r="U203" s="33"/>
      <c r="V203" s="33">
        <v>419.81464</v>
      </c>
      <c r="W203" s="33">
        <v>1332.7126600000001</v>
      </c>
      <c r="X203" s="38"/>
      <c r="Y203" s="38"/>
      <c r="Z203" s="38">
        <v>419.81464</v>
      </c>
      <c r="AA203" s="38">
        <v>1332.7126600000001</v>
      </c>
    </row>
    <row r="204" spans="1:27" ht="58" x14ac:dyDescent="0.35">
      <c r="A204" s="4" t="s">
        <v>686</v>
      </c>
      <c r="B204" s="4" t="s">
        <v>682</v>
      </c>
      <c r="C204" s="4" t="s">
        <v>687</v>
      </c>
      <c r="D204" s="2" t="s">
        <v>103</v>
      </c>
      <c r="E204" s="3" t="s">
        <v>104</v>
      </c>
      <c r="F204" s="2" t="s">
        <v>275</v>
      </c>
      <c r="G204" s="3" t="s">
        <v>276</v>
      </c>
      <c r="H204" s="33"/>
      <c r="I204" s="33"/>
      <c r="J204" s="33">
        <v>8720.9</v>
      </c>
      <c r="K204" s="33">
        <v>12535.88438</v>
      </c>
      <c r="L204" s="33"/>
      <c r="M204" s="33"/>
      <c r="N204" s="33">
        <v>8206.9399999999987</v>
      </c>
      <c r="O204" s="33">
        <v>9859.2373900000002</v>
      </c>
      <c r="P204" s="33"/>
      <c r="Q204" s="33"/>
      <c r="R204" s="33">
        <v>13263.02</v>
      </c>
      <c r="S204" s="33">
        <v>20060.307130000005</v>
      </c>
      <c r="T204" s="33"/>
      <c r="U204" s="33"/>
      <c r="V204" s="33">
        <v>9811.2010000000009</v>
      </c>
      <c r="W204" s="33">
        <v>21138.95937</v>
      </c>
      <c r="X204" s="38"/>
      <c r="Y204" s="38"/>
      <c r="Z204" s="38">
        <v>9811.2010000000009</v>
      </c>
      <c r="AA204" s="38">
        <v>21138.95937</v>
      </c>
    </row>
    <row r="205" spans="1:27" ht="43.5" x14ac:dyDescent="0.35">
      <c r="A205" s="4" t="s">
        <v>686</v>
      </c>
      <c r="B205" s="4" t="s">
        <v>682</v>
      </c>
      <c r="C205" s="4" t="s">
        <v>687</v>
      </c>
      <c r="D205" s="2" t="s">
        <v>103</v>
      </c>
      <c r="E205" s="3" t="s">
        <v>104</v>
      </c>
      <c r="F205" s="2" t="s">
        <v>277</v>
      </c>
      <c r="G205" s="3" t="s">
        <v>722</v>
      </c>
      <c r="H205" s="33"/>
      <c r="I205" s="33"/>
      <c r="J205" s="33">
        <v>506.81</v>
      </c>
      <c r="K205" s="33">
        <v>322.67809</v>
      </c>
      <c r="L205" s="33"/>
      <c r="M205" s="33"/>
      <c r="N205" s="33">
        <v>250.04400000000001</v>
      </c>
      <c r="O205" s="33">
        <v>147.28273999999999</v>
      </c>
      <c r="P205" s="33"/>
      <c r="Q205" s="33"/>
      <c r="R205" s="33">
        <v>444.40600000000001</v>
      </c>
      <c r="S205" s="33">
        <v>486.22579000000007</v>
      </c>
      <c r="T205" s="33"/>
      <c r="U205" s="33"/>
      <c r="V205" s="33">
        <v>138.447</v>
      </c>
      <c r="W205" s="33">
        <v>177.77821000000003</v>
      </c>
      <c r="X205" s="38"/>
      <c r="Y205" s="38"/>
      <c r="Z205" s="38">
        <v>138.447</v>
      </c>
      <c r="AA205" s="38">
        <v>177.77821000000003</v>
      </c>
    </row>
    <row r="206" spans="1:27" ht="43.5" x14ac:dyDescent="0.35">
      <c r="A206" s="4" t="s">
        <v>686</v>
      </c>
      <c r="B206" s="4" t="s">
        <v>682</v>
      </c>
      <c r="C206" s="4" t="s">
        <v>687</v>
      </c>
      <c r="D206" s="2" t="s">
        <v>103</v>
      </c>
      <c r="E206" s="3" t="s">
        <v>104</v>
      </c>
      <c r="F206" s="2" t="s">
        <v>278</v>
      </c>
      <c r="G206" s="3" t="s">
        <v>723</v>
      </c>
      <c r="H206" s="33">
        <v>177.34</v>
      </c>
      <c r="I206" s="33">
        <v>83.670479999999998</v>
      </c>
      <c r="J206" s="33">
        <v>97.245999999999995</v>
      </c>
      <c r="K206" s="33">
        <v>93.260890000000003</v>
      </c>
      <c r="L206" s="33">
        <v>806.7</v>
      </c>
      <c r="M206" s="33">
        <v>311.65201000000002</v>
      </c>
      <c r="N206" s="33">
        <v>53.423999999999999</v>
      </c>
      <c r="O206" s="33">
        <v>124.15161999999999</v>
      </c>
      <c r="P206" s="33">
        <v>341.12</v>
      </c>
      <c r="Q206" s="33">
        <v>188.87432000000001</v>
      </c>
      <c r="R206" s="33">
        <v>0.71100000000000008</v>
      </c>
      <c r="S206" s="33">
        <v>2.92231</v>
      </c>
      <c r="T206" s="33">
        <v>1081.2599999999998</v>
      </c>
      <c r="U206" s="33">
        <v>568.01024999999993</v>
      </c>
      <c r="V206" s="33">
        <v>62.05</v>
      </c>
      <c r="W206" s="33">
        <v>15.632</v>
      </c>
      <c r="X206" s="38">
        <v>1081.2599999999998</v>
      </c>
      <c r="Y206" s="38">
        <v>568.01024999999993</v>
      </c>
      <c r="Z206" s="38">
        <v>62.05</v>
      </c>
      <c r="AA206" s="38">
        <v>15.632</v>
      </c>
    </row>
    <row r="207" spans="1:27" ht="58" x14ac:dyDescent="0.35">
      <c r="A207" s="4" t="s">
        <v>686</v>
      </c>
      <c r="B207" s="4" t="s">
        <v>682</v>
      </c>
      <c r="C207" s="4" t="s">
        <v>687</v>
      </c>
      <c r="D207" s="2" t="s">
        <v>103</v>
      </c>
      <c r="E207" s="3" t="s">
        <v>104</v>
      </c>
      <c r="F207" s="2" t="s">
        <v>279</v>
      </c>
      <c r="G207" s="3" t="s">
        <v>724</v>
      </c>
      <c r="H207" s="33">
        <v>387.47200000000004</v>
      </c>
      <c r="I207" s="33">
        <v>314.22970000000004</v>
      </c>
      <c r="J207" s="33">
        <v>36736.789219999999</v>
      </c>
      <c r="K207" s="33">
        <v>27461.99365</v>
      </c>
      <c r="L207" s="33">
        <v>578.86500000000001</v>
      </c>
      <c r="M207" s="33">
        <v>272.39193</v>
      </c>
      <c r="N207" s="33">
        <v>23679.99655</v>
      </c>
      <c r="O207" s="33">
        <v>17711.96356</v>
      </c>
      <c r="P207" s="33">
        <v>578.75700000000006</v>
      </c>
      <c r="Q207" s="33">
        <v>609.8261399999999</v>
      </c>
      <c r="R207" s="33">
        <v>22168.160490000002</v>
      </c>
      <c r="S207" s="33">
        <v>25445.983949999998</v>
      </c>
      <c r="T207" s="33">
        <v>4863.0430200000001</v>
      </c>
      <c r="U207" s="33">
        <v>5976.1019300000025</v>
      </c>
      <c r="V207" s="33">
        <v>26935.428769999999</v>
      </c>
      <c r="W207" s="33">
        <v>35026.984760000007</v>
      </c>
      <c r="X207" s="38">
        <v>4863.0430200000001</v>
      </c>
      <c r="Y207" s="38">
        <v>5976.1019300000025</v>
      </c>
      <c r="Z207" s="38">
        <v>26935.428769999999</v>
      </c>
      <c r="AA207" s="38">
        <v>35026.984760000007</v>
      </c>
    </row>
    <row r="208" spans="1:27" ht="58" x14ac:dyDescent="0.35">
      <c r="A208" s="4" t="s">
        <v>686</v>
      </c>
      <c r="B208" s="4" t="s">
        <v>682</v>
      </c>
      <c r="C208" s="4" t="s">
        <v>687</v>
      </c>
      <c r="D208" s="2" t="s">
        <v>103</v>
      </c>
      <c r="E208" s="3" t="s">
        <v>104</v>
      </c>
      <c r="F208" s="2" t="s">
        <v>280</v>
      </c>
      <c r="G208" s="3" t="s">
        <v>725</v>
      </c>
      <c r="H208" s="33">
        <v>1948.4</v>
      </c>
      <c r="I208" s="33">
        <v>1295.9656399999999</v>
      </c>
      <c r="J208" s="33">
        <v>31.703130000000002</v>
      </c>
      <c r="K208" s="33">
        <v>25.859179999999999</v>
      </c>
      <c r="L208" s="33">
        <v>2793.55</v>
      </c>
      <c r="M208" s="33">
        <v>1741.58386</v>
      </c>
      <c r="N208" s="33">
        <v>23.097000000000001</v>
      </c>
      <c r="O208" s="33">
        <v>40.007680000000001</v>
      </c>
      <c r="P208" s="33">
        <v>4618.8999999999996</v>
      </c>
      <c r="Q208" s="33">
        <v>5574.2018500000004</v>
      </c>
      <c r="R208" s="33">
        <v>7.6050000000000004</v>
      </c>
      <c r="S208" s="33">
        <v>14.078099999999999</v>
      </c>
      <c r="T208" s="33">
        <v>4490.8450000000003</v>
      </c>
      <c r="U208" s="33">
        <v>4068.2842499999997</v>
      </c>
      <c r="V208" s="33">
        <v>12.728</v>
      </c>
      <c r="W208" s="33">
        <v>23.113789999999998</v>
      </c>
      <c r="X208" s="38">
        <v>4490.8450000000003</v>
      </c>
      <c r="Y208" s="38">
        <v>4068.2842499999997</v>
      </c>
      <c r="Z208" s="38">
        <v>12.728</v>
      </c>
      <c r="AA208" s="38">
        <v>23.113789999999998</v>
      </c>
    </row>
    <row r="209" spans="1:27" ht="58" x14ac:dyDescent="0.35">
      <c r="A209" s="4" t="s">
        <v>686</v>
      </c>
      <c r="B209" s="4" t="s">
        <v>682</v>
      </c>
      <c r="C209" s="4" t="s">
        <v>687</v>
      </c>
      <c r="D209" s="2" t="s">
        <v>103</v>
      </c>
      <c r="E209" s="3" t="s">
        <v>104</v>
      </c>
      <c r="F209" s="2" t="s">
        <v>281</v>
      </c>
      <c r="G209" s="3" t="s">
        <v>726</v>
      </c>
      <c r="H209" s="33"/>
      <c r="I209" s="33"/>
      <c r="J209" s="33">
        <v>9.9990000000000006</v>
      </c>
      <c r="K209" s="33">
        <v>6.5</v>
      </c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8"/>
      <c r="Y209" s="38"/>
      <c r="Z209" s="38"/>
      <c r="AA209" s="38"/>
    </row>
    <row r="210" spans="1:27" ht="58" x14ac:dyDescent="0.35">
      <c r="A210" s="4" t="s">
        <v>686</v>
      </c>
      <c r="B210" s="4" t="s">
        <v>682</v>
      </c>
      <c r="C210" s="4" t="s">
        <v>687</v>
      </c>
      <c r="D210" s="2" t="s">
        <v>103</v>
      </c>
      <c r="E210" s="3" t="s">
        <v>104</v>
      </c>
      <c r="F210" s="2" t="s">
        <v>282</v>
      </c>
      <c r="G210" s="3" t="s">
        <v>727</v>
      </c>
      <c r="H210" s="33"/>
      <c r="I210" s="33"/>
      <c r="J210" s="33">
        <v>4.6127099999999999</v>
      </c>
      <c r="K210" s="33">
        <v>6.1211599999999997</v>
      </c>
      <c r="L210" s="33"/>
      <c r="M210" s="33"/>
      <c r="N210" s="33">
        <v>6713.0576499999997</v>
      </c>
      <c r="O210" s="33">
        <v>1379.7616799999998</v>
      </c>
      <c r="P210" s="33">
        <v>11.57</v>
      </c>
      <c r="Q210" s="33">
        <v>19.394069999999999</v>
      </c>
      <c r="R210" s="33">
        <v>13595.774570000001</v>
      </c>
      <c r="S210" s="33">
        <v>2825.0078900000003</v>
      </c>
      <c r="T210" s="33">
        <v>163.03141999999997</v>
      </c>
      <c r="U210" s="33">
        <v>283.94835</v>
      </c>
      <c r="V210" s="33">
        <v>9088.4108180000003</v>
      </c>
      <c r="W210" s="33">
        <v>2363.1840299999999</v>
      </c>
      <c r="X210" s="38">
        <v>163.03141999999997</v>
      </c>
      <c r="Y210" s="38">
        <v>283.94835</v>
      </c>
      <c r="Z210" s="38">
        <v>9088.4108180000003</v>
      </c>
      <c r="AA210" s="38">
        <v>2363.1840299999999</v>
      </c>
    </row>
    <row r="211" spans="1:27" ht="43.5" x14ac:dyDescent="0.35">
      <c r="A211" s="4" t="s">
        <v>686</v>
      </c>
      <c r="B211" s="4" t="s">
        <v>682</v>
      </c>
      <c r="C211" s="4" t="s">
        <v>687</v>
      </c>
      <c r="D211" s="2" t="s">
        <v>103</v>
      </c>
      <c r="E211" s="3" t="s">
        <v>104</v>
      </c>
      <c r="F211" s="2" t="s">
        <v>283</v>
      </c>
      <c r="G211" s="3" t="s">
        <v>728</v>
      </c>
      <c r="H211" s="33"/>
      <c r="I211" s="33"/>
      <c r="J211" s="33">
        <v>479.97138000000001</v>
      </c>
      <c r="K211" s="33">
        <v>346.61898000000002</v>
      </c>
      <c r="L211" s="33"/>
      <c r="M211" s="33"/>
      <c r="N211" s="33">
        <v>588.46900000000005</v>
      </c>
      <c r="O211" s="33">
        <v>488.11356000000001</v>
      </c>
      <c r="P211" s="33"/>
      <c r="Q211" s="33"/>
      <c r="R211" s="33">
        <v>142.60000000000002</v>
      </c>
      <c r="S211" s="33">
        <v>145.58365000000001</v>
      </c>
      <c r="T211" s="33"/>
      <c r="U211" s="33"/>
      <c r="V211" s="33">
        <v>147.59182999999999</v>
      </c>
      <c r="W211" s="33">
        <v>374.62895000000003</v>
      </c>
      <c r="X211" s="38"/>
      <c r="Y211" s="38"/>
      <c r="Z211" s="38">
        <v>147.59182999999999</v>
      </c>
      <c r="AA211" s="38">
        <v>374.62895000000003</v>
      </c>
    </row>
    <row r="212" spans="1:27" ht="58" x14ac:dyDescent="0.35">
      <c r="A212" s="4" t="s">
        <v>686</v>
      </c>
      <c r="B212" s="4" t="s">
        <v>682</v>
      </c>
      <c r="C212" s="4" t="s">
        <v>687</v>
      </c>
      <c r="D212" s="2" t="s">
        <v>103</v>
      </c>
      <c r="E212" s="3" t="s">
        <v>104</v>
      </c>
      <c r="F212" s="2" t="s">
        <v>284</v>
      </c>
      <c r="G212" s="3" t="s">
        <v>729</v>
      </c>
      <c r="H212" s="33"/>
      <c r="I212" s="33"/>
      <c r="J212" s="33">
        <v>1.9279999999999999</v>
      </c>
      <c r="K212" s="33">
        <v>5.13</v>
      </c>
      <c r="L212" s="33"/>
      <c r="M212" s="33"/>
      <c r="N212" s="33"/>
      <c r="O212" s="33"/>
      <c r="P212" s="33"/>
      <c r="Q212" s="33"/>
      <c r="R212" s="33">
        <v>0.317</v>
      </c>
      <c r="S212" s="33">
        <v>6.669690000000001</v>
      </c>
      <c r="T212" s="33">
        <v>22</v>
      </c>
      <c r="U212" s="33">
        <v>11</v>
      </c>
      <c r="V212" s="33">
        <v>0.128</v>
      </c>
      <c r="W212" s="33">
        <v>3.70974</v>
      </c>
      <c r="X212" s="38">
        <v>22</v>
      </c>
      <c r="Y212" s="38">
        <v>11</v>
      </c>
      <c r="Z212" s="38">
        <v>0.128</v>
      </c>
      <c r="AA212" s="38">
        <v>3.70974</v>
      </c>
    </row>
    <row r="213" spans="1:27" ht="43.5" x14ac:dyDescent="0.35">
      <c r="A213" s="4" t="s">
        <v>686</v>
      </c>
      <c r="B213" s="4" t="s">
        <v>682</v>
      </c>
      <c r="C213" s="4" t="s">
        <v>687</v>
      </c>
      <c r="D213" s="2" t="s">
        <v>103</v>
      </c>
      <c r="E213" s="3" t="s">
        <v>104</v>
      </c>
      <c r="F213" s="2" t="s">
        <v>285</v>
      </c>
      <c r="G213" s="3" t="s">
        <v>730</v>
      </c>
      <c r="H213" s="33"/>
      <c r="I213" s="33"/>
      <c r="J213" s="33">
        <v>730.18100000000004</v>
      </c>
      <c r="K213" s="33">
        <v>568.84054000000003</v>
      </c>
      <c r="L213" s="33"/>
      <c r="M213" s="33"/>
      <c r="N213" s="33">
        <v>1092.6214</v>
      </c>
      <c r="O213" s="33">
        <v>679.86113</v>
      </c>
      <c r="P213" s="33"/>
      <c r="Q213" s="33"/>
      <c r="R213" s="33">
        <v>1145.8109999999999</v>
      </c>
      <c r="S213" s="33">
        <v>1301.2983100000001</v>
      </c>
      <c r="T213" s="33">
        <v>0.19900000000000001</v>
      </c>
      <c r="U213" s="33">
        <v>0.41183999999999998</v>
      </c>
      <c r="V213" s="33">
        <v>273</v>
      </c>
      <c r="W213" s="33">
        <v>305.40680999999995</v>
      </c>
      <c r="X213" s="38">
        <v>0.19900000000000001</v>
      </c>
      <c r="Y213" s="38">
        <v>0.41183999999999998</v>
      </c>
      <c r="Z213" s="38">
        <v>273</v>
      </c>
      <c r="AA213" s="38">
        <v>305.40680999999995</v>
      </c>
    </row>
    <row r="214" spans="1:27" ht="43.5" x14ac:dyDescent="0.35">
      <c r="A214" s="4" t="s">
        <v>686</v>
      </c>
      <c r="B214" s="4" t="s">
        <v>682</v>
      </c>
      <c r="C214" s="4" t="s">
        <v>687</v>
      </c>
      <c r="D214" s="2" t="s">
        <v>103</v>
      </c>
      <c r="E214" s="3" t="s">
        <v>104</v>
      </c>
      <c r="F214" s="2" t="s">
        <v>286</v>
      </c>
      <c r="G214" s="3" t="s">
        <v>731</v>
      </c>
      <c r="H214" s="33"/>
      <c r="I214" s="33"/>
      <c r="J214" s="33">
        <v>0.748</v>
      </c>
      <c r="K214" s="33">
        <v>1.41303</v>
      </c>
      <c r="L214" s="33"/>
      <c r="M214" s="33"/>
      <c r="N214" s="33"/>
      <c r="O214" s="33"/>
      <c r="P214" s="33"/>
      <c r="Q214" s="33"/>
      <c r="R214" s="33">
        <v>0.72299999999999998</v>
      </c>
      <c r="S214" s="33">
        <v>1.0130000000000001</v>
      </c>
      <c r="T214" s="33"/>
      <c r="U214" s="33"/>
      <c r="V214" s="33">
        <v>6.0000000000000005E-2</v>
      </c>
      <c r="W214" s="33">
        <v>0.35104000000000002</v>
      </c>
      <c r="X214" s="38"/>
      <c r="Y214" s="38"/>
      <c r="Z214" s="38">
        <v>6.0000000000000005E-2</v>
      </c>
      <c r="AA214" s="38">
        <v>0.35104000000000002</v>
      </c>
    </row>
    <row r="215" spans="1:27" ht="58" x14ac:dyDescent="0.35">
      <c r="A215" s="4" t="s">
        <v>686</v>
      </c>
      <c r="B215" s="4" t="s">
        <v>682</v>
      </c>
      <c r="C215" s="4" t="s">
        <v>687</v>
      </c>
      <c r="D215" s="2" t="s">
        <v>103</v>
      </c>
      <c r="E215" s="3" t="s">
        <v>104</v>
      </c>
      <c r="F215" s="2" t="s">
        <v>287</v>
      </c>
      <c r="G215" s="3" t="s">
        <v>732</v>
      </c>
      <c r="H215" s="33"/>
      <c r="I215" s="33"/>
      <c r="J215" s="33">
        <v>83.597349999999992</v>
      </c>
      <c r="K215" s="33">
        <v>75.79907</v>
      </c>
      <c r="L215" s="33"/>
      <c r="M215" s="33"/>
      <c r="N215" s="33">
        <v>28.565999999999999</v>
      </c>
      <c r="O215" s="33">
        <v>40.162889999999997</v>
      </c>
      <c r="P215" s="33"/>
      <c r="Q215" s="33"/>
      <c r="R215" s="33">
        <v>40.705798999999999</v>
      </c>
      <c r="S215" s="33">
        <v>65.964560000000006</v>
      </c>
      <c r="T215" s="33"/>
      <c r="U215" s="33"/>
      <c r="V215" s="33">
        <v>18.934057999999997</v>
      </c>
      <c r="W215" s="33">
        <v>56.327780000000004</v>
      </c>
      <c r="X215" s="38"/>
      <c r="Y215" s="38"/>
      <c r="Z215" s="38">
        <v>18.934057999999997</v>
      </c>
      <c r="AA215" s="38">
        <v>56.327780000000004</v>
      </c>
    </row>
    <row r="216" spans="1:27" ht="72.5" x14ac:dyDescent="0.35">
      <c r="A216" s="4" t="s">
        <v>686</v>
      </c>
      <c r="B216" s="4" t="s">
        <v>682</v>
      </c>
      <c r="C216" s="4" t="s">
        <v>687</v>
      </c>
      <c r="D216" s="2" t="s">
        <v>193</v>
      </c>
      <c r="E216" s="3" t="s">
        <v>194</v>
      </c>
      <c r="F216" s="2" t="s">
        <v>288</v>
      </c>
      <c r="G216" s="3" t="s">
        <v>733</v>
      </c>
      <c r="H216" s="33"/>
      <c r="I216" s="33"/>
      <c r="J216" s="33">
        <v>79.394400000000005</v>
      </c>
      <c r="K216" s="33">
        <v>226.05266</v>
      </c>
      <c r="L216" s="33"/>
      <c r="M216" s="33"/>
      <c r="N216" s="33">
        <v>30.975950000000001</v>
      </c>
      <c r="O216" s="33">
        <v>62.456289999999996</v>
      </c>
      <c r="P216" s="33">
        <v>4.879E-2</v>
      </c>
      <c r="Q216" s="33">
        <v>8.2580000000000001E-2</v>
      </c>
      <c r="R216" s="33">
        <v>3.1711239999999998</v>
      </c>
      <c r="S216" s="33">
        <v>13.987030000000001</v>
      </c>
      <c r="T216" s="33">
        <v>2.0300000000000001E-3</v>
      </c>
      <c r="U216" s="33">
        <v>0.15239</v>
      </c>
      <c r="V216" s="33">
        <v>29.277359999999998</v>
      </c>
      <c r="W216" s="33">
        <v>65.58729000000001</v>
      </c>
      <c r="X216" s="38">
        <v>2.0300000000000001E-3</v>
      </c>
      <c r="Y216" s="38">
        <v>0.15239</v>
      </c>
      <c r="Z216" s="38">
        <v>29.277359999999998</v>
      </c>
      <c r="AA216" s="38">
        <v>65.58729000000001</v>
      </c>
    </row>
    <row r="217" spans="1:27" ht="43.5" x14ac:dyDescent="0.35">
      <c r="A217" s="4" t="s">
        <v>686</v>
      </c>
      <c r="B217" s="4" t="s">
        <v>682</v>
      </c>
      <c r="C217" s="4" t="s">
        <v>687</v>
      </c>
      <c r="D217" s="2" t="s">
        <v>193</v>
      </c>
      <c r="E217" s="3" t="s">
        <v>194</v>
      </c>
      <c r="F217" s="5" t="s">
        <v>289</v>
      </c>
      <c r="G217" s="3" t="s">
        <v>734</v>
      </c>
      <c r="H217" s="33"/>
      <c r="I217" s="33"/>
      <c r="J217" s="33">
        <v>48.227899999999998</v>
      </c>
      <c r="K217" s="33">
        <v>143.18163000000001</v>
      </c>
      <c r="L217" s="33"/>
      <c r="M217" s="33"/>
      <c r="N217" s="33">
        <v>95.58032</v>
      </c>
      <c r="O217" s="33">
        <v>267.07156000000003</v>
      </c>
      <c r="P217" s="33"/>
      <c r="Q217" s="33"/>
      <c r="R217" s="33">
        <v>16.4514</v>
      </c>
      <c r="S217" s="33">
        <v>88.324169999999995</v>
      </c>
      <c r="T217" s="33"/>
      <c r="U217" s="33"/>
      <c r="V217" s="33">
        <v>11.880569999999999</v>
      </c>
      <c r="W217" s="33">
        <v>78.125499999999988</v>
      </c>
      <c r="X217" s="38"/>
      <c r="Y217" s="38"/>
      <c r="Z217" s="38">
        <v>11.880569999999999</v>
      </c>
      <c r="AA217" s="38">
        <v>78.125499999999988</v>
      </c>
    </row>
    <row r="218" spans="1:27" ht="58" x14ac:dyDescent="0.35">
      <c r="A218" s="4" t="s">
        <v>686</v>
      </c>
      <c r="B218" s="4" t="s">
        <v>682</v>
      </c>
      <c r="C218" s="4" t="s">
        <v>1485</v>
      </c>
      <c r="D218" s="2" t="s">
        <v>103</v>
      </c>
      <c r="E218" s="3" t="s">
        <v>104</v>
      </c>
      <c r="F218" s="2" t="s">
        <v>290</v>
      </c>
      <c r="G218" s="3" t="s">
        <v>291</v>
      </c>
      <c r="H218" s="33"/>
      <c r="I218" s="33"/>
      <c r="J218" s="33"/>
      <c r="K218" s="33"/>
      <c r="L218" s="33"/>
      <c r="M218" s="33"/>
      <c r="N218" s="33">
        <v>1.17005</v>
      </c>
      <c r="O218" s="33">
        <v>5.7720000000000002</v>
      </c>
      <c r="P218" s="33"/>
      <c r="Q218" s="33"/>
      <c r="R218" s="33"/>
      <c r="S218" s="33"/>
      <c r="T218" s="33"/>
      <c r="U218" s="33"/>
      <c r="V218" s="33"/>
      <c r="W218" s="33"/>
      <c r="X218" s="38"/>
      <c r="Y218" s="38"/>
      <c r="Z218" s="38"/>
      <c r="AA218" s="38"/>
    </row>
    <row r="219" spans="1:27" ht="43.5" x14ac:dyDescent="0.35">
      <c r="A219" s="4" t="s">
        <v>686</v>
      </c>
      <c r="B219" s="4" t="s">
        <v>682</v>
      </c>
      <c r="C219" s="4" t="s">
        <v>1485</v>
      </c>
      <c r="D219" s="2" t="s">
        <v>103</v>
      </c>
      <c r="E219" s="3" t="s">
        <v>104</v>
      </c>
      <c r="F219" s="2" t="s">
        <v>292</v>
      </c>
      <c r="G219" s="3" t="s">
        <v>293</v>
      </c>
      <c r="H219" s="33">
        <v>202.67099999999999</v>
      </c>
      <c r="I219" s="33">
        <v>109.20948999999999</v>
      </c>
      <c r="J219" s="33">
        <v>13607.806</v>
      </c>
      <c r="K219" s="33">
        <v>6310.1785600000003</v>
      </c>
      <c r="L219" s="33">
        <v>105</v>
      </c>
      <c r="M219" s="33">
        <v>50.924999999999997</v>
      </c>
      <c r="N219" s="33">
        <v>16327.067999999999</v>
      </c>
      <c r="O219" s="33">
        <v>7138.6624599999996</v>
      </c>
      <c r="P219" s="33">
        <v>20</v>
      </c>
      <c r="Q219" s="33">
        <v>18</v>
      </c>
      <c r="R219" s="33">
        <v>16651.43088</v>
      </c>
      <c r="S219" s="33">
        <v>11831.295789999998</v>
      </c>
      <c r="T219" s="33"/>
      <c r="U219" s="33"/>
      <c r="V219" s="33">
        <v>17412.7</v>
      </c>
      <c r="W219" s="33">
        <v>11341.779840000001</v>
      </c>
      <c r="X219" s="38"/>
      <c r="Y219" s="38"/>
      <c r="Z219" s="38">
        <v>17412.7</v>
      </c>
      <c r="AA219" s="38">
        <v>11341.779840000001</v>
      </c>
    </row>
    <row r="220" spans="1:27" ht="43.5" x14ac:dyDescent="0.35">
      <c r="A220" s="4" t="s">
        <v>686</v>
      </c>
      <c r="B220" s="4" t="s">
        <v>682</v>
      </c>
      <c r="C220" s="4" t="s">
        <v>1485</v>
      </c>
      <c r="D220" s="2" t="s">
        <v>103</v>
      </c>
      <c r="E220" s="3" t="s">
        <v>104</v>
      </c>
      <c r="F220" s="2" t="s">
        <v>294</v>
      </c>
      <c r="G220" s="3" t="s">
        <v>737</v>
      </c>
      <c r="H220" s="33"/>
      <c r="I220" s="33"/>
      <c r="J220" s="33">
        <v>39.423999999999999</v>
      </c>
      <c r="K220" s="33">
        <v>19.73753</v>
      </c>
      <c r="L220" s="33"/>
      <c r="M220" s="33"/>
      <c r="N220" s="33">
        <v>152.32499999999999</v>
      </c>
      <c r="O220" s="33">
        <v>60.700220000000002</v>
      </c>
      <c r="P220" s="33"/>
      <c r="Q220" s="33"/>
      <c r="R220" s="33">
        <v>302.78899999999999</v>
      </c>
      <c r="S220" s="33">
        <v>305.51859999999999</v>
      </c>
      <c r="T220" s="33"/>
      <c r="U220" s="33"/>
      <c r="V220" s="33">
        <v>953.36500000000001</v>
      </c>
      <c r="W220" s="33">
        <v>1537.5095700000002</v>
      </c>
      <c r="X220" s="38"/>
      <c r="Y220" s="38"/>
      <c r="Z220" s="38">
        <v>953.36500000000001</v>
      </c>
      <c r="AA220" s="38">
        <v>1537.5095700000002</v>
      </c>
    </row>
    <row r="221" spans="1:27" ht="43.5" x14ac:dyDescent="0.35">
      <c r="A221" s="4" t="s">
        <v>686</v>
      </c>
      <c r="B221" s="4" t="s">
        <v>682</v>
      </c>
      <c r="C221" s="4" t="s">
        <v>1485</v>
      </c>
      <c r="D221" s="2" t="s">
        <v>103</v>
      </c>
      <c r="E221" s="3" t="s">
        <v>104</v>
      </c>
      <c r="F221" s="2" t="s">
        <v>295</v>
      </c>
      <c r="G221" s="3" t="s">
        <v>738</v>
      </c>
      <c r="H221" s="33"/>
      <c r="I221" s="33"/>
      <c r="J221" s="33">
        <v>7.34877</v>
      </c>
      <c r="K221" s="33">
        <v>102.01084</v>
      </c>
      <c r="L221" s="33"/>
      <c r="M221" s="33"/>
      <c r="N221" s="33">
        <v>7.3425000000000002</v>
      </c>
      <c r="O221" s="33">
        <v>68.982110000000006</v>
      </c>
      <c r="P221" s="33"/>
      <c r="Q221" s="33"/>
      <c r="R221" s="33">
        <v>32.506900000000002</v>
      </c>
      <c r="S221" s="33">
        <v>111.46774000000002</v>
      </c>
      <c r="T221" s="33"/>
      <c r="U221" s="33"/>
      <c r="V221" s="33">
        <v>5.4480440000000003</v>
      </c>
      <c r="W221" s="33">
        <v>92.324219999999997</v>
      </c>
      <c r="X221" s="38"/>
      <c r="Y221" s="38"/>
      <c r="Z221" s="38">
        <v>5.4480440000000003</v>
      </c>
      <c r="AA221" s="38">
        <v>92.324219999999997</v>
      </c>
    </row>
    <row r="222" spans="1:27" ht="58" x14ac:dyDescent="0.35">
      <c r="A222" s="4" t="s">
        <v>686</v>
      </c>
      <c r="B222" s="4" t="s">
        <v>682</v>
      </c>
      <c r="C222" s="4" t="s">
        <v>1485</v>
      </c>
      <c r="D222" s="2" t="s">
        <v>103</v>
      </c>
      <c r="E222" s="3" t="s">
        <v>104</v>
      </c>
      <c r="F222" s="2" t="s">
        <v>296</v>
      </c>
      <c r="G222" s="3" t="s">
        <v>739</v>
      </c>
      <c r="H222" s="33">
        <v>28439.561000000002</v>
      </c>
      <c r="I222" s="33">
        <v>13622.421769999999</v>
      </c>
      <c r="J222" s="33">
        <v>98024.829099999988</v>
      </c>
      <c r="K222" s="33">
        <v>48884.173049999998</v>
      </c>
      <c r="L222" s="33">
        <v>11450.823</v>
      </c>
      <c r="M222" s="33">
        <v>5037.8414599999996</v>
      </c>
      <c r="N222" s="33">
        <v>86479.507899999997</v>
      </c>
      <c r="O222" s="33">
        <v>36597.019679999998</v>
      </c>
      <c r="P222" s="33">
        <v>558.56799999999998</v>
      </c>
      <c r="Q222" s="33">
        <v>376.81099</v>
      </c>
      <c r="R222" s="33">
        <v>80746.603879999995</v>
      </c>
      <c r="S222" s="33">
        <v>58992.756419999991</v>
      </c>
      <c r="T222" s="33">
        <v>76.795999999999992</v>
      </c>
      <c r="U222" s="33">
        <v>35.842830000000006</v>
      </c>
      <c r="V222" s="33">
        <v>44471.398549999998</v>
      </c>
      <c r="W222" s="33">
        <v>34240.486460000007</v>
      </c>
      <c r="X222" s="38">
        <v>76.795999999999992</v>
      </c>
      <c r="Y222" s="38">
        <v>35.842830000000006</v>
      </c>
      <c r="Z222" s="38">
        <v>44471.398549999998</v>
      </c>
      <c r="AA222" s="38">
        <v>34240.486460000007</v>
      </c>
    </row>
    <row r="223" spans="1:27" ht="58" x14ac:dyDescent="0.35">
      <c r="A223" s="4" t="s">
        <v>686</v>
      </c>
      <c r="B223" s="4" t="s">
        <v>682</v>
      </c>
      <c r="C223" s="4" t="s">
        <v>1485</v>
      </c>
      <c r="D223" s="2" t="s">
        <v>103</v>
      </c>
      <c r="E223" s="3" t="s">
        <v>104</v>
      </c>
      <c r="F223" s="2" t="s">
        <v>297</v>
      </c>
      <c r="G223" s="3" t="s">
        <v>740</v>
      </c>
      <c r="H223" s="33">
        <v>22.705000000000002</v>
      </c>
      <c r="I223" s="33">
        <v>22.557269999999999</v>
      </c>
      <c r="J223" s="33">
        <v>56835.149644999998</v>
      </c>
      <c r="K223" s="33">
        <v>42919.749520000005</v>
      </c>
      <c r="L223" s="33">
        <v>53.162840000000003</v>
      </c>
      <c r="M223" s="33">
        <v>68.245620000000002</v>
      </c>
      <c r="N223" s="33">
        <v>34576.218659999999</v>
      </c>
      <c r="O223" s="33">
        <v>22887.41156</v>
      </c>
      <c r="P223" s="33">
        <v>18.168000000000003</v>
      </c>
      <c r="Q223" s="33">
        <v>67.458550000000002</v>
      </c>
      <c r="R223" s="33">
        <v>43159.783629999991</v>
      </c>
      <c r="S223" s="33">
        <v>33796.881630000011</v>
      </c>
      <c r="T223" s="33">
        <v>189.99</v>
      </c>
      <c r="U223" s="33">
        <v>274.86270000000002</v>
      </c>
      <c r="V223" s="33">
        <v>42575.880249999995</v>
      </c>
      <c r="W223" s="33">
        <v>47911.533639999994</v>
      </c>
      <c r="X223" s="38">
        <v>189.99</v>
      </c>
      <c r="Y223" s="38">
        <v>274.86270000000002</v>
      </c>
      <c r="Z223" s="38">
        <v>42575.880249999995</v>
      </c>
      <c r="AA223" s="38">
        <v>47911.533639999994</v>
      </c>
    </row>
    <row r="224" spans="1:27" ht="43.5" x14ac:dyDescent="0.35">
      <c r="A224" s="4" t="s">
        <v>686</v>
      </c>
      <c r="B224" s="4" t="s">
        <v>682</v>
      </c>
      <c r="C224" s="4" t="s">
        <v>1485</v>
      </c>
      <c r="D224" s="2" t="s">
        <v>103</v>
      </c>
      <c r="E224" s="3" t="s">
        <v>104</v>
      </c>
      <c r="F224" s="2" t="s">
        <v>298</v>
      </c>
      <c r="G224" s="3" t="s">
        <v>741</v>
      </c>
      <c r="H224" s="33">
        <v>0.64400000000000002</v>
      </c>
      <c r="I224" s="33">
        <v>4.9574800000000003</v>
      </c>
      <c r="J224" s="33">
        <v>75.305999999999997</v>
      </c>
      <c r="K224" s="33">
        <v>182.35392000000002</v>
      </c>
      <c r="L224" s="33"/>
      <c r="M224" s="33"/>
      <c r="N224" s="33">
        <v>74.225349999999992</v>
      </c>
      <c r="O224" s="33">
        <v>128.94137000000001</v>
      </c>
      <c r="P224" s="33"/>
      <c r="Q224" s="33"/>
      <c r="R224" s="33">
        <v>114.05998000000001</v>
      </c>
      <c r="S224" s="33">
        <v>283.95934</v>
      </c>
      <c r="T224" s="33"/>
      <c r="U224" s="33"/>
      <c r="V224" s="33">
        <v>70.348169999999996</v>
      </c>
      <c r="W224" s="33">
        <v>213.52181000000002</v>
      </c>
      <c r="X224" s="38"/>
      <c r="Y224" s="38"/>
      <c r="Z224" s="38">
        <v>70.348169999999996</v>
      </c>
      <c r="AA224" s="38">
        <v>213.52181000000002</v>
      </c>
    </row>
    <row r="225" spans="1:27" ht="58" x14ac:dyDescent="0.35">
      <c r="A225" s="4" t="s">
        <v>686</v>
      </c>
      <c r="B225" s="4" t="s">
        <v>682</v>
      </c>
      <c r="C225" s="4" t="s">
        <v>1485</v>
      </c>
      <c r="D225" s="2" t="s">
        <v>215</v>
      </c>
      <c r="E225" s="3" t="s">
        <v>216</v>
      </c>
      <c r="F225" s="2" t="s">
        <v>299</v>
      </c>
      <c r="G225" s="3" t="s">
        <v>742</v>
      </c>
      <c r="H225" s="33"/>
      <c r="I225" s="33"/>
      <c r="J225" s="33">
        <v>12235.276459999999</v>
      </c>
      <c r="K225" s="33">
        <v>12179.90681</v>
      </c>
      <c r="L225" s="33"/>
      <c r="M225" s="33"/>
      <c r="N225" s="33">
        <v>5656.6264140000003</v>
      </c>
      <c r="O225" s="33">
        <v>4937.7747600000002</v>
      </c>
      <c r="P225" s="33">
        <v>21.986999999999998</v>
      </c>
      <c r="Q225" s="33">
        <v>4.3974000000000002</v>
      </c>
      <c r="R225" s="33">
        <v>9368.7695000000003</v>
      </c>
      <c r="S225" s="33">
        <v>10029.859700000005</v>
      </c>
      <c r="T225" s="33">
        <v>3.1919999999999997</v>
      </c>
      <c r="U225" s="33">
        <v>35.561170000000004</v>
      </c>
      <c r="V225" s="33">
        <v>9894.3955000000005</v>
      </c>
      <c r="W225" s="33">
        <v>13794.781290000004</v>
      </c>
      <c r="X225" s="38">
        <v>3.1919999999999997</v>
      </c>
      <c r="Y225" s="38">
        <v>35.561170000000004</v>
      </c>
      <c r="Z225" s="38">
        <v>9894.3955000000005</v>
      </c>
      <c r="AA225" s="38">
        <v>13794.781290000004</v>
      </c>
    </row>
    <row r="226" spans="1:27" ht="43.5" x14ac:dyDescent="0.35">
      <c r="A226" s="4" t="s">
        <v>686</v>
      </c>
      <c r="B226" s="4" t="s">
        <v>682</v>
      </c>
      <c r="C226" s="4" t="s">
        <v>1485</v>
      </c>
      <c r="D226" s="2" t="s">
        <v>103</v>
      </c>
      <c r="E226" s="3" t="s">
        <v>104</v>
      </c>
      <c r="F226" s="2" t="s">
        <v>300</v>
      </c>
      <c r="G226" s="3" t="s">
        <v>743</v>
      </c>
      <c r="H226" s="33">
        <v>2.0539999999999998</v>
      </c>
      <c r="I226" s="33">
        <v>1.9161699999999999</v>
      </c>
      <c r="J226" s="33">
        <v>598.31879800000002</v>
      </c>
      <c r="K226" s="33">
        <v>536.15125</v>
      </c>
      <c r="L226" s="33">
        <v>1.7848299999999999</v>
      </c>
      <c r="M226" s="33">
        <v>1.9690099999999999</v>
      </c>
      <c r="N226" s="33">
        <v>352.75123000000002</v>
      </c>
      <c r="O226" s="33">
        <v>339.74909000000002</v>
      </c>
      <c r="P226" s="33">
        <v>3.6747999999999998</v>
      </c>
      <c r="Q226" s="33">
        <v>28.375810000000001</v>
      </c>
      <c r="R226" s="33">
        <v>493.57499999999999</v>
      </c>
      <c r="S226" s="33">
        <v>584.55250999999998</v>
      </c>
      <c r="T226" s="33"/>
      <c r="U226" s="33"/>
      <c r="V226" s="33">
        <v>178.83134800000002</v>
      </c>
      <c r="W226" s="33">
        <v>424.05378999999999</v>
      </c>
      <c r="X226" s="38"/>
      <c r="Y226" s="38"/>
      <c r="Z226" s="38">
        <v>178.83134800000002</v>
      </c>
      <c r="AA226" s="38">
        <v>424.05378999999999</v>
      </c>
    </row>
    <row r="227" spans="1:27" ht="58" x14ac:dyDescent="0.35">
      <c r="A227" s="4" t="s">
        <v>686</v>
      </c>
      <c r="B227" s="4" t="s">
        <v>682</v>
      </c>
      <c r="C227" s="4" t="s">
        <v>688</v>
      </c>
      <c r="D227" s="2" t="s">
        <v>215</v>
      </c>
      <c r="E227" s="3" t="s">
        <v>216</v>
      </c>
      <c r="F227" s="2" t="s">
        <v>301</v>
      </c>
      <c r="G227" s="3" t="s">
        <v>744</v>
      </c>
      <c r="H227" s="33">
        <v>5.7549999999999999</v>
      </c>
      <c r="I227" s="33">
        <v>8.3851399999999998</v>
      </c>
      <c r="J227" s="33">
        <v>9094.4914799999988</v>
      </c>
      <c r="K227" s="33">
        <v>6835.3286600000001</v>
      </c>
      <c r="L227" s="33">
        <v>35.79</v>
      </c>
      <c r="M227" s="33">
        <v>35.217359999999999</v>
      </c>
      <c r="N227" s="33">
        <v>10724.766307</v>
      </c>
      <c r="O227" s="33">
        <v>4566.1071899999997</v>
      </c>
      <c r="P227" s="33"/>
      <c r="Q227" s="33"/>
      <c r="R227" s="33">
        <v>6661.1045199999999</v>
      </c>
      <c r="S227" s="33">
        <v>6575.5081900000005</v>
      </c>
      <c r="T227" s="33">
        <v>6.3812299999999995</v>
      </c>
      <c r="U227" s="33">
        <v>1135.1513000000002</v>
      </c>
      <c r="V227" s="33">
        <v>8922.3086299999977</v>
      </c>
      <c r="W227" s="33">
        <v>9585.9887499999968</v>
      </c>
      <c r="X227" s="38">
        <v>6.3812299999999995</v>
      </c>
      <c r="Y227" s="38">
        <v>1135.1513000000002</v>
      </c>
      <c r="Z227" s="38">
        <v>8922.3086299999977</v>
      </c>
      <c r="AA227" s="38">
        <v>9585.9887499999968</v>
      </c>
    </row>
    <row r="228" spans="1:27" ht="43.5" x14ac:dyDescent="0.35">
      <c r="A228" s="4" t="s">
        <v>686</v>
      </c>
      <c r="B228" s="4" t="s">
        <v>682</v>
      </c>
      <c r="C228" s="4" t="s">
        <v>1485</v>
      </c>
      <c r="D228" s="2" t="s">
        <v>103</v>
      </c>
      <c r="E228" s="3" t="s">
        <v>104</v>
      </c>
      <c r="F228" s="2" t="s">
        <v>302</v>
      </c>
      <c r="G228" s="3" t="s">
        <v>745</v>
      </c>
      <c r="H228" s="33"/>
      <c r="I228" s="33"/>
      <c r="J228" s="33">
        <v>33.191200000000002</v>
      </c>
      <c r="K228" s="33">
        <v>175.04658000000001</v>
      </c>
      <c r="L228" s="33">
        <v>7.2</v>
      </c>
      <c r="M228" s="33">
        <v>0.77900000000000003</v>
      </c>
      <c r="N228" s="33">
        <v>82.919399999999996</v>
      </c>
      <c r="O228" s="33">
        <v>354.19686999999999</v>
      </c>
      <c r="P228" s="33">
        <v>1.3994</v>
      </c>
      <c r="Q228" s="33">
        <v>15.69314</v>
      </c>
      <c r="R228" s="33">
        <v>44.264200000000002</v>
      </c>
      <c r="S228" s="33">
        <v>179.70234000000002</v>
      </c>
      <c r="T228" s="33">
        <v>1.1879999999999999</v>
      </c>
      <c r="U228" s="33">
        <v>15.54073</v>
      </c>
      <c r="V228" s="33">
        <v>92.568539999999985</v>
      </c>
      <c r="W228" s="33">
        <v>801.45902000000001</v>
      </c>
      <c r="X228" s="38">
        <v>1.1879999999999999</v>
      </c>
      <c r="Y228" s="38">
        <v>15.54073</v>
      </c>
      <c r="Z228" s="38">
        <v>92.568539999999985</v>
      </c>
      <c r="AA228" s="38">
        <v>801.45902000000001</v>
      </c>
    </row>
    <row r="229" spans="1:27" ht="58" x14ac:dyDescent="0.35">
      <c r="A229" s="4" t="s">
        <v>686</v>
      </c>
      <c r="B229" s="4" t="s">
        <v>682</v>
      </c>
      <c r="C229" s="4" t="s">
        <v>735</v>
      </c>
      <c r="D229" s="2" t="s">
        <v>237</v>
      </c>
      <c r="E229" s="3" t="s">
        <v>238</v>
      </c>
      <c r="F229" s="2" t="s">
        <v>303</v>
      </c>
      <c r="G229" s="3" t="s">
        <v>304</v>
      </c>
      <c r="H229" s="33">
        <v>12.6</v>
      </c>
      <c r="I229" s="33">
        <v>29.57676</v>
      </c>
      <c r="J229" s="33">
        <v>2028.559976</v>
      </c>
      <c r="K229" s="33">
        <v>2853.0052799999999</v>
      </c>
      <c r="L229" s="33">
        <v>20.29</v>
      </c>
      <c r="M229" s="33">
        <v>30.461969999999997</v>
      </c>
      <c r="N229" s="33">
        <v>2145.4207099999999</v>
      </c>
      <c r="O229" s="33">
        <v>2100.9695499999998</v>
      </c>
      <c r="P229" s="33">
        <v>16.89329</v>
      </c>
      <c r="Q229" s="33">
        <v>29.182090000000002</v>
      </c>
      <c r="R229" s="33">
        <v>1757.5973200000001</v>
      </c>
      <c r="S229" s="33">
        <v>2239.1333799999998</v>
      </c>
      <c r="T229" s="33">
        <v>91.65300000000002</v>
      </c>
      <c r="U229" s="33">
        <v>359.40695999999997</v>
      </c>
      <c r="V229" s="33">
        <v>3946.8769499999999</v>
      </c>
      <c r="W229" s="33">
        <v>5643.6081200000008</v>
      </c>
      <c r="X229" s="38">
        <v>91.65300000000002</v>
      </c>
      <c r="Y229" s="38">
        <v>359.40695999999997</v>
      </c>
      <c r="Z229" s="38">
        <v>3946.8769499999999</v>
      </c>
      <c r="AA229" s="38">
        <v>5643.6081200000008</v>
      </c>
    </row>
    <row r="230" spans="1:27" ht="58" x14ac:dyDescent="0.35">
      <c r="A230" s="4" t="s">
        <v>686</v>
      </c>
      <c r="B230" s="4" t="s">
        <v>682</v>
      </c>
      <c r="C230" s="4" t="s">
        <v>735</v>
      </c>
      <c r="D230" s="2" t="s">
        <v>237</v>
      </c>
      <c r="E230" s="3" t="s">
        <v>238</v>
      </c>
      <c r="F230" s="2" t="s">
        <v>305</v>
      </c>
      <c r="G230" s="3" t="s">
        <v>746</v>
      </c>
      <c r="H230" s="33">
        <v>43.027070000000002</v>
      </c>
      <c r="I230" s="33">
        <v>53.460950000000004</v>
      </c>
      <c r="J230" s="33">
        <v>2514.0150410000001</v>
      </c>
      <c r="K230" s="33">
        <v>3325.9116899999999</v>
      </c>
      <c r="L230" s="33">
        <v>91.800600000000003</v>
      </c>
      <c r="M230" s="33">
        <v>80.387420000000006</v>
      </c>
      <c r="N230" s="33">
        <v>2041.5885830000002</v>
      </c>
      <c r="O230" s="33">
        <v>2593.4510099999998</v>
      </c>
      <c r="P230" s="33">
        <v>78.599999999999994</v>
      </c>
      <c r="Q230" s="33">
        <v>68.049249999999986</v>
      </c>
      <c r="R230" s="33">
        <v>2073.3530630539999</v>
      </c>
      <c r="S230" s="33">
        <v>2844.7114599999995</v>
      </c>
      <c r="T230" s="33">
        <v>50.413864999999994</v>
      </c>
      <c r="U230" s="33">
        <v>293.79880000000003</v>
      </c>
      <c r="V230" s="33">
        <v>1562.6059260000002</v>
      </c>
      <c r="W230" s="33">
        <v>2599.6483699999999</v>
      </c>
      <c r="X230" s="38">
        <v>50.413864999999994</v>
      </c>
      <c r="Y230" s="38">
        <v>293.79880000000003</v>
      </c>
      <c r="Z230" s="38">
        <v>1562.6059260000002</v>
      </c>
      <c r="AA230" s="38">
        <v>2599.6483699999999</v>
      </c>
    </row>
    <row r="231" spans="1:27" ht="72.5" x14ac:dyDescent="0.35">
      <c r="A231" s="4" t="s">
        <v>686</v>
      </c>
      <c r="B231" s="4" t="s">
        <v>682</v>
      </c>
      <c r="C231" s="4" t="s">
        <v>688</v>
      </c>
      <c r="D231" s="2" t="s">
        <v>103</v>
      </c>
      <c r="E231" s="3" t="s">
        <v>104</v>
      </c>
      <c r="F231" s="2" t="s">
        <v>306</v>
      </c>
      <c r="G231" s="3" t="s">
        <v>747</v>
      </c>
      <c r="H231" s="33">
        <v>1.5941399999999999</v>
      </c>
      <c r="I231" s="33">
        <v>4.1287599999999998</v>
      </c>
      <c r="J231" s="33">
        <v>139156.54649000001</v>
      </c>
      <c r="K231" s="33">
        <v>2054.7414399999998</v>
      </c>
      <c r="L231" s="33">
        <v>80.017799999999994</v>
      </c>
      <c r="M231" s="33">
        <v>10.616860000000001</v>
      </c>
      <c r="N231" s="33">
        <v>711.39386100000002</v>
      </c>
      <c r="O231" s="33">
        <v>927.35060999999996</v>
      </c>
      <c r="P231" s="33">
        <v>0.16134000000000001</v>
      </c>
      <c r="Q231" s="33">
        <v>1.4068100000000001</v>
      </c>
      <c r="R231" s="33">
        <v>1249.9323519999996</v>
      </c>
      <c r="S231" s="33">
        <v>1661.2073599999999</v>
      </c>
      <c r="T231" s="33">
        <v>7.0500000000000007E-2</v>
      </c>
      <c r="U231" s="33">
        <v>1.66086</v>
      </c>
      <c r="V231" s="33">
        <v>2061.5614600000004</v>
      </c>
      <c r="W231" s="33">
        <v>3432.76991</v>
      </c>
      <c r="X231" s="38">
        <v>7.0500000000000007E-2</v>
      </c>
      <c r="Y231" s="38">
        <v>1.66086</v>
      </c>
      <c r="Z231" s="38">
        <v>2061.5614600000004</v>
      </c>
      <c r="AA231" s="38">
        <v>3432.76991</v>
      </c>
    </row>
    <row r="232" spans="1:27" ht="58" x14ac:dyDescent="0.35">
      <c r="A232" s="4" t="s">
        <v>686</v>
      </c>
      <c r="B232" s="4" t="s">
        <v>682</v>
      </c>
      <c r="C232" s="4" t="s">
        <v>688</v>
      </c>
      <c r="D232" s="2" t="s">
        <v>103</v>
      </c>
      <c r="E232" s="3" t="s">
        <v>104</v>
      </c>
      <c r="F232" s="2" t="s">
        <v>307</v>
      </c>
      <c r="G232" s="3" t="s">
        <v>308</v>
      </c>
      <c r="H232" s="33">
        <v>27.49203</v>
      </c>
      <c r="I232" s="33">
        <v>23.14958</v>
      </c>
      <c r="J232" s="33">
        <v>2995.7622839999999</v>
      </c>
      <c r="K232" s="33">
        <v>2081.4208100000001</v>
      </c>
      <c r="L232" s="33">
        <v>1.0509999999999999</v>
      </c>
      <c r="M232" s="33">
        <v>3.53952</v>
      </c>
      <c r="N232" s="33">
        <v>1728.3547699999999</v>
      </c>
      <c r="O232" s="33">
        <v>3714.54342</v>
      </c>
      <c r="P232" s="33">
        <v>0.47549999999999998</v>
      </c>
      <c r="Q232" s="33">
        <v>1.9193199999999999</v>
      </c>
      <c r="R232" s="33">
        <v>1316.6413900000002</v>
      </c>
      <c r="S232" s="33">
        <v>2139.1925699999997</v>
      </c>
      <c r="T232" s="33">
        <v>3.4750000000000003E-2</v>
      </c>
      <c r="U232" s="33">
        <v>1.43506</v>
      </c>
      <c r="V232" s="33">
        <v>813.01626900000019</v>
      </c>
      <c r="W232" s="33">
        <v>2647.6581500000016</v>
      </c>
      <c r="X232" s="38">
        <v>3.4750000000000003E-2</v>
      </c>
      <c r="Y232" s="38">
        <v>1.43506</v>
      </c>
      <c r="Z232" s="38">
        <v>813.01626900000019</v>
      </c>
      <c r="AA232" s="38">
        <v>2647.6581500000016</v>
      </c>
    </row>
    <row r="233" spans="1:27" ht="43.5" x14ac:dyDescent="0.35">
      <c r="A233" s="4" t="s">
        <v>686</v>
      </c>
      <c r="B233" s="4" t="s">
        <v>682</v>
      </c>
      <c r="C233" s="4" t="s">
        <v>1486</v>
      </c>
      <c r="D233" s="2" t="s">
        <v>103</v>
      </c>
      <c r="E233" s="3" t="s">
        <v>104</v>
      </c>
      <c r="F233" s="2" t="s">
        <v>309</v>
      </c>
      <c r="G233" s="3" t="s">
        <v>748</v>
      </c>
      <c r="H233" s="33">
        <v>31559.865000000002</v>
      </c>
      <c r="I233" s="33">
        <v>23254.142469999999</v>
      </c>
      <c r="J233" s="33">
        <v>3171.3233900000005</v>
      </c>
      <c r="K233" s="33">
        <v>4302.7882300000001</v>
      </c>
      <c r="L233" s="33">
        <v>14629.606900000001</v>
      </c>
      <c r="M233" s="33">
        <v>14812.51532</v>
      </c>
      <c r="N233" s="33">
        <v>4798.8503299999993</v>
      </c>
      <c r="O233" s="33">
        <v>5205.0649199999998</v>
      </c>
      <c r="P233" s="33">
        <v>16075.798040000001</v>
      </c>
      <c r="Q233" s="33">
        <v>15989.76132</v>
      </c>
      <c r="R233" s="33">
        <v>6069.5839800000003</v>
      </c>
      <c r="S233" s="33">
        <v>7999.940489999999</v>
      </c>
      <c r="T233" s="33">
        <v>29292.760149999998</v>
      </c>
      <c r="U233" s="33">
        <v>31818.646369999999</v>
      </c>
      <c r="V233" s="33">
        <v>5013.0216599999985</v>
      </c>
      <c r="W233" s="33">
        <v>9764.6720999999998</v>
      </c>
      <c r="X233" s="38">
        <v>29292.760149999998</v>
      </c>
      <c r="Y233" s="38">
        <v>31818.646369999999</v>
      </c>
      <c r="Z233" s="38">
        <v>5013.0216599999985</v>
      </c>
      <c r="AA233" s="38">
        <v>9764.6720999999998</v>
      </c>
    </row>
    <row r="234" spans="1:27" ht="101.5" x14ac:dyDescent="0.35">
      <c r="A234" s="4" t="s">
        <v>686</v>
      </c>
      <c r="B234" s="4" t="s">
        <v>682</v>
      </c>
      <c r="C234" s="4" t="s">
        <v>1486</v>
      </c>
      <c r="D234" s="2" t="s">
        <v>103</v>
      </c>
      <c r="E234" s="3" t="s">
        <v>104</v>
      </c>
      <c r="F234" s="2" t="s">
        <v>310</v>
      </c>
      <c r="G234" s="3" t="s">
        <v>311</v>
      </c>
      <c r="H234" s="33">
        <v>25.492999999999999</v>
      </c>
      <c r="I234" s="33">
        <v>45.82696</v>
      </c>
      <c r="J234" s="33">
        <v>1422.7327499999999</v>
      </c>
      <c r="K234" s="33">
        <v>2463.1392599999999</v>
      </c>
      <c r="L234" s="33">
        <v>105.6707</v>
      </c>
      <c r="M234" s="33">
        <v>234.30339000000001</v>
      </c>
      <c r="N234" s="33">
        <v>1262.1090199999999</v>
      </c>
      <c r="O234" s="33">
        <v>1979.0725100000002</v>
      </c>
      <c r="P234" s="33">
        <v>55.012</v>
      </c>
      <c r="Q234" s="33">
        <v>22.50055</v>
      </c>
      <c r="R234" s="33">
        <v>1184.3553900000002</v>
      </c>
      <c r="S234" s="33">
        <v>2405.4427500000002</v>
      </c>
      <c r="T234" s="33">
        <v>317.04599999999999</v>
      </c>
      <c r="U234" s="33">
        <v>347.072</v>
      </c>
      <c r="V234" s="33">
        <v>1090.6104300000002</v>
      </c>
      <c r="W234" s="33">
        <v>3806.0267899999999</v>
      </c>
      <c r="X234" s="38">
        <v>317.04599999999999</v>
      </c>
      <c r="Y234" s="38">
        <v>347.072</v>
      </c>
      <c r="Z234" s="38">
        <v>1090.6104300000002</v>
      </c>
      <c r="AA234" s="38">
        <v>3806.0267899999999</v>
      </c>
    </row>
    <row r="235" spans="1:27" ht="58" x14ac:dyDescent="0.35">
      <c r="A235" s="4" t="s">
        <v>686</v>
      </c>
      <c r="B235" s="4" t="s">
        <v>682</v>
      </c>
      <c r="C235" s="4" t="s">
        <v>1486</v>
      </c>
      <c r="D235" s="2" t="s">
        <v>103</v>
      </c>
      <c r="E235" s="3" t="s">
        <v>104</v>
      </c>
      <c r="F235" s="2" t="s">
        <v>312</v>
      </c>
      <c r="G235" s="3" t="s">
        <v>749</v>
      </c>
      <c r="H235" s="33">
        <v>16.045000000000002</v>
      </c>
      <c r="I235" s="33">
        <v>12.586690000000001</v>
      </c>
      <c r="J235" s="33">
        <v>2167.6695199999999</v>
      </c>
      <c r="K235" s="33">
        <v>3860.2939799999999</v>
      </c>
      <c r="L235" s="33">
        <v>0.09</v>
      </c>
      <c r="M235" s="33">
        <v>0.16200000000000001</v>
      </c>
      <c r="N235" s="33">
        <v>1406.14518</v>
      </c>
      <c r="O235" s="33">
        <v>2428.5261099999998</v>
      </c>
      <c r="P235" s="33">
        <v>247</v>
      </c>
      <c r="Q235" s="33">
        <v>53.888259999999995</v>
      </c>
      <c r="R235" s="33">
        <v>2377.4527639999997</v>
      </c>
      <c r="S235" s="33">
        <v>4111.7516099999993</v>
      </c>
      <c r="T235" s="33">
        <v>1641.1019999999996</v>
      </c>
      <c r="U235" s="33">
        <v>1143.527</v>
      </c>
      <c r="V235" s="33">
        <v>2527.1108000000004</v>
      </c>
      <c r="W235" s="33">
        <v>5705.5887399999992</v>
      </c>
      <c r="X235" s="38">
        <v>1641.1019999999996</v>
      </c>
      <c r="Y235" s="38">
        <v>1143.527</v>
      </c>
      <c r="Z235" s="38">
        <v>2527.1108000000004</v>
      </c>
      <c r="AA235" s="38">
        <v>5705.5887399999992</v>
      </c>
    </row>
    <row r="236" spans="1:27" ht="43.5" x14ac:dyDescent="0.35">
      <c r="A236" s="4" t="s">
        <v>686</v>
      </c>
      <c r="B236" s="4" t="s">
        <v>682</v>
      </c>
      <c r="C236" s="4" t="s">
        <v>1486</v>
      </c>
      <c r="D236" s="2" t="s">
        <v>103</v>
      </c>
      <c r="E236" s="3" t="s">
        <v>104</v>
      </c>
      <c r="F236" s="2" t="s">
        <v>313</v>
      </c>
      <c r="G236" s="3" t="s">
        <v>750</v>
      </c>
      <c r="H236" s="33">
        <v>68.855999999999995</v>
      </c>
      <c r="I236" s="33">
        <v>23.317809999999998</v>
      </c>
      <c r="J236" s="33">
        <v>6878.9296099999992</v>
      </c>
      <c r="K236" s="33">
        <v>14048.559279999999</v>
      </c>
      <c r="L236" s="33">
        <v>9.718</v>
      </c>
      <c r="M236" s="33">
        <v>29.422930000000001</v>
      </c>
      <c r="N236" s="33">
        <v>4816.2488699999994</v>
      </c>
      <c r="O236" s="33">
        <v>10233.35482</v>
      </c>
      <c r="P236" s="33">
        <v>6.744E-2</v>
      </c>
      <c r="Q236" s="33">
        <v>0.50961999999999996</v>
      </c>
      <c r="R236" s="33">
        <v>7862.4211030000006</v>
      </c>
      <c r="S236" s="33">
        <v>17525.151350000004</v>
      </c>
      <c r="T236" s="33">
        <v>353.51422000000002</v>
      </c>
      <c r="U236" s="33">
        <v>583.64916000000005</v>
      </c>
      <c r="V236" s="33">
        <v>7259.7562799999996</v>
      </c>
      <c r="W236" s="33">
        <v>19939.937289999994</v>
      </c>
      <c r="X236" s="38">
        <v>353.51422000000002</v>
      </c>
      <c r="Y236" s="38">
        <v>583.64916000000005</v>
      </c>
      <c r="Z236" s="38">
        <v>7259.7562799999996</v>
      </c>
      <c r="AA236" s="38">
        <v>19939.937289999994</v>
      </c>
    </row>
    <row r="237" spans="1:27" ht="29" x14ac:dyDescent="0.35">
      <c r="A237" s="4" t="s">
        <v>606</v>
      </c>
      <c r="B237" s="4" t="s">
        <v>682</v>
      </c>
      <c r="C237" s="4" t="s">
        <v>1487</v>
      </c>
      <c r="D237" s="2" t="s">
        <v>314</v>
      </c>
      <c r="E237" s="3" t="s">
        <v>315</v>
      </c>
      <c r="F237" s="5" t="s">
        <v>316</v>
      </c>
      <c r="G237" s="3" t="s">
        <v>751</v>
      </c>
      <c r="H237" s="33">
        <v>1.244</v>
      </c>
      <c r="I237" s="33">
        <v>0.21074999999999999</v>
      </c>
      <c r="J237" s="33">
        <v>3860.451908</v>
      </c>
      <c r="K237" s="33">
        <v>5178.78892</v>
      </c>
      <c r="L237" s="33">
        <v>233.34719999999999</v>
      </c>
      <c r="M237" s="33">
        <v>355.83200999999997</v>
      </c>
      <c r="N237" s="33">
        <v>14055.99993</v>
      </c>
      <c r="O237" s="33">
        <v>11181.427970000001</v>
      </c>
      <c r="P237" s="33">
        <v>47.466520000000003</v>
      </c>
      <c r="Q237" s="33">
        <v>68.846669999999989</v>
      </c>
      <c r="R237" s="33">
        <v>3905.3271870000008</v>
      </c>
      <c r="S237" s="33">
        <v>4433.284560000001</v>
      </c>
      <c r="T237" s="33">
        <v>1.1000000000000001E-3</v>
      </c>
      <c r="U237" s="33">
        <v>0.26717999999999997</v>
      </c>
      <c r="V237" s="33">
        <v>17142.170142999999</v>
      </c>
      <c r="W237" s="33">
        <v>21310.752530000005</v>
      </c>
      <c r="X237" s="38">
        <v>1.1000000000000001E-3</v>
      </c>
      <c r="Y237" s="38">
        <v>0.26717999999999997</v>
      </c>
      <c r="Z237" s="38">
        <v>17142.170142999999</v>
      </c>
      <c r="AA237" s="38">
        <v>21310.752530000005</v>
      </c>
    </row>
    <row r="238" spans="1:27" ht="58" x14ac:dyDescent="0.35">
      <c r="A238" s="4" t="s">
        <v>606</v>
      </c>
      <c r="B238" s="4" t="s">
        <v>682</v>
      </c>
      <c r="C238" s="4" t="s">
        <v>778</v>
      </c>
      <c r="D238" s="2" t="s">
        <v>317</v>
      </c>
      <c r="E238" s="3" t="s">
        <v>318</v>
      </c>
      <c r="F238" s="22" t="s">
        <v>319</v>
      </c>
      <c r="G238" s="3" t="s">
        <v>1459</v>
      </c>
      <c r="H238" s="33">
        <v>6405.9669999999996</v>
      </c>
      <c r="I238" s="33">
        <v>6424.8539899999996</v>
      </c>
      <c r="J238" s="33">
        <v>284.16776100000004</v>
      </c>
      <c r="K238" s="33">
        <v>3221.2195300000003</v>
      </c>
      <c r="L238" s="33">
        <v>13184.4805</v>
      </c>
      <c r="M238" s="33">
        <v>9830.5409200000013</v>
      </c>
      <c r="N238" s="33">
        <v>1057.4987490000001</v>
      </c>
      <c r="O238" s="33">
        <v>6024.6979799999999</v>
      </c>
      <c r="P238" s="33">
        <v>7399.8290000000006</v>
      </c>
      <c r="Q238" s="33">
        <v>5757.0192100000004</v>
      </c>
      <c r="R238" s="33">
        <v>335.38001900000006</v>
      </c>
      <c r="S238" s="33">
        <v>2343.3907500000005</v>
      </c>
      <c r="T238" s="33">
        <v>4668.9181799999997</v>
      </c>
      <c r="U238" s="33">
        <v>6100.38843</v>
      </c>
      <c r="V238" s="33">
        <v>404.04740300000009</v>
      </c>
      <c r="W238" s="33">
        <v>3247.1676700000012</v>
      </c>
      <c r="X238" s="38">
        <v>4668.9181799999997</v>
      </c>
      <c r="Y238" s="38">
        <v>6100.38843</v>
      </c>
      <c r="Z238" s="38">
        <v>404.04740300000009</v>
      </c>
      <c r="AA238" s="38">
        <v>3247.1676700000012</v>
      </c>
    </row>
    <row r="239" spans="1:27" ht="58" x14ac:dyDescent="0.35">
      <c r="A239" s="4" t="s">
        <v>606</v>
      </c>
      <c r="B239" s="4" t="s">
        <v>682</v>
      </c>
      <c r="C239" s="4" t="s">
        <v>778</v>
      </c>
      <c r="D239" s="2" t="s">
        <v>317</v>
      </c>
      <c r="E239" s="3" t="s">
        <v>318</v>
      </c>
      <c r="F239" s="2" t="s">
        <v>320</v>
      </c>
      <c r="G239" s="3" t="s">
        <v>1460</v>
      </c>
      <c r="H239" s="33">
        <v>22450.108</v>
      </c>
      <c r="I239" s="33">
        <v>19793.789710000001</v>
      </c>
      <c r="J239" s="33">
        <v>37416.966707</v>
      </c>
      <c r="K239" s="33">
        <v>92933.651720000009</v>
      </c>
      <c r="L239" s="33">
        <v>33581.477589999995</v>
      </c>
      <c r="M239" s="33">
        <v>13135.75834</v>
      </c>
      <c r="N239" s="33">
        <v>15221.663812852001</v>
      </c>
      <c r="O239" s="33">
        <v>46799.679700000001</v>
      </c>
      <c r="P239" s="33">
        <v>37284.059000000001</v>
      </c>
      <c r="Q239" s="33">
        <v>31142.530400000003</v>
      </c>
      <c r="R239" s="33">
        <v>8634.3968989999976</v>
      </c>
      <c r="S239" s="33">
        <v>16976.852930000005</v>
      </c>
      <c r="T239" s="33">
        <v>15806.473000000002</v>
      </c>
      <c r="U239" s="33">
        <v>19296.446590000003</v>
      </c>
      <c r="V239" s="33">
        <v>8830.8541990000031</v>
      </c>
      <c r="W239" s="33">
        <v>23579.005939999992</v>
      </c>
      <c r="X239" s="38">
        <v>15806.473000000002</v>
      </c>
      <c r="Y239" s="38">
        <v>19296.446590000003</v>
      </c>
      <c r="Z239" s="38">
        <v>8830.8541990000031</v>
      </c>
      <c r="AA239" s="38">
        <v>23579.005939999992</v>
      </c>
    </row>
    <row r="240" spans="1:27" ht="116" x14ac:dyDescent="0.35">
      <c r="A240" s="4" t="s">
        <v>606</v>
      </c>
      <c r="B240" s="4" t="s">
        <v>682</v>
      </c>
      <c r="C240" s="4" t="s">
        <v>778</v>
      </c>
      <c r="D240" s="2" t="s">
        <v>317</v>
      </c>
      <c r="E240" s="3" t="s">
        <v>318</v>
      </c>
      <c r="F240" s="22" t="s">
        <v>321</v>
      </c>
      <c r="G240" s="3" t="s">
        <v>1461</v>
      </c>
      <c r="H240" s="33"/>
      <c r="I240" s="33"/>
      <c r="J240" s="33">
        <v>498.57997</v>
      </c>
      <c r="K240" s="33">
        <v>1049.62554</v>
      </c>
      <c r="L240" s="33">
        <v>3.2885</v>
      </c>
      <c r="M240" s="33">
        <v>6.2219300000000004</v>
      </c>
      <c r="N240" s="33">
        <v>110.79398</v>
      </c>
      <c r="O240" s="33">
        <v>260.81412999999998</v>
      </c>
      <c r="P240" s="33">
        <v>0.1588</v>
      </c>
      <c r="Q240" s="33">
        <v>3.2017799999999998</v>
      </c>
      <c r="R240" s="33">
        <v>65.024602000000016</v>
      </c>
      <c r="S240" s="33">
        <v>291.21634999999992</v>
      </c>
      <c r="T240" s="33">
        <v>128.30000000000001</v>
      </c>
      <c r="U240" s="33">
        <v>54.547049999999999</v>
      </c>
      <c r="V240" s="33">
        <v>450.77289200000007</v>
      </c>
      <c r="W240" s="33">
        <v>2147.2667700000002</v>
      </c>
      <c r="X240" s="38">
        <v>128.30000000000001</v>
      </c>
      <c r="Y240" s="38">
        <v>54.547049999999999</v>
      </c>
      <c r="Z240" s="38">
        <v>450.77289200000007</v>
      </c>
      <c r="AA240" s="38">
        <v>2147.2667700000002</v>
      </c>
    </row>
    <row r="241" spans="1:27" ht="58" x14ac:dyDescent="0.35">
      <c r="A241" s="4" t="s">
        <v>606</v>
      </c>
      <c r="B241" s="4" t="s">
        <v>682</v>
      </c>
      <c r="C241" s="4" t="s">
        <v>778</v>
      </c>
      <c r="D241" s="2" t="s">
        <v>317</v>
      </c>
      <c r="E241" s="3" t="s">
        <v>318</v>
      </c>
      <c r="F241" s="2" t="s">
        <v>322</v>
      </c>
      <c r="G241" s="3" t="s">
        <v>323</v>
      </c>
      <c r="H241" s="33">
        <v>1149.48245</v>
      </c>
      <c r="I241" s="33">
        <v>1343.1224400000001</v>
      </c>
      <c r="J241" s="33">
        <v>1287.79133</v>
      </c>
      <c r="K241" s="33">
        <v>3392.4014400000001</v>
      </c>
      <c r="L241" s="33">
        <v>225.17537999999999</v>
      </c>
      <c r="M241" s="33">
        <v>338.38009999999997</v>
      </c>
      <c r="N241" s="33">
        <v>2677.1064000000001</v>
      </c>
      <c r="O241" s="33">
        <v>6503.0388300000004</v>
      </c>
      <c r="P241" s="33">
        <v>2.5390000000000001</v>
      </c>
      <c r="Q241" s="33">
        <v>13.68075</v>
      </c>
      <c r="R241" s="33">
        <v>1701.32447</v>
      </c>
      <c r="S241" s="33">
        <v>4148.2803700000013</v>
      </c>
      <c r="T241" s="33">
        <v>139.39162000000002</v>
      </c>
      <c r="U241" s="33">
        <v>628.02317000000005</v>
      </c>
      <c r="V241" s="33">
        <v>1612.0241799999997</v>
      </c>
      <c r="W241" s="33">
        <v>6721.0999699999993</v>
      </c>
      <c r="X241" s="38">
        <v>139.39162000000002</v>
      </c>
      <c r="Y241" s="38">
        <v>628.02317000000005</v>
      </c>
      <c r="Z241" s="38">
        <v>1612.0241799999997</v>
      </c>
      <c r="AA241" s="38">
        <v>6721.0999699999993</v>
      </c>
    </row>
    <row r="242" spans="1:27" ht="58" x14ac:dyDescent="0.35">
      <c r="A242" s="4" t="s">
        <v>606</v>
      </c>
      <c r="B242" s="4" t="s">
        <v>682</v>
      </c>
      <c r="C242" s="4" t="s">
        <v>778</v>
      </c>
      <c r="D242" s="2" t="s">
        <v>317</v>
      </c>
      <c r="E242" s="3" t="s">
        <v>318</v>
      </c>
      <c r="F242" s="22" t="s">
        <v>324</v>
      </c>
      <c r="G242" s="3" t="s">
        <v>1462</v>
      </c>
      <c r="H242" s="33">
        <v>2.6989999999999998</v>
      </c>
      <c r="I242" s="33">
        <v>57.405239999999999</v>
      </c>
      <c r="J242" s="33">
        <v>6008.3697750000001</v>
      </c>
      <c r="K242" s="33">
        <v>122235.64118000001</v>
      </c>
      <c r="L242" s="33">
        <v>10.76</v>
      </c>
      <c r="M242" s="33">
        <v>8.8921299999999999</v>
      </c>
      <c r="N242" s="33">
        <v>5253.429349</v>
      </c>
      <c r="O242" s="33">
        <v>104486.03404</v>
      </c>
      <c r="P242" s="33"/>
      <c r="Q242" s="33"/>
      <c r="R242" s="33">
        <v>948.75641999999982</v>
      </c>
      <c r="S242" s="33">
        <v>19527.700649999999</v>
      </c>
      <c r="T242" s="33">
        <v>88.259</v>
      </c>
      <c r="U242" s="33">
        <v>172.45997999999997</v>
      </c>
      <c r="V242" s="33">
        <v>112.98299999999999</v>
      </c>
      <c r="W242" s="33">
        <v>1517.1779999999999</v>
      </c>
      <c r="X242" s="38">
        <v>88.259</v>
      </c>
      <c r="Y242" s="38">
        <v>172.45997999999997</v>
      </c>
      <c r="Z242" s="38">
        <v>112.98299999999999</v>
      </c>
      <c r="AA242" s="38">
        <v>1517.1779999999999</v>
      </c>
    </row>
    <row r="243" spans="1:27" ht="72.5" x14ac:dyDescent="0.35">
      <c r="A243" s="4" t="s">
        <v>606</v>
      </c>
      <c r="B243" s="4" t="s">
        <v>682</v>
      </c>
      <c r="C243" s="4" t="s">
        <v>778</v>
      </c>
      <c r="D243" s="2" t="s">
        <v>317</v>
      </c>
      <c r="E243" s="3" t="s">
        <v>318</v>
      </c>
      <c r="F243" s="2" t="s">
        <v>325</v>
      </c>
      <c r="G243" s="3" t="s">
        <v>1463</v>
      </c>
      <c r="H243" s="33">
        <v>114941.66899999999</v>
      </c>
      <c r="I243" s="33">
        <v>120119.70204</v>
      </c>
      <c r="J243" s="33">
        <v>145857.83123899999</v>
      </c>
      <c r="K243" s="33">
        <v>193848.54926</v>
      </c>
      <c r="L243" s="33">
        <v>85615.70567000001</v>
      </c>
      <c r="M243" s="33">
        <v>78938.539400000009</v>
      </c>
      <c r="N243" s="33">
        <v>78701.348669999992</v>
      </c>
      <c r="O243" s="33">
        <v>102347.30906</v>
      </c>
      <c r="P243" s="33">
        <v>79066.383860000045</v>
      </c>
      <c r="Q243" s="33">
        <v>70722.631490000014</v>
      </c>
      <c r="R243" s="33">
        <v>59467.961330000006</v>
      </c>
      <c r="S243" s="33">
        <v>63625.997410000004</v>
      </c>
      <c r="T243" s="33">
        <v>68184.019359999991</v>
      </c>
      <c r="U243" s="33">
        <v>102647.55054999999</v>
      </c>
      <c r="V243" s="33">
        <v>69687.87023</v>
      </c>
      <c r="W243" s="33">
        <v>107140.34922</v>
      </c>
      <c r="X243" s="38">
        <v>68184.019359999991</v>
      </c>
      <c r="Y243" s="38">
        <v>102647.55054999999</v>
      </c>
      <c r="Z243" s="38">
        <v>69687.87023</v>
      </c>
      <c r="AA243" s="38">
        <v>107140.34922</v>
      </c>
    </row>
    <row r="244" spans="1:27" ht="87" x14ac:dyDescent="0.35">
      <c r="A244" s="4" t="s">
        <v>606</v>
      </c>
      <c r="B244" s="4" t="s">
        <v>682</v>
      </c>
      <c r="C244" s="4" t="s">
        <v>778</v>
      </c>
      <c r="D244" s="2" t="s">
        <v>317</v>
      </c>
      <c r="E244" s="3" t="s">
        <v>318</v>
      </c>
      <c r="F244" s="2" t="s">
        <v>326</v>
      </c>
      <c r="G244" s="3" t="s">
        <v>752</v>
      </c>
      <c r="H244" s="33">
        <v>67.909639999999996</v>
      </c>
      <c r="I244" s="33">
        <v>78.707070000000002</v>
      </c>
      <c r="J244" s="33">
        <v>5208.1337130000002</v>
      </c>
      <c r="K244" s="33">
        <v>9419.4632199999996</v>
      </c>
      <c r="L244" s="33">
        <v>114.81009999999999</v>
      </c>
      <c r="M244" s="33">
        <v>171.32321000000002</v>
      </c>
      <c r="N244" s="33">
        <v>5293.5289029999994</v>
      </c>
      <c r="O244" s="33">
        <v>9116.4632000000001</v>
      </c>
      <c r="P244" s="33">
        <v>32.748671999999999</v>
      </c>
      <c r="Q244" s="33">
        <v>62.766859999999994</v>
      </c>
      <c r="R244" s="33">
        <v>6336.9079510000029</v>
      </c>
      <c r="S244" s="33">
        <v>11068.172460000002</v>
      </c>
      <c r="T244" s="33">
        <v>137.96404999999999</v>
      </c>
      <c r="U244" s="33">
        <v>675.05951000000005</v>
      </c>
      <c r="V244" s="33">
        <v>4940.424299000003</v>
      </c>
      <c r="W244" s="33">
        <v>14322.517550000006</v>
      </c>
      <c r="X244" s="38">
        <v>137.96404999999999</v>
      </c>
      <c r="Y244" s="38">
        <v>675.05951000000005</v>
      </c>
      <c r="Z244" s="38">
        <v>4940.424299000003</v>
      </c>
      <c r="AA244" s="38">
        <v>14322.517550000006</v>
      </c>
    </row>
    <row r="245" spans="1:27" ht="58" x14ac:dyDescent="0.35">
      <c r="A245" s="4" t="s">
        <v>606</v>
      </c>
      <c r="B245" s="4" t="s">
        <v>682</v>
      </c>
      <c r="C245" s="4" t="s">
        <v>778</v>
      </c>
      <c r="D245" s="2" t="s">
        <v>317</v>
      </c>
      <c r="E245" s="3" t="s">
        <v>318</v>
      </c>
      <c r="F245" s="2" t="s">
        <v>327</v>
      </c>
      <c r="G245" s="3" t="s">
        <v>753</v>
      </c>
      <c r="H245" s="33">
        <v>345.43637000000001</v>
      </c>
      <c r="I245" s="33">
        <v>893.21298000000002</v>
      </c>
      <c r="J245" s="33">
        <v>65189.281211299996</v>
      </c>
      <c r="K245" s="33">
        <v>74164.327799999999</v>
      </c>
      <c r="L245" s="33">
        <v>700.34572000000003</v>
      </c>
      <c r="M245" s="33">
        <v>842.46150000000011</v>
      </c>
      <c r="N245" s="33">
        <v>66993.546416700003</v>
      </c>
      <c r="O245" s="33">
        <v>67084.737420000005</v>
      </c>
      <c r="P245" s="33">
        <v>913.87790099999995</v>
      </c>
      <c r="Q245" s="33">
        <v>1155.3941799999998</v>
      </c>
      <c r="R245" s="33">
        <v>77145.328643700021</v>
      </c>
      <c r="S245" s="33">
        <v>59371.834999999992</v>
      </c>
      <c r="T245" s="33">
        <v>207.23945000000001</v>
      </c>
      <c r="U245" s="33">
        <v>487.89206000000007</v>
      </c>
      <c r="V245" s="33">
        <v>66793.486643250013</v>
      </c>
      <c r="W245" s="33">
        <v>92699.389640000038</v>
      </c>
      <c r="X245" s="38">
        <v>207.23945000000001</v>
      </c>
      <c r="Y245" s="38">
        <v>487.89206000000007</v>
      </c>
      <c r="Z245" s="38">
        <v>66793.486643250013</v>
      </c>
      <c r="AA245" s="38">
        <v>92699.389640000038</v>
      </c>
    </row>
    <row r="246" spans="1:27" ht="87" x14ac:dyDescent="0.35">
      <c r="A246" s="4" t="s">
        <v>606</v>
      </c>
      <c r="B246" s="4" t="s">
        <v>682</v>
      </c>
      <c r="C246" s="4" t="s">
        <v>778</v>
      </c>
      <c r="D246" s="2" t="s">
        <v>317</v>
      </c>
      <c r="E246" s="3" t="s">
        <v>318</v>
      </c>
      <c r="F246" s="22" t="s">
        <v>328</v>
      </c>
      <c r="G246" s="3" t="s">
        <v>754</v>
      </c>
      <c r="H246" s="33">
        <v>1.665154</v>
      </c>
      <c r="I246" s="33">
        <v>5.84131</v>
      </c>
      <c r="J246" s="33">
        <v>727.74389399999995</v>
      </c>
      <c r="K246" s="33">
        <v>6071.82287</v>
      </c>
      <c r="L246" s="33">
        <v>0.1024</v>
      </c>
      <c r="M246" s="33">
        <v>0.49080000000000001</v>
      </c>
      <c r="N246" s="33">
        <v>583.42137869999999</v>
      </c>
      <c r="O246" s="33">
        <v>4405.3512499999997</v>
      </c>
      <c r="P246" s="33">
        <v>8.7129999999999992</v>
      </c>
      <c r="Q246" s="33">
        <v>23.574289999999998</v>
      </c>
      <c r="R246" s="33">
        <v>718.01096299999995</v>
      </c>
      <c r="S246" s="33">
        <v>6291.2626399999963</v>
      </c>
      <c r="T246" s="33">
        <v>383.28565999999995</v>
      </c>
      <c r="U246" s="33">
        <v>1705.23191</v>
      </c>
      <c r="V246" s="33">
        <v>902.22126599999979</v>
      </c>
      <c r="W246" s="33">
        <v>7332.6759499999971</v>
      </c>
      <c r="X246" s="38">
        <v>383.28565999999995</v>
      </c>
      <c r="Y246" s="38">
        <v>1705.23191</v>
      </c>
      <c r="Z246" s="38">
        <v>902.22126599999979</v>
      </c>
      <c r="AA246" s="38">
        <v>7332.6759499999971</v>
      </c>
    </row>
    <row r="247" spans="1:27" ht="58" x14ac:dyDescent="0.35">
      <c r="A247" s="4" t="s">
        <v>606</v>
      </c>
      <c r="B247" s="4" t="s">
        <v>682</v>
      </c>
      <c r="C247" s="4" t="s">
        <v>778</v>
      </c>
      <c r="D247" s="2" t="s">
        <v>317</v>
      </c>
      <c r="E247" s="3" t="s">
        <v>318</v>
      </c>
      <c r="F247" s="22" t="s">
        <v>329</v>
      </c>
      <c r="G247" s="3" t="s">
        <v>755</v>
      </c>
      <c r="H247" s="33">
        <v>3.29426</v>
      </c>
      <c r="I247" s="33">
        <v>8.4684600000000003</v>
      </c>
      <c r="J247" s="33">
        <v>919.24974399999996</v>
      </c>
      <c r="K247" s="33">
        <v>11631.921279999999</v>
      </c>
      <c r="L247" s="33">
        <v>51.895000000000003</v>
      </c>
      <c r="M247" s="33">
        <v>63.332000000000001</v>
      </c>
      <c r="N247" s="33">
        <v>2064.457402</v>
      </c>
      <c r="O247" s="33">
        <v>38891.409119999997</v>
      </c>
      <c r="P247" s="33">
        <v>15.489000000000001</v>
      </c>
      <c r="Q247" s="33">
        <v>18.135559999999998</v>
      </c>
      <c r="R247" s="33">
        <v>861.67933500000015</v>
      </c>
      <c r="S247" s="33">
        <v>4964.39797</v>
      </c>
      <c r="T247" s="33">
        <v>20.553430000000002</v>
      </c>
      <c r="U247" s="33">
        <v>361.66020000000003</v>
      </c>
      <c r="V247" s="33">
        <v>931.51000799999986</v>
      </c>
      <c r="W247" s="33">
        <v>6651.3033400000013</v>
      </c>
      <c r="X247" s="38">
        <v>20.553430000000002</v>
      </c>
      <c r="Y247" s="38">
        <v>361.66020000000003</v>
      </c>
      <c r="Z247" s="38">
        <v>931.51000799999986</v>
      </c>
      <c r="AA247" s="38">
        <v>6651.3033400000013</v>
      </c>
    </row>
    <row r="248" spans="1:27" ht="72.5" x14ac:dyDescent="0.35">
      <c r="A248" s="4" t="s">
        <v>606</v>
      </c>
      <c r="B248" s="4" t="s">
        <v>682</v>
      </c>
      <c r="C248" s="4" t="s">
        <v>778</v>
      </c>
      <c r="D248" s="2" t="s">
        <v>317</v>
      </c>
      <c r="E248" s="3" t="s">
        <v>318</v>
      </c>
      <c r="F248" s="2" t="s">
        <v>330</v>
      </c>
      <c r="G248" s="3" t="s">
        <v>756</v>
      </c>
      <c r="H248" s="33">
        <v>2.450866</v>
      </c>
      <c r="I248" s="33">
        <v>23.153369999999999</v>
      </c>
      <c r="J248" s="33">
        <v>1008.5844984800001</v>
      </c>
      <c r="K248" s="33">
        <v>4713.8133900000003</v>
      </c>
      <c r="L248" s="33">
        <v>32.464060000000003</v>
      </c>
      <c r="M248" s="33">
        <v>130.87261999999998</v>
      </c>
      <c r="N248" s="33">
        <v>2051.1008710000001</v>
      </c>
      <c r="O248" s="33">
        <v>7279.1323300000004</v>
      </c>
      <c r="P248" s="33">
        <v>18.341200000000001</v>
      </c>
      <c r="Q248" s="33">
        <v>76.62406</v>
      </c>
      <c r="R248" s="33">
        <v>2123.0466740000002</v>
      </c>
      <c r="S248" s="33">
        <v>8519.8191400000032</v>
      </c>
      <c r="T248" s="33">
        <v>87.094259999999991</v>
      </c>
      <c r="U248" s="33">
        <v>338.66266999999999</v>
      </c>
      <c r="V248" s="33">
        <v>2648.8555350000006</v>
      </c>
      <c r="W248" s="33">
        <v>13174.941669999997</v>
      </c>
      <c r="X248" s="38">
        <v>87.094259999999991</v>
      </c>
      <c r="Y248" s="38">
        <v>338.66266999999999</v>
      </c>
      <c r="Z248" s="38">
        <v>2648.8555350000006</v>
      </c>
      <c r="AA248" s="38">
        <v>13174.941669999997</v>
      </c>
    </row>
    <row r="249" spans="1:27" ht="58" x14ac:dyDescent="0.35">
      <c r="A249" s="4" t="s">
        <v>606</v>
      </c>
      <c r="B249" s="4" t="s">
        <v>682</v>
      </c>
      <c r="C249" s="4" t="s">
        <v>778</v>
      </c>
      <c r="D249" s="2" t="s">
        <v>317</v>
      </c>
      <c r="E249" s="3" t="s">
        <v>318</v>
      </c>
      <c r="F249" s="2" t="s">
        <v>331</v>
      </c>
      <c r="G249" s="3" t="s">
        <v>757</v>
      </c>
      <c r="H249" s="33">
        <v>132.127488</v>
      </c>
      <c r="I249" s="33">
        <v>798.88838999999996</v>
      </c>
      <c r="J249" s="33">
        <v>4387.8282880000006</v>
      </c>
      <c r="K249" s="33">
        <v>12221.237880000001</v>
      </c>
      <c r="L249" s="33">
        <v>619.05764999999997</v>
      </c>
      <c r="M249" s="33">
        <v>813.68948999999998</v>
      </c>
      <c r="N249" s="33">
        <v>7808.2742490000001</v>
      </c>
      <c r="O249" s="33">
        <v>22816.924709999999</v>
      </c>
      <c r="P249" s="33">
        <v>264.56009999999998</v>
      </c>
      <c r="Q249" s="33">
        <v>731.29205999999999</v>
      </c>
      <c r="R249" s="33">
        <v>4829.0699779999977</v>
      </c>
      <c r="S249" s="33">
        <v>11876.679189999999</v>
      </c>
      <c r="T249" s="33">
        <v>84.049539999999993</v>
      </c>
      <c r="U249" s="33">
        <v>431.89722000000006</v>
      </c>
      <c r="V249" s="33">
        <v>4973.2521890000025</v>
      </c>
      <c r="W249" s="33">
        <v>17877.432600000004</v>
      </c>
      <c r="X249" s="38">
        <v>84.049539999999993</v>
      </c>
      <c r="Y249" s="38">
        <v>431.89722000000006</v>
      </c>
      <c r="Z249" s="38">
        <v>4973.2521890000025</v>
      </c>
      <c r="AA249" s="38">
        <v>17877.432600000004</v>
      </c>
    </row>
    <row r="250" spans="1:27" ht="58" x14ac:dyDescent="0.35">
      <c r="A250" s="4" t="s">
        <v>606</v>
      </c>
      <c r="B250" s="4" t="s">
        <v>682</v>
      </c>
      <c r="C250" s="4" t="s">
        <v>778</v>
      </c>
      <c r="D250" s="2" t="s">
        <v>317</v>
      </c>
      <c r="E250" s="3" t="s">
        <v>318</v>
      </c>
      <c r="F250" s="2" t="s">
        <v>332</v>
      </c>
      <c r="G250" s="3" t="s">
        <v>758</v>
      </c>
      <c r="H250" s="33">
        <v>3223.4003189999999</v>
      </c>
      <c r="I250" s="33">
        <v>3071.5525600000001</v>
      </c>
      <c r="J250" s="33">
        <v>15970.790247000001</v>
      </c>
      <c r="K250" s="33">
        <v>17704.219209999999</v>
      </c>
      <c r="L250" s="33">
        <v>1188.4986200000001</v>
      </c>
      <c r="M250" s="33">
        <v>1004.1654599999999</v>
      </c>
      <c r="N250" s="33">
        <v>4470.2535379999999</v>
      </c>
      <c r="O250" s="33">
        <v>6618.3961799999997</v>
      </c>
      <c r="P250" s="33">
        <v>1771.38381</v>
      </c>
      <c r="Q250" s="33">
        <v>1896.85582</v>
      </c>
      <c r="R250" s="33">
        <v>3652.9173689799986</v>
      </c>
      <c r="S250" s="33">
        <v>7948.076869999999</v>
      </c>
      <c r="T250" s="33">
        <v>1251.0655079999999</v>
      </c>
      <c r="U250" s="33">
        <v>2128.4857999999999</v>
      </c>
      <c r="V250" s="33">
        <v>3080.2657495259996</v>
      </c>
      <c r="W250" s="33">
        <v>11204.410299999994</v>
      </c>
      <c r="X250" s="38">
        <v>1251.0655079999999</v>
      </c>
      <c r="Y250" s="38">
        <v>2128.4857999999999</v>
      </c>
      <c r="Z250" s="38">
        <v>3080.2657495259996</v>
      </c>
      <c r="AA250" s="38">
        <v>11204.410299999994</v>
      </c>
    </row>
    <row r="251" spans="1:27" ht="58" x14ac:dyDescent="0.35">
      <c r="A251" s="4" t="s">
        <v>606</v>
      </c>
      <c r="B251" s="4" t="s">
        <v>682</v>
      </c>
      <c r="C251" s="4" t="s">
        <v>779</v>
      </c>
      <c r="D251" s="2" t="s">
        <v>317</v>
      </c>
      <c r="E251" s="3" t="s">
        <v>318</v>
      </c>
      <c r="F251" s="2" t="s">
        <v>333</v>
      </c>
      <c r="G251" s="3" t="s">
        <v>1464</v>
      </c>
      <c r="H251" s="33">
        <v>712.58299999999997</v>
      </c>
      <c r="I251" s="33">
        <v>2045.498</v>
      </c>
      <c r="J251" s="33">
        <v>139409.14356000003</v>
      </c>
      <c r="K251" s="33">
        <v>147535.94369000001</v>
      </c>
      <c r="L251" s="33">
        <v>72.637</v>
      </c>
      <c r="M251" s="33">
        <v>12.4725</v>
      </c>
      <c r="N251" s="33">
        <v>24928.567683000001</v>
      </c>
      <c r="O251" s="33">
        <v>40929.804949999998</v>
      </c>
      <c r="P251" s="33">
        <v>29.460999999999999</v>
      </c>
      <c r="Q251" s="33">
        <v>39.478000000000002</v>
      </c>
      <c r="R251" s="33">
        <v>31596.347850000009</v>
      </c>
      <c r="S251" s="33">
        <v>59565.53055000001</v>
      </c>
      <c r="T251" s="33"/>
      <c r="U251" s="33"/>
      <c r="V251" s="33">
        <v>43212.728000000003</v>
      </c>
      <c r="W251" s="33">
        <v>141501.41062000004</v>
      </c>
      <c r="X251" s="38"/>
      <c r="Y251" s="38"/>
      <c r="Z251" s="38">
        <v>43212.728000000003</v>
      </c>
      <c r="AA251" s="38">
        <v>141501.41062000004</v>
      </c>
    </row>
    <row r="252" spans="1:27" ht="101.5" x14ac:dyDescent="0.35">
      <c r="A252" s="4" t="s">
        <v>606</v>
      </c>
      <c r="B252" s="4" t="s">
        <v>682</v>
      </c>
      <c r="C252" s="4" t="s">
        <v>779</v>
      </c>
      <c r="D252" s="2" t="s">
        <v>317</v>
      </c>
      <c r="E252" s="3" t="s">
        <v>318</v>
      </c>
      <c r="F252" s="2" t="s">
        <v>334</v>
      </c>
      <c r="G252" s="3" t="s">
        <v>1465</v>
      </c>
      <c r="H252" s="33">
        <v>840.37</v>
      </c>
      <c r="I252" s="33">
        <v>480.56698999999998</v>
      </c>
      <c r="J252" s="33">
        <v>13387.29514</v>
      </c>
      <c r="K252" s="33">
        <v>13060.194390000001</v>
      </c>
      <c r="L252" s="33">
        <v>828.13</v>
      </c>
      <c r="M252" s="33">
        <v>444.49761999999998</v>
      </c>
      <c r="N252" s="33">
        <v>10980.29198</v>
      </c>
      <c r="O252" s="33">
        <v>13275.531900000002</v>
      </c>
      <c r="P252" s="33">
        <v>476.40600000000001</v>
      </c>
      <c r="Q252" s="33">
        <v>451.02434</v>
      </c>
      <c r="R252" s="33">
        <v>2855.1913700000005</v>
      </c>
      <c r="S252" s="33">
        <v>3736.9618</v>
      </c>
      <c r="T252" s="33">
        <v>518.83600000000001</v>
      </c>
      <c r="U252" s="33">
        <v>472.08983999999992</v>
      </c>
      <c r="V252" s="33">
        <v>9468.2692999999999</v>
      </c>
      <c r="W252" s="33">
        <v>18389.92598</v>
      </c>
      <c r="X252" s="38">
        <v>518.83600000000001</v>
      </c>
      <c r="Y252" s="38">
        <v>472.08983999999992</v>
      </c>
      <c r="Z252" s="38">
        <v>9468.2692999999999</v>
      </c>
      <c r="AA252" s="38">
        <v>18389.92598</v>
      </c>
    </row>
    <row r="253" spans="1:27" ht="58" x14ac:dyDescent="0.35">
      <c r="A253" s="4" t="s">
        <v>606</v>
      </c>
      <c r="B253" s="4" t="s">
        <v>682</v>
      </c>
      <c r="C253" s="4" t="s">
        <v>779</v>
      </c>
      <c r="D253" s="2" t="s">
        <v>317</v>
      </c>
      <c r="E253" s="3" t="s">
        <v>318</v>
      </c>
      <c r="F253" s="2" t="s">
        <v>335</v>
      </c>
      <c r="G253" s="3" t="s">
        <v>1466</v>
      </c>
      <c r="H253" s="33">
        <v>553.31799999999998</v>
      </c>
      <c r="I253" s="33">
        <v>95.010239999999996</v>
      </c>
      <c r="J253" s="33">
        <v>134735.59959</v>
      </c>
      <c r="K253" s="33">
        <v>130462.53737999999</v>
      </c>
      <c r="L253" s="33">
        <v>134.57499999999999</v>
      </c>
      <c r="M253" s="33">
        <v>23.107869999999998</v>
      </c>
      <c r="N253" s="33">
        <v>1304.0219999999999</v>
      </c>
      <c r="O253" s="33">
        <v>937.39201000000003</v>
      </c>
      <c r="P253" s="33">
        <v>8096.2269999999999</v>
      </c>
      <c r="Q253" s="33">
        <v>6068.8652099999999</v>
      </c>
      <c r="R253" s="33">
        <v>13645.755999999999</v>
      </c>
      <c r="S253" s="33">
        <v>2834.9869100000001</v>
      </c>
      <c r="T253" s="33">
        <v>7344.2550000000001</v>
      </c>
      <c r="U253" s="33">
        <v>5274.4296199999999</v>
      </c>
      <c r="V253" s="33">
        <v>230.46853999999999</v>
      </c>
      <c r="W253" s="33">
        <v>426.87317999999999</v>
      </c>
      <c r="X253" s="38">
        <v>7344.2550000000001</v>
      </c>
      <c r="Y253" s="38">
        <v>5274.4296199999999</v>
      </c>
      <c r="Z253" s="38">
        <v>230.46853999999999</v>
      </c>
      <c r="AA253" s="38">
        <v>426.87317999999999</v>
      </c>
    </row>
    <row r="254" spans="1:27" ht="72.5" x14ac:dyDescent="0.35">
      <c r="A254" s="4" t="s">
        <v>606</v>
      </c>
      <c r="B254" s="4" t="s">
        <v>682</v>
      </c>
      <c r="C254" s="4" t="s">
        <v>779</v>
      </c>
      <c r="D254" s="2" t="s">
        <v>317</v>
      </c>
      <c r="E254" s="3" t="s">
        <v>318</v>
      </c>
      <c r="F254" s="2" t="s">
        <v>336</v>
      </c>
      <c r="G254" s="3" t="s">
        <v>759</v>
      </c>
      <c r="H254" s="33"/>
      <c r="I254" s="33"/>
      <c r="J254" s="33">
        <v>697.46100000000001</v>
      </c>
      <c r="K254" s="33">
        <v>1259.58296</v>
      </c>
      <c r="L254" s="33"/>
      <c r="M254" s="33"/>
      <c r="N254" s="33">
        <v>338.178</v>
      </c>
      <c r="O254" s="33">
        <v>624.73559</v>
      </c>
      <c r="P254" s="33"/>
      <c r="Q254" s="33"/>
      <c r="R254" s="33">
        <v>30.883220000000001</v>
      </c>
      <c r="S254" s="33">
        <v>51.040689999999998</v>
      </c>
      <c r="T254" s="33">
        <v>19.7</v>
      </c>
      <c r="U254" s="33">
        <v>30.90991</v>
      </c>
      <c r="V254" s="33">
        <v>0.7</v>
      </c>
      <c r="W254" s="33">
        <v>1.43814</v>
      </c>
      <c r="X254" s="38">
        <v>19.7</v>
      </c>
      <c r="Y254" s="38">
        <v>30.90991</v>
      </c>
      <c r="Z254" s="38">
        <v>0.7</v>
      </c>
      <c r="AA254" s="38">
        <v>1.43814</v>
      </c>
    </row>
    <row r="255" spans="1:27" ht="58" x14ac:dyDescent="0.35">
      <c r="A255" s="4" t="s">
        <v>606</v>
      </c>
      <c r="B255" s="4" t="s">
        <v>682</v>
      </c>
      <c r="C255" s="4" t="s">
        <v>779</v>
      </c>
      <c r="D255" s="2" t="s">
        <v>317</v>
      </c>
      <c r="E255" s="3" t="s">
        <v>318</v>
      </c>
      <c r="F255" s="2" t="s">
        <v>337</v>
      </c>
      <c r="G255" s="3" t="s">
        <v>760</v>
      </c>
      <c r="H255" s="33">
        <v>636.15242000000001</v>
      </c>
      <c r="I255" s="33">
        <v>611.08195999999998</v>
      </c>
      <c r="J255" s="33">
        <v>27375.099783000001</v>
      </c>
      <c r="K255" s="33">
        <v>28218.13939</v>
      </c>
      <c r="L255" s="33">
        <v>131.93899999999999</v>
      </c>
      <c r="M255" s="33">
        <v>88.517709999999994</v>
      </c>
      <c r="N255" s="33">
        <v>148897.81325800001</v>
      </c>
      <c r="O255" s="33">
        <v>25080.758739999997</v>
      </c>
      <c r="P255" s="33">
        <v>330.87299999999999</v>
      </c>
      <c r="Q255" s="33">
        <v>303.22919999999999</v>
      </c>
      <c r="R255" s="33">
        <v>21441.802879000003</v>
      </c>
      <c r="S255" s="33">
        <v>23516.188140000006</v>
      </c>
      <c r="T255" s="33">
        <v>604.29939999999999</v>
      </c>
      <c r="U255" s="33">
        <v>568.96141999999998</v>
      </c>
      <c r="V255" s="33">
        <v>35954.531179000005</v>
      </c>
      <c r="W255" s="33">
        <v>51597.852390000015</v>
      </c>
      <c r="X255" s="38">
        <v>604.29939999999999</v>
      </c>
      <c r="Y255" s="38">
        <v>568.96141999999998</v>
      </c>
      <c r="Z255" s="38">
        <v>35954.531179000005</v>
      </c>
      <c r="AA255" s="38">
        <v>51597.852390000015</v>
      </c>
    </row>
    <row r="256" spans="1:27" ht="58" x14ac:dyDescent="0.35">
      <c r="A256" s="4" t="s">
        <v>606</v>
      </c>
      <c r="B256" s="4" t="s">
        <v>682</v>
      </c>
      <c r="C256" s="4" t="s">
        <v>779</v>
      </c>
      <c r="D256" s="2" t="s">
        <v>317</v>
      </c>
      <c r="E256" s="3" t="s">
        <v>318</v>
      </c>
      <c r="F256" s="2" t="s">
        <v>338</v>
      </c>
      <c r="G256" s="3" t="s">
        <v>339</v>
      </c>
      <c r="H256" s="33">
        <v>31.393999999999998</v>
      </c>
      <c r="I256" s="33">
        <v>27.093900000000001</v>
      </c>
      <c r="J256" s="33">
        <v>1097.81034</v>
      </c>
      <c r="K256" s="33">
        <v>3423.3618899999997</v>
      </c>
      <c r="L256" s="33">
        <v>4931.9160000000002</v>
      </c>
      <c r="M256" s="33">
        <v>2601.1661600000002</v>
      </c>
      <c r="N256" s="33">
        <v>394.94598999999999</v>
      </c>
      <c r="O256" s="33">
        <v>1039.2008599999999</v>
      </c>
      <c r="P256" s="33">
        <v>2933.3229999999999</v>
      </c>
      <c r="Q256" s="33">
        <v>1552.5465600000002</v>
      </c>
      <c r="R256" s="33">
        <v>401.81100000000004</v>
      </c>
      <c r="S256" s="33">
        <v>2046.6955299999997</v>
      </c>
      <c r="T256" s="33">
        <v>266.14499999999998</v>
      </c>
      <c r="U256" s="33">
        <v>163.39451</v>
      </c>
      <c r="V256" s="33">
        <v>1503.6105500000003</v>
      </c>
      <c r="W256" s="33">
        <v>2357.8153699999998</v>
      </c>
      <c r="X256" s="38">
        <v>266.14499999999998</v>
      </c>
      <c r="Y256" s="38">
        <v>163.39451</v>
      </c>
      <c r="Z256" s="38">
        <v>1503.6105500000003</v>
      </c>
      <c r="AA256" s="38">
        <v>2357.8153699999998</v>
      </c>
    </row>
    <row r="257" spans="1:27" ht="58" x14ac:dyDescent="0.35">
      <c r="A257" s="4" t="s">
        <v>606</v>
      </c>
      <c r="B257" s="4" t="s">
        <v>682</v>
      </c>
      <c r="C257" s="4" t="s">
        <v>779</v>
      </c>
      <c r="D257" s="2" t="s">
        <v>317</v>
      </c>
      <c r="E257" s="3" t="s">
        <v>318</v>
      </c>
      <c r="F257" s="2" t="s">
        <v>340</v>
      </c>
      <c r="G257" s="3" t="s">
        <v>341</v>
      </c>
      <c r="H257" s="33">
        <v>2.0379999999999998</v>
      </c>
      <c r="I257" s="33">
        <v>2.93472</v>
      </c>
      <c r="J257" s="33">
        <v>6651.6834699999999</v>
      </c>
      <c r="K257" s="33">
        <v>11995.68988</v>
      </c>
      <c r="L257" s="33"/>
      <c r="M257" s="33"/>
      <c r="N257" s="33">
        <v>5109.7937099999999</v>
      </c>
      <c r="O257" s="33">
        <v>14793.09267</v>
      </c>
      <c r="P257" s="33"/>
      <c r="Q257" s="33"/>
      <c r="R257" s="33">
        <v>358.4544699999999</v>
      </c>
      <c r="S257" s="33">
        <v>1602.5676499999997</v>
      </c>
      <c r="T257" s="33">
        <v>14.986000000000001</v>
      </c>
      <c r="U257" s="33">
        <v>49.31</v>
      </c>
      <c r="V257" s="33">
        <v>322.68889000000001</v>
      </c>
      <c r="W257" s="33">
        <v>633.80307999999991</v>
      </c>
      <c r="X257" s="38">
        <v>14.986000000000001</v>
      </c>
      <c r="Y257" s="38">
        <v>49.31</v>
      </c>
      <c r="Z257" s="38">
        <v>322.68889000000001</v>
      </c>
      <c r="AA257" s="38">
        <v>633.80307999999991</v>
      </c>
    </row>
    <row r="258" spans="1:27" ht="58" x14ac:dyDescent="0.35">
      <c r="A258" s="4" t="s">
        <v>606</v>
      </c>
      <c r="B258" s="4" t="s">
        <v>682</v>
      </c>
      <c r="C258" s="4" t="s">
        <v>779</v>
      </c>
      <c r="D258" s="2" t="s">
        <v>317</v>
      </c>
      <c r="E258" s="3" t="s">
        <v>318</v>
      </c>
      <c r="F258" s="22" t="s">
        <v>342</v>
      </c>
      <c r="G258" s="3" t="s">
        <v>761</v>
      </c>
      <c r="H258" s="33">
        <v>44.442</v>
      </c>
      <c r="I258" s="33">
        <v>22.221</v>
      </c>
      <c r="J258" s="33">
        <v>95.581799999999987</v>
      </c>
      <c r="K258" s="33">
        <v>61.777119999999996</v>
      </c>
      <c r="L258" s="33"/>
      <c r="M258" s="33"/>
      <c r="N258" s="33">
        <v>169.35266999999999</v>
      </c>
      <c r="O258" s="33">
        <v>1113.57972</v>
      </c>
      <c r="P258" s="33"/>
      <c r="Q258" s="33"/>
      <c r="R258" s="33">
        <v>154.982</v>
      </c>
      <c r="S258" s="33">
        <v>759.42884000000004</v>
      </c>
      <c r="T258" s="33"/>
      <c r="U258" s="33"/>
      <c r="V258" s="33">
        <v>0.53900000000000003</v>
      </c>
      <c r="W258" s="33">
        <v>22.067340000000002</v>
      </c>
      <c r="X258" s="38"/>
      <c r="Y258" s="38"/>
      <c r="Z258" s="38">
        <v>0.53900000000000003</v>
      </c>
      <c r="AA258" s="38">
        <v>22.067340000000002</v>
      </c>
    </row>
    <row r="259" spans="1:27" ht="58" x14ac:dyDescent="0.35">
      <c r="A259" s="4" t="s">
        <v>606</v>
      </c>
      <c r="B259" s="4" t="s">
        <v>682</v>
      </c>
      <c r="C259" s="4" t="s">
        <v>779</v>
      </c>
      <c r="D259" s="2" t="s">
        <v>317</v>
      </c>
      <c r="E259" s="3" t="s">
        <v>318</v>
      </c>
      <c r="F259" s="2" t="s">
        <v>343</v>
      </c>
      <c r="G259" s="3" t="s">
        <v>762</v>
      </c>
      <c r="H259" s="33">
        <v>688.44200000000001</v>
      </c>
      <c r="I259" s="33">
        <v>663.74060999999995</v>
      </c>
      <c r="J259" s="33">
        <v>9527.2221530000006</v>
      </c>
      <c r="K259" s="33">
        <v>9881.4768399999994</v>
      </c>
      <c r="L259" s="33">
        <v>1267.24</v>
      </c>
      <c r="M259" s="33">
        <v>1283.2482400000001</v>
      </c>
      <c r="N259" s="33">
        <v>10603.94003</v>
      </c>
      <c r="O259" s="33">
        <v>8900.6108199999999</v>
      </c>
      <c r="P259" s="33">
        <v>558.83600000000001</v>
      </c>
      <c r="Q259" s="33">
        <v>595.32808999999997</v>
      </c>
      <c r="R259" s="33">
        <v>3142.4785900000002</v>
      </c>
      <c r="S259" s="33">
        <v>2820.6718200000005</v>
      </c>
      <c r="T259" s="33">
        <v>130.107</v>
      </c>
      <c r="U259" s="33">
        <v>171.16870000000003</v>
      </c>
      <c r="V259" s="33">
        <v>1738.7800010000001</v>
      </c>
      <c r="W259" s="33">
        <v>1967.0142000000001</v>
      </c>
      <c r="X259" s="38">
        <v>130.107</v>
      </c>
      <c r="Y259" s="38">
        <v>171.16870000000003</v>
      </c>
      <c r="Z259" s="38">
        <v>1738.7800010000001</v>
      </c>
      <c r="AA259" s="38">
        <v>1967.0142000000001</v>
      </c>
    </row>
    <row r="260" spans="1:27" ht="72.5" x14ac:dyDescent="0.35">
      <c r="A260" s="4" t="s">
        <v>606</v>
      </c>
      <c r="B260" s="4" t="s">
        <v>682</v>
      </c>
      <c r="C260" s="4" t="s">
        <v>779</v>
      </c>
      <c r="D260" s="2" t="s">
        <v>317</v>
      </c>
      <c r="E260" s="3" t="s">
        <v>318</v>
      </c>
      <c r="F260" s="22" t="s">
        <v>344</v>
      </c>
      <c r="G260" s="3" t="s">
        <v>1467</v>
      </c>
      <c r="H260" s="33"/>
      <c r="I260" s="33"/>
      <c r="J260" s="33">
        <v>2.1000000000000001E-2</v>
      </c>
      <c r="K260" s="33">
        <v>0.68740999999999997</v>
      </c>
      <c r="L260" s="33"/>
      <c r="M260" s="33"/>
      <c r="N260" s="33">
        <v>3.9266999999999996E-2</v>
      </c>
      <c r="O260" s="33">
        <v>0.40068000000000004</v>
      </c>
      <c r="P260" s="33"/>
      <c r="Q260" s="33"/>
      <c r="R260" s="33">
        <v>8.4593999999999987</v>
      </c>
      <c r="S260" s="33">
        <v>187.30112</v>
      </c>
      <c r="T260" s="33"/>
      <c r="U260" s="33"/>
      <c r="V260" s="33">
        <v>6.58</v>
      </c>
      <c r="W260" s="33">
        <v>6.0776899999999996</v>
      </c>
      <c r="X260" s="38"/>
      <c r="Y260" s="38"/>
      <c r="Z260" s="38">
        <v>6.58</v>
      </c>
      <c r="AA260" s="38">
        <v>6.0776899999999996</v>
      </c>
    </row>
    <row r="261" spans="1:27" ht="58" x14ac:dyDescent="0.35">
      <c r="A261" s="4" t="s">
        <v>606</v>
      </c>
      <c r="B261" s="4" t="s">
        <v>682</v>
      </c>
      <c r="C261" s="4" t="s">
        <v>779</v>
      </c>
      <c r="D261" s="2" t="s">
        <v>317</v>
      </c>
      <c r="E261" s="3" t="s">
        <v>318</v>
      </c>
      <c r="F261" s="2" t="s">
        <v>345</v>
      </c>
      <c r="G261" s="3" t="s">
        <v>1468</v>
      </c>
      <c r="H261" s="33">
        <v>60.5</v>
      </c>
      <c r="I261" s="33">
        <v>185.88336000000001</v>
      </c>
      <c r="J261" s="33">
        <v>866.30418400000008</v>
      </c>
      <c r="K261" s="33">
        <v>3048.2884100000001</v>
      </c>
      <c r="L261" s="33">
        <v>9.0050000000000009E-3</v>
      </c>
      <c r="M261" s="33">
        <v>9.1579999999999995E-2</v>
      </c>
      <c r="N261" s="33">
        <v>148.45699999999999</v>
      </c>
      <c r="O261" s="33">
        <v>448.04903000000002</v>
      </c>
      <c r="P261" s="33"/>
      <c r="Q261" s="33"/>
      <c r="R261" s="33">
        <v>393.13501999999994</v>
      </c>
      <c r="S261" s="33">
        <v>1203.0925199999999</v>
      </c>
      <c r="T261" s="33">
        <v>68.744799999999998</v>
      </c>
      <c r="U261" s="33">
        <v>300.27027999999996</v>
      </c>
      <c r="V261" s="33">
        <v>682.21906000000024</v>
      </c>
      <c r="W261" s="33">
        <v>1591.7426300000004</v>
      </c>
      <c r="X261" s="38">
        <v>68.744799999999998</v>
      </c>
      <c r="Y261" s="38">
        <v>300.27027999999996</v>
      </c>
      <c r="Z261" s="38">
        <v>682.21906000000024</v>
      </c>
      <c r="AA261" s="38">
        <v>1591.7426300000004</v>
      </c>
    </row>
    <row r="262" spans="1:27" ht="58" x14ac:dyDescent="0.35">
      <c r="A262" s="4" t="s">
        <v>606</v>
      </c>
      <c r="B262" s="4" t="s">
        <v>682</v>
      </c>
      <c r="C262" s="4" t="s">
        <v>779</v>
      </c>
      <c r="D262" s="2" t="s">
        <v>317</v>
      </c>
      <c r="E262" s="3" t="s">
        <v>318</v>
      </c>
      <c r="F262" s="2" t="s">
        <v>346</v>
      </c>
      <c r="G262" s="3" t="s">
        <v>763</v>
      </c>
      <c r="H262" s="33">
        <v>10356.39862</v>
      </c>
      <c r="I262" s="33">
        <v>5834.9522399999996</v>
      </c>
      <c r="J262" s="33">
        <v>89849.465450999996</v>
      </c>
      <c r="K262" s="33">
        <v>61462.700870000001</v>
      </c>
      <c r="L262" s="33">
        <v>11040.212724999999</v>
      </c>
      <c r="M262" s="33">
        <v>6063.4746399999995</v>
      </c>
      <c r="N262" s="33">
        <v>109277.504629</v>
      </c>
      <c r="O262" s="33">
        <v>62773.811520000003</v>
      </c>
      <c r="P262" s="33">
        <v>8358.1929099999998</v>
      </c>
      <c r="Q262" s="33">
        <v>13023.116980000001</v>
      </c>
      <c r="R262" s="33">
        <v>101666.97141699999</v>
      </c>
      <c r="S262" s="33">
        <v>95532.250080000042</v>
      </c>
      <c r="T262" s="33">
        <v>11749.894959999998</v>
      </c>
      <c r="U262" s="33">
        <v>8780.7754600000007</v>
      </c>
      <c r="V262" s="33">
        <v>94151.055990000052</v>
      </c>
      <c r="W262" s="33">
        <v>88157.069010000036</v>
      </c>
      <c r="X262" s="38">
        <v>11749.894959999998</v>
      </c>
      <c r="Y262" s="38">
        <v>8780.7754600000007</v>
      </c>
      <c r="Z262" s="38">
        <v>94151.055990000052</v>
      </c>
      <c r="AA262" s="38">
        <v>88157.069010000036</v>
      </c>
    </row>
    <row r="263" spans="1:27" ht="58" x14ac:dyDescent="0.35">
      <c r="A263" s="4" t="s">
        <v>606</v>
      </c>
      <c r="B263" s="4" t="s">
        <v>682</v>
      </c>
      <c r="C263" s="4" t="s">
        <v>779</v>
      </c>
      <c r="D263" s="2" t="s">
        <v>317</v>
      </c>
      <c r="E263" s="3" t="s">
        <v>318</v>
      </c>
      <c r="F263" s="22" t="s">
        <v>347</v>
      </c>
      <c r="G263" s="3" t="s">
        <v>764</v>
      </c>
      <c r="H263" s="33">
        <v>60.390309999999999</v>
      </c>
      <c r="I263" s="33">
        <v>175.83769999999998</v>
      </c>
      <c r="J263" s="33">
        <v>2296.2625050000001</v>
      </c>
      <c r="K263" s="33">
        <v>4255.9180099999994</v>
      </c>
      <c r="L263" s="33">
        <v>49.273657999999998</v>
      </c>
      <c r="M263" s="33">
        <v>141.91153</v>
      </c>
      <c r="N263" s="33">
        <v>4148.8343530000002</v>
      </c>
      <c r="O263" s="33">
        <v>6321.9581099999996</v>
      </c>
      <c r="P263" s="33">
        <v>4.1871799999999997</v>
      </c>
      <c r="Q263" s="33">
        <v>35.592680000000001</v>
      </c>
      <c r="R263" s="33">
        <v>2475.4178079999988</v>
      </c>
      <c r="S263" s="33">
        <v>9819.2833699999974</v>
      </c>
      <c r="T263" s="33">
        <v>224.62493000000003</v>
      </c>
      <c r="U263" s="33">
        <v>4156.0653599999996</v>
      </c>
      <c r="V263" s="33">
        <v>1890.8059799999994</v>
      </c>
      <c r="W263" s="33">
        <v>9193.5066700000007</v>
      </c>
      <c r="X263" s="38">
        <v>224.62493000000003</v>
      </c>
      <c r="Y263" s="38">
        <v>4156.0653599999996</v>
      </c>
      <c r="Z263" s="38">
        <v>1890.8059799999994</v>
      </c>
      <c r="AA263" s="38">
        <v>9193.5066700000007</v>
      </c>
    </row>
    <row r="264" spans="1:27" ht="58" x14ac:dyDescent="0.35">
      <c r="A264" s="4" t="s">
        <v>606</v>
      </c>
      <c r="B264" s="4" t="s">
        <v>682</v>
      </c>
      <c r="C264" s="4" t="s">
        <v>779</v>
      </c>
      <c r="D264" s="2" t="s">
        <v>317</v>
      </c>
      <c r="E264" s="3" t="s">
        <v>318</v>
      </c>
      <c r="F264" s="2" t="s">
        <v>348</v>
      </c>
      <c r="G264" s="3" t="s">
        <v>765</v>
      </c>
      <c r="H264" s="33">
        <v>16.131729999999997</v>
      </c>
      <c r="I264" s="33">
        <v>25.030070000000002</v>
      </c>
      <c r="J264" s="33">
        <v>867.50855300000001</v>
      </c>
      <c r="K264" s="33">
        <v>983.2944</v>
      </c>
      <c r="L264" s="33">
        <v>5.9770999999999998E-2</v>
      </c>
      <c r="M264" s="33">
        <v>1.02308</v>
      </c>
      <c r="N264" s="33">
        <v>491.75082180000004</v>
      </c>
      <c r="O264" s="33">
        <v>841.95238999999992</v>
      </c>
      <c r="P264" s="33">
        <v>2.9448799999999999</v>
      </c>
      <c r="Q264" s="33">
        <v>7.8597099999999998</v>
      </c>
      <c r="R264" s="33">
        <v>497.22878700000001</v>
      </c>
      <c r="S264" s="33">
        <v>966.90856000000008</v>
      </c>
      <c r="T264" s="33">
        <v>11.538727</v>
      </c>
      <c r="U264" s="33">
        <v>95.321399999999983</v>
      </c>
      <c r="V264" s="33">
        <v>808.43071999999995</v>
      </c>
      <c r="W264" s="33">
        <v>1246.2689099999998</v>
      </c>
      <c r="X264" s="38">
        <v>11.538727</v>
      </c>
      <c r="Y264" s="38">
        <v>95.321399999999983</v>
      </c>
      <c r="Z264" s="38">
        <v>808.43071999999995</v>
      </c>
      <c r="AA264" s="38">
        <v>1246.2689099999998</v>
      </c>
    </row>
    <row r="265" spans="1:27" ht="58" x14ac:dyDescent="0.35">
      <c r="A265" s="4" t="s">
        <v>606</v>
      </c>
      <c r="B265" s="4" t="s">
        <v>682</v>
      </c>
      <c r="C265" s="4" t="s">
        <v>779</v>
      </c>
      <c r="D265" s="2" t="s">
        <v>317</v>
      </c>
      <c r="E265" s="3" t="s">
        <v>318</v>
      </c>
      <c r="F265" s="2" t="s">
        <v>349</v>
      </c>
      <c r="G265" s="3" t="s">
        <v>766</v>
      </c>
      <c r="H265" s="33">
        <v>440.80416300000002</v>
      </c>
      <c r="I265" s="33">
        <v>440.45321999999999</v>
      </c>
      <c r="J265" s="33">
        <v>77023.334876999987</v>
      </c>
      <c r="K265" s="33">
        <v>47394.226199999997</v>
      </c>
      <c r="L265" s="33">
        <v>917.41124000000002</v>
      </c>
      <c r="M265" s="33">
        <v>701.98880000000008</v>
      </c>
      <c r="N265" s="33">
        <v>114018.09850199999</v>
      </c>
      <c r="O265" s="33">
        <v>60919.367440000002</v>
      </c>
      <c r="P265" s="33">
        <v>1406.2211900000002</v>
      </c>
      <c r="Q265" s="33">
        <v>1353.1072299999998</v>
      </c>
      <c r="R265" s="33">
        <v>93585.491429999965</v>
      </c>
      <c r="S265" s="33">
        <v>86583.405549999996</v>
      </c>
      <c r="T265" s="33">
        <v>3119.4974100000018</v>
      </c>
      <c r="U265" s="33">
        <v>2963.8649099999998</v>
      </c>
      <c r="V265" s="33">
        <v>90755.538656000004</v>
      </c>
      <c r="W265" s="33">
        <v>81939.032380000004</v>
      </c>
      <c r="X265" s="38">
        <v>3119.4974100000018</v>
      </c>
      <c r="Y265" s="38">
        <v>2963.8649099999998</v>
      </c>
      <c r="Z265" s="38">
        <v>90755.538656000004</v>
      </c>
      <c r="AA265" s="38">
        <v>81939.032380000004</v>
      </c>
    </row>
    <row r="266" spans="1:27" ht="58" x14ac:dyDescent="0.35">
      <c r="A266" s="4" t="s">
        <v>606</v>
      </c>
      <c r="B266" s="4" t="s">
        <v>682</v>
      </c>
      <c r="C266" s="4" t="s">
        <v>779</v>
      </c>
      <c r="D266" s="2" t="s">
        <v>317</v>
      </c>
      <c r="E266" s="3" t="s">
        <v>318</v>
      </c>
      <c r="F266" s="2" t="s">
        <v>350</v>
      </c>
      <c r="G266" s="3" t="s">
        <v>767</v>
      </c>
      <c r="H266" s="33"/>
      <c r="I266" s="33"/>
      <c r="J266" s="33">
        <v>498.05168900000001</v>
      </c>
      <c r="K266" s="33">
        <v>815.22326999999996</v>
      </c>
      <c r="L266" s="33">
        <v>3.3029999999999997E-2</v>
      </c>
      <c r="M266" s="33">
        <v>6.2399999999999997E-2</v>
      </c>
      <c r="N266" s="33">
        <v>689.80496200000005</v>
      </c>
      <c r="O266" s="33">
        <v>626.09226000000001</v>
      </c>
      <c r="P266" s="33"/>
      <c r="Q266" s="33"/>
      <c r="R266" s="33">
        <v>988.50859199999968</v>
      </c>
      <c r="S266" s="33">
        <v>1501.0764699999997</v>
      </c>
      <c r="T266" s="33">
        <v>3.092E-2</v>
      </c>
      <c r="U266" s="33">
        <v>0.80581999999999998</v>
      </c>
      <c r="V266" s="33">
        <v>1326.1666959999998</v>
      </c>
      <c r="W266" s="33">
        <v>1671.46183</v>
      </c>
      <c r="X266" s="38">
        <v>3.092E-2</v>
      </c>
      <c r="Y266" s="38">
        <v>0.80581999999999998</v>
      </c>
      <c r="Z266" s="38">
        <v>1326.1666959999998</v>
      </c>
      <c r="AA266" s="38">
        <v>1671.46183</v>
      </c>
    </row>
    <row r="267" spans="1:27" ht="72.5" x14ac:dyDescent="0.35">
      <c r="A267" s="4" t="s">
        <v>606</v>
      </c>
      <c r="B267" s="4" t="s">
        <v>682</v>
      </c>
      <c r="C267" s="4" t="s">
        <v>779</v>
      </c>
      <c r="D267" s="2" t="s">
        <v>317</v>
      </c>
      <c r="E267" s="3" t="s">
        <v>318</v>
      </c>
      <c r="F267" s="2" t="s">
        <v>351</v>
      </c>
      <c r="G267" s="3" t="s">
        <v>768</v>
      </c>
      <c r="H267" s="33">
        <v>28.259964</v>
      </c>
      <c r="I267" s="33">
        <v>132.43826999999999</v>
      </c>
      <c r="J267" s="33">
        <v>2378.5976600000004</v>
      </c>
      <c r="K267" s="33">
        <v>9055.1842299999989</v>
      </c>
      <c r="L267" s="33">
        <v>94.224695999999994</v>
      </c>
      <c r="M267" s="33">
        <v>100.76909000000001</v>
      </c>
      <c r="N267" s="33">
        <v>2665.4623419999998</v>
      </c>
      <c r="O267" s="33">
        <v>7371.7756600000002</v>
      </c>
      <c r="P267" s="33">
        <v>88.718889000000033</v>
      </c>
      <c r="Q267" s="33">
        <v>271.82212000000004</v>
      </c>
      <c r="R267" s="33">
        <v>1028.9434689999996</v>
      </c>
      <c r="S267" s="33">
        <v>5341.7470699999994</v>
      </c>
      <c r="T267" s="33">
        <v>555.91274299999986</v>
      </c>
      <c r="U267" s="33">
        <v>962.83705999999995</v>
      </c>
      <c r="V267" s="33">
        <v>2690.5274649999988</v>
      </c>
      <c r="W267" s="33">
        <v>8601.2145900000014</v>
      </c>
      <c r="X267" s="38">
        <v>555.91274299999986</v>
      </c>
      <c r="Y267" s="38">
        <v>962.83705999999995</v>
      </c>
      <c r="Z267" s="38">
        <v>2690.5274649999988</v>
      </c>
      <c r="AA267" s="38">
        <v>8601.2145900000014</v>
      </c>
    </row>
    <row r="268" spans="1:27" ht="29" x14ac:dyDescent="0.35">
      <c r="A268" s="4" t="s">
        <v>606</v>
      </c>
      <c r="B268" s="4" t="s">
        <v>682</v>
      </c>
      <c r="C268" s="4" t="s">
        <v>1488</v>
      </c>
      <c r="D268" s="2" t="s">
        <v>314</v>
      </c>
      <c r="E268" s="3" t="s">
        <v>315</v>
      </c>
      <c r="F268" s="2" t="s">
        <v>352</v>
      </c>
      <c r="G268" s="3" t="s">
        <v>769</v>
      </c>
      <c r="H268" s="33">
        <v>4.07958</v>
      </c>
      <c r="I268" s="33">
        <v>6.7513000000000005</v>
      </c>
      <c r="J268" s="33">
        <v>278.72571110000001</v>
      </c>
      <c r="K268" s="33">
        <v>766.08527000000004</v>
      </c>
      <c r="L268" s="33">
        <v>1.0589460000000002</v>
      </c>
      <c r="M268" s="33">
        <v>5.1156500000000005</v>
      </c>
      <c r="N268" s="33">
        <v>373.642584</v>
      </c>
      <c r="O268" s="33">
        <v>973.52229999999997</v>
      </c>
      <c r="P268" s="33">
        <v>1.1242889999999999</v>
      </c>
      <c r="Q268" s="33">
        <v>7.6198000000000006</v>
      </c>
      <c r="R268" s="33">
        <v>192.15445300000005</v>
      </c>
      <c r="S268" s="33">
        <v>781.59022000000039</v>
      </c>
      <c r="T268" s="33">
        <v>2.0648499999999999</v>
      </c>
      <c r="U268" s="33">
        <v>20.301079999999999</v>
      </c>
      <c r="V268" s="33">
        <v>861.28356500000007</v>
      </c>
      <c r="W268" s="33">
        <v>1641.5601299999998</v>
      </c>
      <c r="X268" s="38">
        <v>2.0648499999999999</v>
      </c>
      <c r="Y268" s="38">
        <v>20.301079999999999</v>
      </c>
      <c r="Z268" s="38">
        <v>861.28356500000007</v>
      </c>
      <c r="AA268" s="38">
        <v>1641.5601299999998</v>
      </c>
    </row>
    <row r="269" spans="1:27" ht="29" x14ac:dyDescent="0.35">
      <c r="A269" s="4" t="s">
        <v>606</v>
      </c>
      <c r="B269" s="4" t="s">
        <v>682</v>
      </c>
      <c r="C269" s="4" t="s">
        <v>1489</v>
      </c>
      <c r="D269" s="2" t="s">
        <v>354</v>
      </c>
      <c r="E269" s="3" t="s">
        <v>355</v>
      </c>
      <c r="F269" s="2" t="s">
        <v>353</v>
      </c>
      <c r="G269" s="3" t="s">
        <v>770</v>
      </c>
      <c r="H269" s="33">
        <v>2.4942790000000001</v>
      </c>
      <c r="I269" s="33">
        <v>19.580110000000001</v>
      </c>
      <c r="J269" s="33">
        <v>593.36776280000004</v>
      </c>
      <c r="K269" s="33">
        <v>8247.677529999999</v>
      </c>
      <c r="L269" s="33">
        <v>0.61824299999999999</v>
      </c>
      <c r="M269" s="33">
        <v>22.769099999999998</v>
      </c>
      <c r="N269" s="33">
        <v>421.53191100000004</v>
      </c>
      <c r="O269" s="33">
        <v>2791.7456499999998</v>
      </c>
      <c r="P269" s="33">
        <v>2.2050450000000001</v>
      </c>
      <c r="Q269" s="33">
        <v>190.08640000000003</v>
      </c>
      <c r="R269" s="33">
        <v>575.39733700000022</v>
      </c>
      <c r="S269" s="33">
        <v>3227.962390000002</v>
      </c>
      <c r="T269" s="33">
        <v>42.354069999999993</v>
      </c>
      <c r="U269" s="33">
        <v>319.15517999999997</v>
      </c>
      <c r="V269" s="33">
        <v>567.07813519999968</v>
      </c>
      <c r="W269" s="33">
        <v>3931.7473699999987</v>
      </c>
      <c r="X269" s="38">
        <v>42.354069999999993</v>
      </c>
      <c r="Y269" s="38">
        <v>319.15517999999997</v>
      </c>
      <c r="Z269" s="38">
        <v>567.07813519999968</v>
      </c>
      <c r="AA269" s="38">
        <v>3931.7473699999987</v>
      </c>
    </row>
    <row r="270" spans="1:27" ht="58" x14ac:dyDescent="0.35">
      <c r="A270" s="4" t="s">
        <v>606</v>
      </c>
      <c r="B270" s="4" t="s">
        <v>682</v>
      </c>
      <c r="C270" s="4" t="s">
        <v>1490</v>
      </c>
      <c r="D270" s="2" t="s">
        <v>317</v>
      </c>
      <c r="E270" s="3" t="s">
        <v>318</v>
      </c>
      <c r="F270" s="22" t="s">
        <v>356</v>
      </c>
      <c r="G270" s="3" t="s">
        <v>771</v>
      </c>
      <c r="H270" s="33">
        <v>14.81376</v>
      </c>
      <c r="I270" s="33">
        <v>62.430859999999996</v>
      </c>
      <c r="J270" s="33">
        <v>313.66990250000003</v>
      </c>
      <c r="K270" s="33">
        <v>3535.48119</v>
      </c>
      <c r="L270" s="33">
        <v>2.1353200000000001</v>
      </c>
      <c r="M270" s="33">
        <v>3.5773200000000003</v>
      </c>
      <c r="N270" s="33">
        <v>378.79415767299997</v>
      </c>
      <c r="O270" s="33">
        <v>8355.6051800000005</v>
      </c>
      <c r="P270" s="33">
        <v>0.30976999999999999</v>
      </c>
      <c r="Q270" s="33">
        <v>10.922199999999998</v>
      </c>
      <c r="R270" s="33">
        <v>215.92225499999998</v>
      </c>
      <c r="S270" s="33">
        <v>3995.9124900000006</v>
      </c>
      <c r="T270" s="33">
        <v>8.4299520000000001</v>
      </c>
      <c r="U270" s="33">
        <v>399.08056000000005</v>
      </c>
      <c r="V270" s="33">
        <v>320.69591199999991</v>
      </c>
      <c r="W270" s="33">
        <v>3235.2059999999988</v>
      </c>
      <c r="X270" s="38">
        <v>8.4299520000000001</v>
      </c>
      <c r="Y270" s="38">
        <v>399.08056000000005</v>
      </c>
      <c r="Z270" s="38">
        <v>320.69591199999991</v>
      </c>
      <c r="AA270" s="38">
        <v>3235.2059999999988</v>
      </c>
    </row>
    <row r="271" spans="1:27" ht="58" x14ac:dyDescent="0.35">
      <c r="A271" s="4" t="s">
        <v>606</v>
      </c>
      <c r="B271" s="4" t="s">
        <v>682</v>
      </c>
      <c r="C271" s="4" t="s">
        <v>1490</v>
      </c>
      <c r="D271" s="2" t="s">
        <v>317</v>
      </c>
      <c r="E271" s="3" t="s">
        <v>318</v>
      </c>
      <c r="F271" s="2" t="s">
        <v>357</v>
      </c>
      <c r="G271" s="3" t="s">
        <v>772</v>
      </c>
      <c r="H271" s="33">
        <v>3.9966750000000002</v>
      </c>
      <c r="I271" s="33">
        <v>26.50113</v>
      </c>
      <c r="J271" s="33">
        <v>124.831577</v>
      </c>
      <c r="K271" s="33">
        <v>604.47173999999995</v>
      </c>
      <c r="L271" s="33">
        <v>0.77957799999999999</v>
      </c>
      <c r="M271" s="33">
        <v>12.892390000000001</v>
      </c>
      <c r="N271" s="33">
        <v>80.281606999999994</v>
      </c>
      <c r="O271" s="33">
        <v>571.96874000000003</v>
      </c>
      <c r="P271" s="33">
        <v>1.22024</v>
      </c>
      <c r="Q271" s="33">
        <v>46.106699999999996</v>
      </c>
      <c r="R271" s="33">
        <v>30.981028999999999</v>
      </c>
      <c r="S271" s="33">
        <v>460.11949999999985</v>
      </c>
      <c r="T271" s="33">
        <v>63.871829000000005</v>
      </c>
      <c r="U271" s="33">
        <v>44.682700000000004</v>
      </c>
      <c r="V271" s="33">
        <v>253.05113235000002</v>
      </c>
      <c r="W271" s="33">
        <v>1982.9719200000004</v>
      </c>
      <c r="X271" s="38">
        <v>63.871829000000005</v>
      </c>
      <c r="Y271" s="38">
        <v>44.682700000000004</v>
      </c>
      <c r="Z271" s="38">
        <v>253.05113235000002</v>
      </c>
      <c r="AA271" s="38">
        <v>1982.9719200000004</v>
      </c>
    </row>
    <row r="272" spans="1:27" ht="58" x14ac:dyDescent="0.35">
      <c r="A272" s="4" t="s">
        <v>606</v>
      </c>
      <c r="B272" s="4" t="s">
        <v>682</v>
      </c>
      <c r="C272" s="4" t="s">
        <v>1490</v>
      </c>
      <c r="D272" s="2" t="s">
        <v>317</v>
      </c>
      <c r="E272" s="3" t="s">
        <v>318</v>
      </c>
      <c r="F272" s="22" t="s">
        <v>358</v>
      </c>
      <c r="G272" s="3" t="s">
        <v>773</v>
      </c>
      <c r="H272" s="33">
        <v>7.01206</v>
      </c>
      <c r="I272" s="33">
        <v>17.645709999999998</v>
      </c>
      <c r="J272" s="33">
        <v>361.82219900000001</v>
      </c>
      <c r="K272" s="33">
        <v>2143.59177</v>
      </c>
      <c r="L272" s="33">
        <v>44.563420000000001</v>
      </c>
      <c r="M272" s="33">
        <v>92.20478</v>
      </c>
      <c r="N272" s="33">
        <v>2161.1548769999999</v>
      </c>
      <c r="O272" s="33">
        <v>42840.501810000002</v>
      </c>
      <c r="P272" s="33">
        <v>24.107840000000003</v>
      </c>
      <c r="Q272" s="33">
        <v>49.348750000000003</v>
      </c>
      <c r="R272" s="33">
        <v>424.19525499999992</v>
      </c>
      <c r="S272" s="33">
        <v>4714.4266099999977</v>
      </c>
      <c r="T272" s="33">
        <v>22.195836</v>
      </c>
      <c r="U272" s="33">
        <v>88.398910000000001</v>
      </c>
      <c r="V272" s="33">
        <v>563.51032699999973</v>
      </c>
      <c r="W272" s="33">
        <v>6666.841080000002</v>
      </c>
      <c r="X272" s="38">
        <v>22.195836</v>
      </c>
      <c r="Y272" s="38">
        <v>88.398910000000001</v>
      </c>
      <c r="Z272" s="38">
        <v>563.51032699999973</v>
      </c>
      <c r="AA272" s="38">
        <v>6666.841080000002</v>
      </c>
    </row>
    <row r="273" spans="1:27" ht="58" x14ac:dyDescent="0.35">
      <c r="A273" s="4" t="s">
        <v>606</v>
      </c>
      <c r="B273" s="4" t="s">
        <v>682</v>
      </c>
      <c r="C273" s="4" t="s">
        <v>1490</v>
      </c>
      <c r="D273" s="2" t="s">
        <v>317</v>
      </c>
      <c r="E273" s="3" t="s">
        <v>318</v>
      </c>
      <c r="F273" s="22" t="s">
        <v>359</v>
      </c>
      <c r="G273" s="3" t="s">
        <v>774</v>
      </c>
      <c r="H273" s="33">
        <v>8.0715280000000007</v>
      </c>
      <c r="I273" s="33">
        <v>151.98684</v>
      </c>
      <c r="J273" s="33">
        <v>386.59541999999999</v>
      </c>
      <c r="K273" s="33">
        <v>11298.730060000002</v>
      </c>
      <c r="L273" s="33">
        <v>5.8249200000000005</v>
      </c>
      <c r="M273" s="33">
        <v>61.035270000000004</v>
      </c>
      <c r="N273" s="33">
        <v>582.73015090000001</v>
      </c>
      <c r="O273" s="33">
        <v>13800.70649</v>
      </c>
      <c r="P273" s="33">
        <v>2.8752559999999994</v>
      </c>
      <c r="Q273" s="33">
        <v>86.153410000000022</v>
      </c>
      <c r="R273" s="33">
        <v>749.85586594999995</v>
      </c>
      <c r="S273" s="33">
        <v>15641.784450000003</v>
      </c>
      <c r="T273" s="33">
        <v>46.070616999999984</v>
      </c>
      <c r="U273" s="33">
        <v>923.26828999999987</v>
      </c>
      <c r="V273" s="33">
        <v>319.5169432499996</v>
      </c>
      <c r="W273" s="33">
        <v>8916.5853300000017</v>
      </c>
      <c r="X273" s="38">
        <v>46.070616999999984</v>
      </c>
      <c r="Y273" s="38">
        <v>923.26828999999987</v>
      </c>
      <c r="Z273" s="38">
        <v>319.5169432499996</v>
      </c>
      <c r="AA273" s="38">
        <v>8916.5853300000017</v>
      </c>
    </row>
    <row r="274" spans="1:27" ht="58" x14ac:dyDescent="0.35">
      <c r="A274" s="4" t="s">
        <v>606</v>
      </c>
      <c r="B274" s="4" t="s">
        <v>682</v>
      </c>
      <c r="C274" s="4" t="s">
        <v>1490</v>
      </c>
      <c r="D274" s="2" t="s">
        <v>317</v>
      </c>
      <c r="E274" s="3" t="s">
        <v>318</v>
      </c>
      <c r="F274" s="2" t="s">
        <v>360</v>
      </c>
      <c r="G274" s="3" t="s">
        <v>361</v>
      </c>
      <c r="H274" s="33">
        <v>8.0675939999999997</v>
      </c>
      <c r="I274" s="33">
        <v>98.832400000000007</v>
      </c>
      <c r="J274" s="33">
        <v>4890.5892679999997</v>
      </c>
      <c r="K274" s="33">
        <v>24692.583350000001</v>
      </c>
      <c r="L274" s="33">
        <v>14.477309999999999</v>
      </c>
      <c r="M274" s="33">
        <v>112.05618</v>
      </c>
      <c r="N274" s="33">
        <v>5456.5742384999994</v>
      </c>
      <c r="O274" s="33">
        <v>20749.709620000001</v>
      </c>
      <c r="P274" s="33">
        <v>33.858550999999991</v>
      </c>
      <c r="Q274" s="33">
        <v>188.98581000000007</v>
      </c>
      <c r="R274" s="33">
        <v>3920.5073621999977</v>
      </c>
      <c r="S274" s="33">
        <v>14923.032329999998</v>
      </c>
      <c r="T274" s="33">
        <v>30.017246999999994</v>
      </c>
      <c r="U274" s="33">
        <v>307.68724000000009</v>
      </c>
      <c r="V274" s="33">
        <v>4149.0682441759982</v>
      </c>
      <c r="W274" s="33">
        <v>16943.725020000005</v>
      </c>
      <c r="X274" s="38">
        <v>30.017246999999994</v>
      </c>
      <c r="Y274" s="38">
        <v>307.68724000000009</v>
      </c>
      <c r="Z274" s="38">
        <v>4149.0682441759982</v>
      </c>
      <c r="AA274" s="38">
        <v>16943.725020000005</v>
      </c>
    </row>
    <row r="275" spans="1:27" ht="58" x14ac:dyDescent="0.35">
      <c r="A275" s="4" t="s">
        <v>606</v>
      </c>
      <c r="B275" s="4" t="s">
        <v>682</v>
      </c>
      <c r="C275" s="4" t="s">
        <v>1490</v>
      </c>
      <c r="D275" s="2" t="s">
        <v>317</v>
      </c>
      <c r="E275" s="3" t="s">
        <v>318</v>
      </c>
      <c r="F275" s="2" t="s">
        <v>362</v>
      </c>
      <c r="G275" s="3" t="s">
        <v>775</v>
      </c>
      <c r="H275" s="33">
        <v>2.6626539999999999</v>
      </c>
      <c r="I275" s="33">
        <v>70.243040000000008</v>
      </c>
      <c r="J275" s="33">
        <v>242.370923</v>
      </c>
      <c r="K275" s="33">
        <v>2334.9089600000002</v>
      </c>
      <c r="L275" s="33">
        <v>0.68053400000000008</v>
      </c>
      <c r="M275" s="33">
        <v>25.31005</v>
      </c>
      <c r="N275" s="33">
        <v>216.14838800000001</v>
      </c>
      <c r="O275" s="33">
        <v>1550.16219</v>
      </c>
      <c r="P275" s="33">
        <v>11.513561999999999</v>
      </c>
      <c r="Q275" s="33">
        <v>160.69134999999991</v>
      </c>
      <c r="R275" s="33">
        <v>141.8037784</v>
      </c>
      <c r="S275" s="33">
        <v>1498.3354299999999</v>
      </c>
      <c r="T275" s="33">
        <v>5.2344949999999999</v>
      </c>
      <c r="U275" s="33">
        <v>109.93571</v>
      </c>
      <c r="V275" s="33">
        <v>342.55089999999979</v>
      </c>
      <c r="W275" s="33">
        <v>3751.9299500000002</v>
      </c>
      <c r="X275" s="38">
        <v>5.2344949999999999</v>
      </c>
      <c r="Y275" s="38">
        <v>109.93571</v>
      </c>
      <c r="Z275" s="38">
        <v>342.55089999999979</v>
      </c>
      <c r="AA275" s="38">
        <v>3751.9299500000002</v>
      </c>
    </row>
    <row r="276" spans="1:27" ht="58" x14ac:dyDescent="0.35">
      <c r="A276" s="4" t="s">
        <v>606</v>
      </c>
      <c r="B276" s="4" t="s">
        <v>682</v>
      </c>
      <c r="C276" s="4" t="s">
        <v>1490</v>
      </c>
      <c r="D276" s="2" t="s">
        <v>317</v>
      </c>
      <c r="E276" s="3" t="s">
        <v>318</v>
      </c>
      <c r="F276" s="2" t="s">
        <v>363</v>
      </c>
      <c r="G276" s="3" t="s">
        <v>776</v>
      </c>
      <c r="H276" s="33">
        <v>239.86138</v>
      </c>
      <c r="I276" s="33">
        <v>872.34977000000003</v>
      </c>
      <c r="J276" s="33">
        <v>6799.6270679999998</v>
      </c>
      <c r="K276" s="33">
        <v>40223.803570000004</v>
      </c>
      <c r="L276" s="33">
        <v>33.697229999999998</v>
      </c>
      <c r="M276" s="33">
        <v>122.09205</v>
      </c>
      <c r="N276" s="33">
        <v>5571.9313510000002</v>
      </c>
      <c r="O276" s="33">
        <v>26089.212299999999</v>
      </c>
      <c r="P276" s="33">
        <v>10.161529999999999</v>
      </c>
      <c r="Q276" s="33">
        <v>28.472020000000001</v>
      </c>
      <c r="R276" s="33">
        <v>5737.8061129999987</v>
      </c>
      <c r="S276" s="33">
        <v>20246.967399999987</v>
      </c>
      <c r="T276" s="33">
        <v>34.449664999999996</v>
      </c>
      <c r="U276" s="33">
        <v>137.94424000000001</v>
      </c>
      <c r="V276" s="33">
        <v>5442.9340679999968</v>
      </c>
      <c r="W276" s="33">
        <v>27217.899349999985</v>
      </c>
      <c r="X276" s="38">
        <v>34.449664999999996</v>
      </c>
      <c r="Y276" s="38">
        <v>137.94424000000001</v>
      </c>
      <c r="Z276" s="38">
        <v>5442.9340679999968</v>
      </c>
      <c r="AA276" s="38">
        <v>27217.899349999985</v>
      </c>
    </row>
    <row r="277" spans="1:27" ht="58" x14ac:dyDescent="0.35">
      <c r="A277" s="4" t="s">
        <v>606</v>
      </c>
      <c r="B277" s="4" t="s">
        <v>682</v>
      </c>
      <c r="C277" s="4" t="s">
        <v>1490</v>
      </c>
      <c r="D277" s="2" t="s">
        <v>317</v>
      </c>
      <c r="E277" s="3" t="s">
        <v>318</v>
      </c>
      <c r="F277" s="2" t="s">
        <v>364</v>
      </c>
      <c r="G277" s="3" t="s">
        <v>777</v>
      </c>
      <c r="H277" s="33">
        <v>167.57993020000001</v>
      </c>
      <c r="I277" s="33">
        <v>1896.2857300000001</v>
      </c>
      <c r="J277" s="33">
        <v>4395.6142679499999</v>
      </c>
      <c r="K277" s="33">
        <v>48482.240529999995</v>
      </c>
      <c r="L277" s="33">
        <v>95.923748599999996</v>
      </c>
      <c r="M277" s="33">
        <v>2063.3973099999998</v>
      </c>
      <c r="N277" s="33">
        <v>4160.2409708739997</v>
      </c>
      <c r="O277" s="33">
        <v>38498.855629999998</v>
      </c>
      <c r="P277" s="33">
        <v>755.16138009999997</v>
      </c>
      <c r="Q277" s="33">
        <v>2620.1535299999996</v>
      </c>
      <c r="R277" s="33">
        <v>3310.1325405330003</v>
      </c>
      <c r="S277" s="33">
        <v>26535.19568999996</v>
      </c>
      <c r="T277" s="33">
        <v>233.32441939999987</v>
      </c>
      <c r="U277" s="33">
        <v>3532.4482599999988</v>
      </c>
      <c r="V277" s="33">
        <v>4977.503890799996</v>
      </c>
      <c r="W277" s="33">
        <v>42459.530729999984</v>
      </c>
      <c r="X277" s="38">
        <v>233.32441939999987</v>
      </c>
      <c r="Y277" s="38">
        <v>3532.4482599999988</v>
      </c>
      <c r="Z277" s="38">
        <v>4977.503890799996</v>
      </c>
      <c r="AA277" s="38">
        <v>42459.530729999984</v>
      </c>
    </row>
    <row r="278" spans="1:27" ht="72.5" x14ac:dyDescent="0.35">
      <c r="A278" s="4" t="s">
        <v>606</v>
      </c>
      <c r="B278" s="4" t="s">
        <v>788</v>
      </c>
      <c r="C278" s="4" t="s">
        <v>1417</v>
      </c>
      <c r="D278" s="2" t="s">
        <v>789</v>
      </c>
      <c r="E278" s="3" t="s">
        <v>790</v>
      </c>
      <c r="F278" s="2" t="s">
        <v>780</v>
      </c>
      <c r="G278" s="3" t="s">
        <v>781</v>
      </c>
      <c r="H278" s="33">
        <v>5.633</v>
      </c>
      <c r="I278" s="33">
        <v>27.245930000000001</v>
      </c>
      <c r="J278" s="33">
        <v>8273.6594000000005</v>
      </c>
      <c r="K278" s="33">
        <v>11902.38408</v>
      </c>
      <c r="L278" s="33">
        <v>55.877160000000003</v>
      </c>
      <c r="M278" s="33">
        <v>70.975750000000005</v>
      </c>
      <c r="N278" s="33">
        <v>1990.2841400000002</v>
      </c>
      <c r="O278" s="33">
        <v>2600.24314</v>
      </c>
      <c r="P278" s="33"/>
      <c r="Q278" s="33"/>
      <c r="R278" s="33">
        <v>305.93678999999997</v>
      </c>
      <c r="S278" s="33">
        <v>865.88188999999988</v>
      </c>
      <c r="T278" s="33">
        <v>113.54</v>
      </c>
      <c r="U278" s="33">
        <v>117.91302999999999</v>
      </c>
      <c r="V278" s="33">
        <v>389.69292000000002</v>
      </c>
      <c r="W278" s="33">
        <v>1788.8662899999999</v>
      </c>
      <c r="X278" s="38">
        <v>113.54</v>
      </c>
      <c r="Y278" s="38">
        <v>117.91302999999999</v>
      </c>
      <c r="Z278" s="38">
        <v>389.69292000000002</v>
      </c>
      <c r="AA278" s="38">
        <v>1788.8662899999999</v>
      </c>
    </row>
    <row r="279" spans="1:27" ht="72.5" x14ac:dyDescent="0.35">
      <c r="A279" s="4" t="s">
        <v>606</v>
      </c>
      <c r="B279" s="4" t="s">
        <v>788</v>
      </c>
      <c r="C279" s="4" t="s">
        <v>1417</v>
      </c>
      <c r="D279" s="2" t="s">
        <v>789</v>
      </c>
      <c r="E279" s="3" t="s">
        <v>790</v>
      </c>
      <c r="F279" s="2" t="s">
        <v>782</v>
      </c>
      <c r="G279" s="3" t="s">
        <v>783</v>
      </c>
      <c r="H279" s="33">
        <v>2694.9562500000002</v>
      </c>
      <c r="I279" s="33">
        <v>3975.0904500000001</v>
      </c>
      <c r="J279" s="33">
        <v>895.82514600000002</v>
      </c>
      <c r="K279" s="33">
        <v>1948.43841</v>
      </c>
      <c r="L279" s="33">
        <v>443.435</v>
      </c>
      <c r="M279" s="33">
        <v>630.72500000000002</v>
      </c>
      <c r="N279" s="33">
        <v>1593.19066</v>
      </c>
      <c r="O279" s="33">
        <v>2960.5211399999998</v>
      </c>
      <c r="P279" s="33">
        <v>3956.1306099999997</v>
      </c>
      <c r="Q279" s="33">
        <v>4446.1034600000003</v>
      </c>
      <c r="R279" s="33">
        <v>3528.6424000000002</v>
      </c>
      <c r="S279" s="33">
        <v>6680.8410099999992</v>
      </c>
      <c r="T279" s="33">
        <v>681.230636</v>
      </c>
      <c r="U279" s="33">
        <v>1372.5952299999999</v>
      </c>
      <c r="V279" s="33">
        <v>2024.5632300000002</v>
      </c>
      <c r="W279" s="33">
        <v>3461.6115699999996</v>
      </c>
      <c r="X279" s="38">
        <v>681.230636</v>
      </c>
      <c r="Y279" s="38">
        <v>1372.5952299999999</v>
      </c>
      <c r="Z279" s="38">
        <v>2024.5632300000002</v>
      </c>
      <c r="AA279" s="38">
        <v>3461.6115699999996</v>
      </c>
    </row>
    <row r="280" spans="1:27" ht="58" x14ac:dyDescent="0.35">
      <c r="A280" s="4" t="s">
        <v>606</v>
      </c>
      <c r="B280" s="4" t="s">
        <v>788</v>
      </c>
      <c r="C280" s="4" t="s">
        <v>1417</v>
      </c>
      <c r="D280" s="2" t="s">
        <v>791</v>
      </c>
      <c r="E280" s="3" t="s">
        <v>792</v>
      </c>
      <c r="F280" s="2" t="s">
        <v>784</v>
      </c>
      <c r="G280" s="3" t="s">
        <v>785</v>
      </c>
      <c r="H280" s="33">
        <v>148.14104999999998</v>
      </c>
      <c r="I280" s="33">
        <v>221.26394000000002</v>
      </c>
      <c r="J280" s="33">
        <v>18596.128547</v>
      </c>
      <c r="K280" s="33">
        <v>44065.0677</v>
      </c>
      <c r="L280" s="33">
        <v>61.812240000000003</v>
      </c>
      <c r="M280" s="33">
        <v>248.81283000000002</v>
      </c>
      <c r="N280" s="33">
        <v>20294.693716000002</v>
      </c>
      <c r="O280" s="33">
        <v>38268.374759999999</v>
      </c>
      <c r="P280" s="33">
        <v>30.878630000000001</v>
      </c>
      <c r="Q280" s="33">
        <v>205.24336000000005</v>
      </c>
      <c r="R280" s="33">
        <v>23647.825594999998</v>
      </c>
      <c r="S280" s="33">
        <v>57851.515490000027</v>
      </c>
      <c r="T280" s="33">
        <v>143.64350000000002</v>
      </c>
      <c r="U280" s="33">
        <v>446.30438999999996</v>
      </c>
      <c r="V280" s="33">
        <v>21420.705961000003</v>
      </c>
      <c r="W280" s="33">
        <v>63366.783830000008</v>
      </c>
      <c r="X280" s="38">
        <v>143.64350000000002</v>
      </c>
      <c r="Y280" s="38">
        <v>446.30438999999996</v>
      </c>
      <c r="Z280" s="38">
        <v>21420.705961000003</v>
      </c>
      <c r="AA280" s="38">
        <v>63366.783830000008</v>
      </c>
    </row>
    <row r="281" spans="1:27" ht="72.5" x14ac:dyDescent="0.35">
      <c r="A281" s="4" t="s">
        <v>606</v>
      </c>
      <c r="B281" s="4" t="s">
        <v>788</v>
      </c>
      <c r="C281" s="4" t="s">
        <v>1417</v>
      </c>
      <c r="D281" s="2" t="s">
        <v>789</v>
      </c>
      <c r="E281" s="3" t="s">
        <v>790</v>
      </c>
      <c r="F281" s="2" t="s">
        <v>786</v>
      </c>
      <c r="G281" s="3" t="s">
        <v>787</v>
      </c>
      <c r="H281" s="33">
        <v>1414.3711400000002</v>
      </c>
      <c r="I281" s="33">
        <v>2489.4099000000001</v>
      </c>
      <c r="J281" s="33">
        <v>18277.048653999998</v>
      </c>
      <c r="K281" s="33">
        <v>29553.972160000001</v>
      </c>
      <c r="L281" s="33">
        <v>1555.1895100000002</v>
      </c>
      <c r="M281" s="33">
        <v>2943.3335199999997</v>
      </c>
      <c r="N281" s="33">
        <v>16144.527655</v>
      </c>
      <c r="O281" s="33">
        <v>22903.463940000001</v>
      </c>
      <c r="P281" s="33">
        <v>1669.6447500000002</v>
      </c>
      <c r="Q281" s="33">
        <v>4199.5929100000003</v>
      </c>
      <c r="R281" s="33">
        <v>14667.975024999994</v>
      </c>
      <c r="S281" s="33">
        <v>26281.815849999988</v>
      </c>
      <c r="T281" s="33">
        <v>3607.5937699999995</v>
      </c>
      <c r="U281" s="33">
        <v>5582.8088800000005</v>
      </c>
      <c r="V281" s="33">
        <v>18257.641691000001</v>
      </c>
      <c r="W281" s="33">
        <v>32085.089839999997</v>
      </c>
      <c r="X281" s="38">
        <v>3607.5937699999995</v>
      </c>
      <c r="Y281" s="38">
        <v>5582.8088800000005</v>
      </c>
      <c r="Z281" s="38">
        <v>18257.641691000001</v>
      </c>
      <c r="AA281" s="38">
        <v>32085.089839999997</v>
      </c>
    </row>
    <row r="282" spans="1:27" ht="72.5" x14ac:dyDescent="0.35">
      <c r="A282" s="4" t="s">
        <v>606</v>
      </c>
      <c r="B282" s="4" t="s">
        <v>788</v>
      </c>
      <c r="C282" s="4" t="s">
        <v>1417</v>
      </c>
      <c r="D282" s="2" t="s">
        <v>789</v>
      </c>
      <c r="E282" s="3" t="s">
        <v>790</v>
      </c>
      <c r="F282" s="2" t="s">
        <v>365</v>
      </c>
      <c r="G282" s="3" t="s">
        <v>793</v>
      </c>
      <c r="H282" s="33">
        <v>12254.311661</v>
      </c>
      <c r="I282" s="33">
        <v>13887.03278</v>
      </c>
      <c r="J282" s="33">
        <v>121084.046279</v>
      </c>
      <c r="K282" s="33">
        <v>436652.37439999997</v>
      </c>
      <c r="L282" s="33">
        <v>5889.3965150000004</v>
      </c>
      <c r="M282" s="33">
        <v>8672.94103</v>
      </c>
      <c r="N282" s="33">
        <v>100274.3349913</v>
      </c>
      <c r="O282" s="33">
        <v>323904.03158000001</v>
      </c>
      <c r="P282" s="33">
        <v>9283.7540700000009</v>
      </c>
      <c r="Q282" s="33">
        <v>18730.406980000003</v>
      </c>
      <c r="R282" s="33">
        <v>79936.623786000026</v>
      </c>
      <c r="S282" s="33">
        <v>175172.69748000006</v>
      </c>
      <c r="T282" s="33">
        <v>7129.0418439999985</v>
      </c>
      <c r="U282" s="33">
        <v>11022.031550000005</v>
      </c>
      <c r="V282" s="33">
        <v>82834.618591899998</v>
      </c>
      <c r="W282" s="33">
        <v>208541.83787999989</v>
      </c>
      <c r="X282" s="38">
        <v>7129.0418439999985</v>
      </c>
      <c r="Y282" s="38">
        <v>11022.031550000005</v>
      </c>
      <c r="Z282" s="38">
        <v>82834.618591899998</v>
      </c>
      <c r="AA282" s="38">
        <v>208541.83787999989</v>
      </c>
    </row>
    <row r="283" spans="1:27" ht="72.5" x14ac:dyDescent="0.35">
      <c r="A283" s="4" t="s">
        <v>606</v>
      </c>
      <c r="B283" s="4" t="s">
        <v>788</v>
      </c>
      <c r="C283" s="4" t="s">
        <v>1417</v>
      </c>
      <c r="D283" s="2" t="s">
        <v>789</v>
      </c>
      <c r="E283" s="3" t="s">
        <v>790</v>
      </c>
      <c r="F283" s="2" t="s">
        <v>918</v>
      </c>
      <c r="G283" s="3" t="s">
        <v>917</v>
      </c>
      <c r="H283" s="33">
        <v>789.73187000000007</v>
      </c>
      <c r="I283" s="33">
        <v>2704.3518399999998</v>
      </c>
      <c r="J283" s="33">
        <v>21069.746395000002</v>
      </c>
      <c r="K283" s="33">
        <v>81663.361680000002</v>
      </c>
      <c r="L283" s="33">
        <v>105.695967</v>
      </c>
      <c r="M283" s="33">
        <v>807.83356000000003</v>
      </c>
      <c r="N283" s="33">
        <v>11440.789531</v>
      </c>
      <c r="O283" s="33">
        <v>375413.24193999998</v>
      </c>
      <c r="P283" s="33">
        <v>503.59562999999997</v>
      </c>
      <c r="Q283" s="33">
        <v>1104.45631</v>
      </c>
      <c r="R283" s="33">
        <v>4340.6609880000015</v>
      </c>
      <c r="S283" s="33">
        <v>19636.509089999996</v>
      </c>
      <c r="T283" s="33">
        <v>469.20580000000001</v>
      </c>
      <c r="U283" s="33">
        <v>2055.3822700000001</v>
      </c>
      <c r="V283" s="33">
        <v>5147.9153249999981</v>
      </c>
      <c r="W283" s="33">
        <v>20031.861929999999</v>
      </c>
      <c r="X283" s="38">
        <v>469.20580000000001</v>
      </c>
      <c r="Y283" s="38">
        <v>2055.3822700000001</v>
      </c>
      <c r="Z283" s="38">
        <v>5147.9153249999981</v>
      </c>
      <c r="AA283" s="38">
        <v>20031.861929999999</v>
      </c>
    </row>
    <row r="284" spans="1:27" ht="72.5" x14ac:dyDescent="0.35">
      <c r="A284" s="4" t="s">
        <v>606</v>
      </c>
      <c r="B284" s="4" t="s">
        <v>788</v>
      </c>
      <c r="C284" s="4" t="s">
        <v>1417</v>
      </c>
      <c r="D284" s="2" t="s">
        <v>913</v>
      </c>
      <c r="E284" s="3" t="s">
        <v>914</v>
      </c>
      <c r="F284" s="2" t="s">
        <v>794</v>
      </c>
      <c r="G284" s="3" t="s">
        <v>795</v>
      </c>
      <c r="H284" s="33">
        <v>1164.4475199999999</v>
      </c>
      <c r="I284" s="33">
        <v>1480.0571599999998</v>
      </c>
      <c r="J284" s="33">
        <v>4261.80483</v>
      </c>
      <c r="K284" s="33">
        <v>10387.838889999999</v>
      </c>
      <c r="L284" s="33">
        <v>513.82860000000005</v>
      </c>
      <c r="M284" s="33">
        <v>622.96634000000006</v>
      </c>
      <c r="N284" s="33">
        <v>5219.6582060000001</v>
      </c>
      <c r="O284" s="33">
        <v>11078.89093</v>
      </c>
      <c r="P284" s="33">
        <v>225.14270000000002</v>
      </c>
      <c r="Q284" s="33">
        <v>514.1633599999999</v>
      </c>
      <c r="R284" s="33">
        <v>5131.7253700000001</v>
      </c>
      <c r="S284" s="33">
        <v>10521.989739999999</v>
      </c>
      <c r="T284" s="33">
        <v>289.47653000000003</v>
      </c>
      <c r="U284" s="33">
        <v>538.47584000000006</v>
      </c>
      <c r="V284" s="33">
        <v>6827.9660399999975</v>
      </c>
      <c r="W284" s="33">
        <v>15244.913669999996</v>
      </c>
      <c r="X284" s="38">
        <v>289.47653000000003</v>
      </c>
      <c r="Y284" s="38">
        <v>538.47584000000006</v>
      </c>
      <c r="Z284" s="38">
        <v>6827.9660399999975</v>
      </c>
      <c r="AA284" s="38">
        <v>15244.913669999996</v>
      </c>
    </row>
    <row r="285" spans="1:27" ht="72.5" x14ac:dyDescent="0.35">
      <c r="A285" s="4" t="s">
        <v>606</v>
      </c>
      <c r="B285" s="4" t="s">
        <v>788</v>
      </c>
      <c r="C285" s="4" t="s">
        <v>1417</v>
      </c>
      <c r="D285" s="2" t="s">
        <v>915</v>
      </c>
      <c r="E285" s="3" t="s">
        <v>916</v>
      </c>
      <c r="F285" s="2" t="s">
        <v>796</v>
      </c>
      <c r="G285" s="3" t="s">
        <v>797</v>
      </c>
      <c r="H285" s="33">
        <v>1639.3549</v>
      </c>
      <c r="I285" s="33">
        <v>378.85962000000001</v>
      </c>
      <c r="J285" s="33">
        <v>792.94263000000001</v>
      </c>
      <c r="K285" s="33">
        <v>1463.9580099999998</v>
      </c>
      <c r="L285" s="33">
        <v>6.8621499999999997</v>
      </c>
      <c r="M285" s="33">
        <v>12.63998</v>
      </c>
      <c r="N285" s="33">
        <v>1028.8254259999999</v>
      </c>
      <c r="O285" s="33">
        <v>1354.8943199999999</v>
      </c>
      <c r="P285" s="33">
        <v>2.2959999999999999E-3</v>
      </c>
      <c r="Q285" s="33">
        <v>2.24E-2</v>
      </c>
      <c r="R285" s="33">
        <v>1646.7641740000008</v>
      </c>
      <c r="S285" s="33">
        <v>2921.332539999999</v>
      </c>
      <c r="T285" s="33"/>
      <c r="U285" s="33"/>
      <c r="V285" s="33">
        <v>709.10586200000023</v>
      </c>
      <c r="W285" s="33">
        <v>1540.7961399999997</v>
      </c>
      <c r="X285" s="38"/>
      <c r="Y285" s="38"/>
      <c r="Z285" s="38">
        <v>709.10586200000023</v>
      </c>
      <c r="AA285" s="38">
        <v>1540.7961399999997</v>
      </c>
    </row>
    <row r="286" spans="1:27" ht="72.5" x14ac:dyDescent="0.35">
      <c r="A286" s="4" t="s">
        <v>606</v>
      </c>
      <c r="B286" s="4" t="s">
        <v>788</v>
      </c>
      <c r="C286" s="4" t="s">
        <v>1417</v>
      </c>
      <c r="D286" s="2" t="s">
        <v>913</v>
      </c>
      <c r="E286" s="3" t="s">
        <v>914</v>
      </c>
      <c r="F286" s="2" t="s">
        <v>798</v>
      </c>
      <c r="G286" s="3" t="s">
        <v>799</v>
      </c>
      <c r="H286" s="33">
        <v>142.65153999999998</v>
      </c>
      <c r="I286" s="33">
        <v>276.75716</v>
      </c>
      <c r="J286" s="33">
        <v>1673.7995890000002</v>
      </c>
      <c r="K286" s="33">
        <v>7208.6196799999998</v>
      </c>
      <c r="L286" s="33">
        <v>58.928041</v>
      </c>
      <c r="M286" s="33">
        <v>133.54499000000001</v>
      </c>
      <c r="N286" s="33">
        <v>1702.5531649999998</v>
      </c>
      <c r="O286" s="33">
        <v>6489.7242000000006</v>
      </c>
      <c r="P286" s="33">
        <v>66.915293000000005</v>
      </c>
      <c r="Q286" s="33">
        <v>154.11170999999999</v>
      </c>
      <c r="R286" s="33">
        <v>1797.1591999999989</v>
      </c>
      <c r="S286" s="33">
        <v>6427.7295500000027</v>
      </c>
      <c r="T286" s="33">
        <v>82.026020000000003</v>
      </c>
      <c r="U286" s="33">
        <v>623.41969999999992</v>
      </c>
      <c r="V286" s="33">
        <v>2025.1262770000003</v>
      </c>
      <c r="W286" s="33">
        <v>8562.2378499999977</v>
      </c>
      <c r="X286" s="38">
        <v>82.026020000000003</v>
      </c>
      <c r="Y286" s="38">
        <v>623.41969999999992</v>
      </c>
      <c r="Z286" s="38">
        <v>2025.1262770000003</v>
      </c>
      <c r="AA286" s="38">
        <v>8562.2378499999977</v>
      </c>
    </row>
    <row r="287" spans="1:27" ht="87" x14ac:dyDescent="0.35">
      <c r="A287" s="4" t="s">
        <v>606</v>
      </c>
      <c r="B287" s="4" t="s">
        <v>788</v>
      </c>
      <c r="C287" s="4" t="s">
        <v>1417</v>
      </c>
      <c r="D287" s="2" t="s">
        <v>921</v>
      </c>
      <c r="E287" s="3" t="s">
        <v>922</v>
      </c>
      <c r="F287" s="2" t="s">
        <v>919</v>
      </c>
      <c r="G287" s="3" t="s">
        <v>920</v>
      </c>
      <c r="H287" s="33">
        <v>234.101415</v>
      </c>
      <c r="I287" s="33">
        <v>2027.43795</v>
      </c>
      <c r="J287" s="33">
        <v>10859.187139</v>
      </c>
      <c r="K287" s="33">
        <v>99934.103070000012</v>
      </c>
      <c r="L287" s="33">
        <v>173.13370900000001</v>
      </c>
      <c r="M287" s="33">
        <v>886.52782999999999</v>
      </c>
      <c r="N287" s="33">
        <v>9809.9448919999995</v>
      </c>
      <c r="O287" s="33">
        <v>74850.730589999992</v>
      </c>
      <c r="P287" s="33">
        <v>177.76057000000003</v>
      </c>
      <c r="Q287" s="33">
        <v>787.79439999999988</v>
      </c>
      <c r="R287" s="33">
        <v>4770.5276120000017</v>
      </c>
      <c r="S287" s="33">
        <v>28192.406529999997</v>
      </c>
      <c r="T287" s="33">
        <v>424.29950100000002</v>
      </c>
      <c r="U287" s="33">
        <v>1838.7077200000003</v>
      </c>
      <c r="V287" s="33">
        <v>4415.5445170000012</v>
      </c>
      <c r="W287" s="33">
        <v>13362.120549999994</v>
      </c>
      <c r="X287" s="38">
        <v>424.29950100000002</v>
      </c>
      <c r="Y287" s="38">
        <v>1838.7077200000003</v>
      </c>
      <c r="Z287" s="38">
        <v>4415.5445170000012</v>
      </c>
      <c r="AA287" s="38">
        <v>13362.120549999994</v>
      </c>
    </row>
    <row r="288" spans="1:27" ht="58" x14ac:dyDescent="0.35">
      <c r="A288" s="4" t="s">
        <v>686</v>
      </c>
      <c r="B288" s="4" t="s">
        <v>788</v>
      </c>
      <c r="C288" s="4" t="s">
        <v>1491</v>
      </c>
      <c r="D288" s="2" t="s">
        <v>923</v>
      </c>
      <c r="E288" s="3" t="s">
        <v>924</v>
      </c>
      <c r="F288" s="2" t="s">
        <v>800</v>
      </c>
      <c r="G288" s="3" t="s">
        <v>801</v>
      </c>
      <c r="H288" s="33">
        <v>1104.013375</v>
      </c>
      <c r="I288" s="33">
        <v>1507.64852</v>
      </c>
      <c r="J288" s="33">
        <v>13571.350312499999</v>
      </c>
      <c r="K288" s="33">
        <v>24345.543899999997</v>
      </c>
      <c r="L288" s="33">
        <v>2341.7099189999999</v>
      </c>
      <c r="M288" s="33">
        <v>2123.0171</v>
      </c>
      <c r="N288" s="33">
        <v>14431.6104636</v>
      </c>
      <c r="O288" s="33">
        <v>25290.132590000001</v>
      </c>
      <c r="P288" s="33">
        <v>5249.6820820000021</v>
      </c>
      <c r="Q288" s="33">
        <v>7390.3839999999991</v>
      </c>
      <c r="R288" s="33">
        <v>13601.986173000014</v>
      </c>
      <c r="S288" s="33">
        <v>27481.307770000014</v>
      </c>
      <c r="T288" s="33">
        <v>4333.6424069999985</v>
      </c>
      <c r="U288" s="33">
        <v>6491.2253200000023</v>
      </c>
      <c r="V288" s="33">
        <v>14251.306297000021</v>
      </c>
      <c r="W288" s="33">
        <v>31816.076869999975</v>
      </c>
      <c r="X288" s="38">
        <v>4333.6424069999985</v>
      </c>
      <c r="Y288" s="38">
        <v>6491.2253200000023</v>
      </c>
      <c r="Z288" s="38">
        <v>14251.306297000021</v>
      </c>
      <c r="AA288" s="38">
        <v>31816.076869999975</v>
      </c>
    </row>
    <row r="289" spans="1:27" ht="58" x14ac:dyDescent="0.35">
      <c r="A289" s="4" t="s">
        <v>686</v>
      </c>
      <c r="B289" s="4" t="s">
        <v>788</v>
      </c>
      <c r="C289" s="4" t="s">
        <v>1491</v>
      </c>
      <c r="D289" s="2" t="s">
        <v>923</v>
      </c>
      <c r="E289" s="3" t="s">
        <v>924</v>
      </c>
      <c r="F289" s="2" t="s">
        <v>802</v>
      </c>
      <c r="G289" s="3" t="s">
        <v>803</v>
      </c>
      <c r="H289" s="33">
        <v>5.2521069999999996</v>
      </c>
      <c r="I289" s="33">
        <v>20.674810000000001</v>
      </c>
      <c r="J289" s="33">
        <v>288.4346122</v>
      </c>
      <c r="K289" s="33">
        <v>1150.27891</v>
      </c>
      <c r="L289" s="33">
        <v>0.75251000000000001</v>
      </c>
      <c r="M289" s="33">
        <v>20.703849999999999</v>
      </c>
      <c r="N289" s="33">
        <v>207.11364119999999</v>
      </c>
      <c r="O289" s="33">
        <v>923.69662999999991</v>
      </c>
      <c r="P289" s="33">
        <v>0.90057999999999994</v>
      </c>
      <c r="Q289" s="33">
        <v>22.245190000000001</v>
      </c>
      <c r="R289" s="33">
        <v>328.02050100000008</v>
      </c>
      <c r="S289" s="33">
        <v>662.20242999999971</v>
      </c>
      <c r="T289" s="33">
        <v>14.014530000000001</v>
      </c>
      <c r="U289" s="33">
        <v>25.565770000000001</v>
      </c>
      <c r="V289" s="33">
        <v>421.13036099999999</v>
      </c>
      <c r="W289" s="33">
        <v>970.15707000000032</v>
      </c>
      <c r="X289" s="38">
        <v>14.014530000000001</v>
      </c>
      <c r="Y289" s="38">
        <v>25.565770000000001</v>
      </c>
      <c r="Z289" s="38">
        <v>421.13036099999999</v>
      </c>
      <c r="AA289" s="38">
        <v>970.15707000000032</v>
      </c>
    </row>
    <row r="290" spans="1:27" ht="87" x14ac:dyDescent="0.35">
      <c r="A290" s="4" t="s">
        <v>686</v>
      </c>
      <c r="B290" s="4" t="s">
        <v>788</v>
      </c>
      <c r="C290" s="4" t="s">
        <v>1491</v>
      </c>
      <c r="D290" s="2" t="s">
        <v>923</v>
      </c>
      <c r="E290" s="3" t="s">
        <v>924</v>
      </c>
      <c r="F290" s="2" t="s">
        <v>804</v>
      </c>
      <c r="G290" s="3" t="s">
        <v>805</v>
      </c>
      <c r="H290" s="33">
        <v>22.64894</v>
      </c>
      <c r="I290" s="33">
        <v>16.7364</v>
      </c>
      <c r="J290" s="33">
        <v>1128.2174559999999</v>
      </c>
      <c r="K290" s="33">
        <v>1615.12835</v>
      </c>
      <c r="L290" s="33">
        <v>20.94115</v>
      </c>
      <c r="M290" s="33">
        <v>14.379819999999999</v>
      </c>
      <c r="N290" s="33">
        <v>1068.79079</v>
      </c>
      <c r="O290" s="33">
        <v>854.80113999999992</v>
      </c>
      <c r="P290" s="33">
        <v>9.2096800000000005</v>
      </c>
      <c r="Q290" s="33">
        <v>9.1492899999999988</v>
      </c>
      <c r="R290" s="33">
        <v>2007.80511</v>
      </c>
      <c r="S290" s="33">
        <v>2138.8373199999996</v>
      </c>
      <c r="T290" s="33">
        <v>43.948999999999998</v>
      </c>
      <c r="U290" s="33">
        <v>63.769619999999996</v>
      </c>
      <c r="V290" s="33">
        <v>2647.4405332800002</v>
      </c>
      <c r="W290" s="33">
        <v>5091.9791800000003</v>
      </c>
      <c r="X290" s="38">
        <v>43.948999999999998</v>
      </c>
      <c r="Y290" s="38">
        <v>63.769619999999996</v>
      </c>
      <c r="Z290" s="38">
        <v>2647.4405332800002</v>
      </c>
      <c r="AA290" s="38">
        <v>5091.9791800000003</v>
      </c>
    </row>
    <row r="291" spans="1:27" ht="58" x14ac:dyDescent="0.35">
      <c r="A291" s="4" t="s">
        <v>686</v>
      </c>
      <c r="B291" s="4" t="s">
        <v>788</v>
      </c>
      <c r="C291" s="4" t="s">
        <v>906</v>
      </c>
      <c r="D291" s="2" t="s">
        <v>923</v>
      </c>
      <c r="E291" s="3" t="s">
        <v>924</v>
      </c>
      <c r="F291" s="22" t="s">
        <v>806</v>
      </c>
      <c r="G291" s="3" t="s">
        <v>807</v>
      </c>
      <c r="H291" s="33"/>
      <c r="I291" s="33"/>
      <c r="J291" s="33">
        <v>45.180848000000005</v>
      </c>
      <c r="K291" s="33">
        <v>165.87958</v>
      </c>
      <c r="L291" s="33"/>
      <c r="M291" s="33"/>
      <c r="N291" s="33">
        <v>4.2582300000000002</v>
      </c>
      <c r="O291" s="33">
        <v>64.686030000000002</v>
      </c>
      <c r="P291" s="33">
        <v>0.20499999999999999</v>
      </c>
      <c r="Q291" s="33">
        <v>20.902830000000002</v>
      </c>
      <c r="R291" s="33">
        <v>3.7653249999999998</v>
      </c>
      <c r="S291" s="33">
        <v>175.65599</v>
      </c>
      <c r="T291" s="33">
        <v>0.36</v>
      </c>
      <c r="U291" s="33">
        <v>95.703000000000003</v>
      </c>
      <c r="V291" s="33">
        <v>13.57334</v>
      </c>
      <c r="W291" s="33">
        <v>194.77620000000002</v>
      </c>
      <c r="X291" s="38">
        <v>0.36</v>
      </c>
      <c r="Y291" s="38">
        <v>95.703000000000003</v>
      </c>
      <c r="Z291" s="38">
        <v>13.57334</v>
      </c>
      <c r="AA291" s="38">
        <v>194.77620000000002</v>
      </c>
    </row>
    <row r="292" spans="1:27" ht="58" x14ac:dyDescent="0.35">
      <c r="A292" s="4" t="s">
        <v>686</v>
      </c>
      <c r="B292" s="4" t="s">
        <v>788</v>
      </c>
      <c r="C292" s="4" t="s">
        <v>906</v>
      </c>
      <c r="D292" s="2" t="s">
        <v>923</v>
      </c>
      <c r="E292" s="3" t="s">
        <v>924</v>
      </c>
      <c r="F292" s="22" t="s">
        <v>808</v>
      </c>
      <c r="G292" s="3" t="s">
        <v>809</v>
      </c>
      <c r="H292" s="33">
        <v>1.9202000000000001</v>
      </c>
      <c r="I292" s="33">
        <v>24.250440000000001</v>
      </c>
      <c r="J292" s="33">
        <v>139.12598700000001</v>
      </c>
      <c r="K292" s="33">
        <v>1426.53108</v>
      </c>
      <c r="L292" s="33">
        <v>0.45100000000000001</v>
      </c>
      <c r="M292" s="33">
        <v>3.4180000000000001</v>
      </c>
      <c r="N292" s="33">
        <v>61.009843889999999</v>
      </c>
      <c r="O292" s="33">
        <v>820.52022999999997</v>
      </c>
      <c r="P292" s="33">
        <v>1.0029999999999999</v>
      </c>
      <c r="Q292" s="33">
        <v>15.32813</v>
      </c>
      <c r="R292" s="33">
        <v>37.441680999999996</v>
      </c>
      <c r="S292" s="33">
        <v>725.33209999999997</v>
      </c>
      <c r="T292" s="33">
        <v>4.3728090000000011</v>
      </c>
      <c r="U292" s="33">
        <v>10.71881</v>
      </c>
      <c r="V292" s="33">
        <v>111.367223</v>
      </c>
      <c r="W292" s="33">
        <v>995.75390000000004</v>
      </c>
      <c r="X292" s="38">
        <v>4.3728090000000011</v>
      </c>
      <c r="Y292" s="38">
        <v>10.71881</v>
      </c>
      <c r="Z292" s="38">
        <v>111.367223</v>
      </c>
      <c r="AA292" s="38">
        <v>995.75390000000004</v>
      </c>
    </row>
    <row r="293" spans="1:27" ht="58" x14ac:dyDescent="0.35">
      <c r="A293" s="4" t="s">
        <v>686</v>
      </c>
      <c r="B293" s="4" t="s">
        <v>788</v>
      </c>
      <c r="C293" s="4" t="s">
        <v>906</v>
      </c>
      <c r="D293" s="2" t="s">
        <v>923</v>
      </c>
      <c r="E293" s="3" t="s">
        <v>924</v>
      </c>
      <c r="F293" s="2" t="s">
        <v>810</v>
      </c>
      <c r="G293" s="3" t="s">
        <v>811</v>
      </c>
      <c r="H293" s="33">
        <v>1.756</v>
      </c>
      <c r="I293" s="33">
        <v>0.78132000000000001</v>
      </c>
      <c r="J293" s="33">
        <v>116.05168599999999</v>
      </c>
      <c r="K293" s="33">
        <v>283.36608999999999</v>
      </c>
      <c r="L293" s="33">
        <v>1.2807999999999999</v>
      </c>
      <c r="M293" s="33">
        <v>11.134</v>
      </c>
      <c r="N293" s="33">
        <v>91.191445999999999</v>
      </c>
      <c r="O293" s="33">
        <v>302.82355999999999</v>
      </c>
      <c r="P293" s="33">
        <v>2.4199999999999999E-2</v>
      </c>
      <c r="Q293" s="33">
        <v>0.57676000000000005</v>
      </c>
      <c r="R293" s="33">
        <v>140.98176799999996</v>
      </c>
      <c r="S293" s="33">
        <v>549.50414999999975</v>
      </c>
      <c r="T293" s="33">
        <v>0.97945999999999989</v>
      </c>
      <c r="U293" s="33">
        <v>7.2139899999999999</v>
      </c>
      <c r="V293" s="33">
        <v>137.04195499999997</v>
      </c>
      <c r="W293" s="33">
        <v>433.57455000000004</v>
      </c>
      <c r="X293" s="38">
        <v>0.97945999999999989</v>
      </c>
      <c r="Y293" s="38">
        <v>7.2139899999999999</v>
      </c>
      <c r="Z293" s="38">
        <v>137.04195499999997</v>
      </c>
      <c r="AA293" s="38">
        <v>433.57455000000004</v>
      </c>
    </row>
    <row r="294" spans="1:27" ht="87" x14ac:dyDescent="0.35">
      <c r="A294" s="4" t="s">
        <v>686</v>
      </c>
      <c r="B294" s="4" t="s">
        <v>788</v>
      </c>
      <c r="C294" s="4" t="s">
        <v>906</v>
      </c>
      <c r="D294" s="2" t="s">
        <v>923</v>
      </c>
      <c r="E294" s="3" t="s">
        <v>924</v>
      </c>
      <c r="F294" s="2" t="s">
        <v>812</v>
      </c>
      <c r="G294" s="3" t="s">
        <v>813</v>
      </c>
      <c r="H294" s="33">
        <v>8.9640000000000004</v>
      </c>
      <c r="I294" s="33">
        <v>14.928840000000001</v>
      </c>
      <c r="J294" s="33">
        <v>2204.6245699999999</v>
      </c>
      <c r="K294" s="33">
        <v>3797.6765399999999</v>
      </c>
      <c r="L294" s="33"/>
      <c r="M294" s="33"/>
      <c r="N294" s="33">
        <v>1557.0904599999999</v>
      </c>
      <c r="O294" s="33">
        <v>1738.1457700000001</v>
      </c>
      <c r="P294" s="33">
        <v>7.1559999999999997</v>
      </c>
      <c r="Q294" s="33">
        <v>67.132999999999996</v>
      </c>
      <c r="R294" s="33">
        <v>1551.5038999999999</v>
      </c>
      <c r="S294" s="33">
        <v>2090.4705899999999</v>
      </c>
      <c r="T294" s="33">
        <v>21.75</v>
      </c>
      <c r="U294" s="33">
        <v>68.662899999999993</v>
      </c>
      <c r="V294" s="33">
        <v>1150.5837200000003</v>
      </c>
      <c r="W294" s="33">
        <v>1428.4814199999998</v>
      </c>
      <c r="X294" s="38">
        <v>21.75</v>
      </c>
      <c r="Y294" s="38">
        <v>68.662899999999993</v>
      </c>
      <c r="Z294" s="38">
        <v>1150.5837200000003</v>
      </c>
      <c r="AA294" s="38">
        <v>1428.4814199999998</v>
      </c>
    </row>
    <row r="295" spans="1:27" ht="58" x14ac:dyDescent="0.35">
      <c r="A295" s="4" t="s">
        <v>686</v>
      </c>
      <c r="B295" s="4" t="s">
        <v>788</v>
      </c>
      <c r="C295" s="4" t="s">
        <v>906</v>
      </c>
      <c r="D295" s="2" t="s">
        <v>923</v>
      </c>
      <c r="E295" s="3" t="s">
        <v>924</v>
      </c>
      <c r="F295" s="2" t="s">
        <v>814</v>
      </c>
      <c r="G295" s="3" t="s">
        <v>815</v>
      </c>
      <c r="H295" s="33">
        <v>0.85199999999999998</v>
      </c>
      <c r="I295" s="33">
        <v>1.1822900000000001</v>
      </c>
      <c r="J295" s="33">
        <v>761.87634000000003</v>
      </c>
      <c r="K295" s="33">
        <v>850.3722600000001</v>
      </c>
      <c r="L295" s="33"/>
      <c r="M295" s="33"/>
      <c r="N295" s="33">
        <v>2787.6370900000002</v>
      </c>
      <c r="O295" s="33">
        <v>768.63600999999994</v>
      </c>
      <c r="P295" s="33">
        <v>0.997</v>
      </c>
      <c r="Q295" s="33">
        <v>2.1832799999999999</v>
      </c>
      <c r="R295" s="33">
        <v>1692.2403499999996</v>
      </c>
      <c r="S295" s="33">
        <v>1927.59213</v>
      </c>
      <c r="T295" s="33">
        <v>2.1239999999999997</v>
      </c>
      <c r="U295" s="33">
        <v>4.6394199999999994</v>
      </c>
      <c r="V295" s="33">
        <v>757.56795</v>
      </c>
      <c r="W295" s="33">
        <v>894.67655000000002</v>
      </c>
      <c r="X295" s="38">
        <v>2.1239999999999997</v>
      </c>
      <c r="Y295" s="38">
        <v>4.6394199999999994</v>
      </c>
      <c r="Z295" s="38">
        <v>757.56795</v>
      </c>
      <c r="AA295" s="38">
        <v>894.67655000000002</v>
      </c>
    </row>
    <row r="296" spans="1:27" ht="58" x14ac:dyDescent="0.35">
      <c r="A296" s="4" t="s">
        <v>686</v>
      </c>
      <c r="B296" s="4" t="s">
        <v>788</v>
      </c>
      <c r="C296" s="4" t="s">
        <v>906</v>
      </c>
      <c r="D296" s="2" t="s">
        <v>923</v>
      </c>
      <c r="E296" s="3" t="s">
        <v>924</v>
      </c>
      <c r="F296" s="2" t="s">
        <v>816</v>
      </c>
      <c r="G296" s="3" t="s">
        <v>817</v>
      </c>
      <c r="H296" s="33">
        <v>149.52180000000001</v>
      </c>
      <c r="I296" s="33">
        <v>254.18249</v>
      </c>
      <c r="J296" s="33">
        <v>2558.2583300000001</v>
      </c>
      <c r="K296" s="33">
        <v>3255.80593</v>
      </c>
      <c r="L296" s="33">
        <v>138.60299999999998</v>
      </c>
      <c r="M296" s="33">
        <v>220.28988000000001</v>
      </c>
      <c r="N296" s="33">
        <v>1292.2941639999999</v>
      </c>
      <c r="O296" s="33">
        <v>1551.86212</v>
      </c>
      <c r="P296" s="33">
        <v>144.3365</v>
      </c>
      <c r="Q296" s="33">
        <v>224.70996000000002</v>
      </c>
      <c r="R296" s="33">
        <v>1434.6235450000001</v>
      </c>
      <c r="S296" s="33">
        <v>1843.12654</v>
      </c>
      <c r="T296" s="33">
        <v>183.45035999999999</v>
      </c>
      <c r="U296" s="33">
        <v>295.41064999999998</v>
      </c>
      <c r="V296" s="33">
        <v>1582.817223</v>
      </c>
      <c r="W296" s="33">
        <v>1856.4274800000003</v>
      </c>
      <c r="X296" s="38">
        <v>183.45035999999999</v>
      </c>
      <c r="Y296" s="38">
        <v>295.41064999999998</v>
      </c>
      <c r="Z296" s="38">
        <v>1582.817223</v>
      </c>
      <c r="AA296" s="38">
        <v>1856.4274800000003</v>
      </c>
    </row>
    <row r="297" spans="1:27" ht="58" x14ac:dyDescent="0.35">
      <c r="A297" s="4" t="s">
        <v>686</v>
      </c>
      <c r="B297" s="4" t="s">
        <v>788</v>
      </c>
      <c r="C297" s="4" t="s">
        <v>906</v>
      </c>
      <c r="D297" s="2" t="s">
        <v>923</v>
      </c>
      <c r="E297" s="3" t="s">
        <v>924</v>
      </c>
      <c r="F297" s="2" t="s">
        <v>818</v>
      </c>
      <c r="G297" s="3" t="s">
        <v>819</v>
      </c>
      <c r="H297" s="33"/>
      <c r="I297" s="33"/>
      <c r="J297" s="33">
        <v>700.32677000000001</v>
      </c>
      <c r="K297" s="33">
        <v>1308.2003199999999</v>
      </c>
      <c r="L297" s="33">
        <v>5.0999999999999996</v>
      </c>
      <c r="M297" s="33">
        <v>2.9748000000000001</v>
      </c>
      <c r="N297" s="33">
        <v>688.69092999999998</v>
      </c>
      <c r="O297" s="33">
        <v>1173.8606</v>
      </c>
      <c r="P297" s="33"/>
      <c r="Q297" s="33"/>
      <c r="R297" s="33">
        <v>400.57365999999996</v>
      </c>
      <c r="S297" s="33">
        <v>385.29312000000004</v>
      </c>
      <c r="T297" s="33">
        <v>72.666999999999987</v>
      </c>
      <c r="U297" s="33">
        <v>342.57089000000008</v>
      </c>
      <c r="V297" s="33">
        <v>302.24470800000006</v>
      </c>
      <c r="W297" s="33">
        <v>994.46010000000001</v>
      </c>
      <c r="X297" s="38">
        <v>72.666999999999987</v>
      </c>
      <c r="Y297" s="38">
        <v>342.57089000000008</v>
      </c>
      <c r="Z297" s="38">
        <v>302.24470800000006</v>
      </c>
      <c r="AA297" s="38">
        <v>994.46010000000001</v>
      </c>
    </row>
    <row r="298" spans="1:27" ht="58" x14ac:dyDescent="0.35">
      <c r="A298" s="4" t="s">
        <v>686</v>
      </c>
      <c r="B298" s="4" t="s">
        <v>788</v>
      </c>
      <c r="C298" s="4" t="s">
        <v>906</v>
      </c>
      <c r="D298" s="2" t="s">
        <v>923</v>
      </c>
      <c r="E298" s="3" t="s">
        <v>924</v>
      </c>
      <c r="F298" s="2" t="s">
        <v>820</v>
      </c>
      <c r="G298" s="3" t="s">
        <v>821</v>
      </c>
      <c r="H298" s="33"/>
      <c r="I298" s="33"/>
      <c r="J298" s="33">
        <v>191.88652000000002</v>
      </c>
      <c r="K298" s="33">
        <v>339.26702</v>
      </c>
      <c r="L298" s="33">
        <v>4.9302099999999998</v>
      </c>
      <c r="M298" s="33">
        <v>4.0373799999999997</v>
      </c>
      <c r="N298" s="33">
        <v>234.47132499999998</v>
      </c>
      <c r="O298" s="33">
        <v>621.61686999999995</v>
      </c>
      <c r="P298" s="33">
        <v>0.5645</v>
      </c>
      <c r="Q298" s="33">
        <v>1.10432</v>
      </c>
      <c r="R298" s="33">
        <v>63.467890000000011</v>
      </c>
      <c r="S298" s="33">
        <v>94.906210000000002</v>
      </c>
      <c r="T298" s="33"/>
      <c r="U298" s="33"/>
      <c r="V298" s="33">
        <v>60.58813</v>
      </c>
      <c r="W298" s="33">
        <v>94.15513</v>
      </c>
      <c r="X298" s="38"/>
      <c r="Y298" s="38"/>
      <c r="Z298" s="38">
        <v>60.58813</v>
      </c>
      <c r="AA298" s="38">
        <v>94.15513</v>
      </c>
    </row>
    <row r="299" spans="1:27" ht="58" x14ac:dyDescent="0.35">
      <c r="A299" s="4" t="s">
        <v>686</v>
      </c>
      <c r="B299" s="4" t="s">
        <v>788</v>
      </c>
      <c r="C299" s="4" t="s">
        <v>906</v>
      </c>
      <c r="D299" s="2" t="s">
        <v>923</v>
      </c>
      <c r="E299" s="3" t="s">
        <v>924</v>
      </c>
      <c r="F299" s="2" t="s">
        <v>822</v>
      </c>
      <c r="G299" s="3" t="s">
        <v>823</v>
      </c>
      <c r="H299" s="33">
        <v>9.5788600000000006</v>
      </c>
      <c r="I299" s="33">
        <v>23.468349999999997</v>
      </c>
      <c r="J299" s="33">
        <v>1867.7430810000001</v>
      </c>
      <c r="K299" s="33">
        <v>6029.2038499999999</v>
      </c>
      <c r="L299" s="33">
        <v>1175.2705880000001</v>
      </c>
      <c r="M299" s="33">
        <v>587.62744000000009</v>
      </c>
      <c r="N299" s="33">
        <v>1264.4250119999999</v>
      </c>
      <c r="O299" s="33">
        <v>3427.1331500000001</v>
      </c>
      <c r="P299" s="33">
        <v>361.44007000000005</v>
      </c>
      <c r="Q299" s="33">
        <v>1021.1111500000001</v>
      </c>
      <c r="R299" s="33">
        <v>1797.0300979999988</v>
      </c>
      <c r="S299" s="33">
        <v>3461.608650000001</v>
      </c>
      <c r="T299" s="33">
        <v>365.5721759999999</v>
      </c>
      <c r="U299" s="33">
        <v>1673.9519399999999</v>
      </c>
      <c r="V299" s="33">
        <v>1423.4450701779999</v>
      </c>
      <c r="W299" s="33">
        <v>4119.4795200000008</v>
      </c>
      <c r="X299" s="38">
        <v>365.5721759999999</v>
      </c>
      <c r="Y299" s="38">
        <v>1673.9519399999999</v>
      </c>
      <c r="Z299" s="38">
        <v>1423.4450701779999</v>
      </c>
      <c r="AA299" s="38">
        <v>4119.4795200000008</v>
      </c>
    </row>
    <row r="300" spans="1:27" ht="58" x14ac:dyDescent="0.35">
      <c r="A300" s="4" t="s">
        <v>686</v>
      </c>
      <c r="B300" s="4" t="s">
        <v>788</v>
      </c>
      <c r="C300" s="4" t="s">
        <v>906</v>
      </c>
      <c r="D300" s="2" t="s">
        <v>923</v>
      </c>
      <c r="E300" s="3" t="s">
        <v>924</v>
      </c>
      <c r="F300" s="2" t="s">
        <v>824</v>
      </c>
      <c r="G300" s="3" t="s">
        <v>1469</v>
      </c>
      <c r="H300" s="33">
        <v>14.7425</v>
      </c>
      <c r="I300" s="33">
        <v>14.647080000000001</v>
      </c>
      <c r="J300" s="33">
        <v>1208.0470599999999</v>
      </c>
      <c r="K300" s="33">
        <v>811.08150000000001</v>
      </c>
      <c r="L300" s="33">
        <v>65.546999999999997</v>
      </c>
      <c r="M300" s="33">
        <v>40.230110000000003</v>
      </c>
      <c r="N300" s="33">
        <v>1791.0017800000001</v>
      </c>
      <c r="O300" s="33">
        <v>1041.5163600000001</v>
      </c>
      <c r="P300" s="33">
        <v>91.599000000000004</v>
      </c>
      <c r="Q300" s="33">
        <v>77.943420000000003</v>
      </c>
      <c r="R300" s="33">
        <v>1156.28782</v>
      </c>
      <c r="S300" s="33">
        <v>1090.1352999999999</v>
      </c>
      <c r="T300" s="33">
        <v>5.50129</v>
      </c>
      <c r="U300" s="33">
        <v>9.6460000000000008</v>
      </c>
      <c r="V300" s="33">
        <v>815.11388999999997</v>
      </c>
      <c r="W300" s="33">
        <v>854.07593999999983</v>
      </c>
      <c r="X300" s="38">
        <v>5.50129</v>
      </c>
      <c r="Y300" s="38">
        <v>9.6460000000000008</v>
      </c>
      <c r="Z300" s="38">
        <v>815.11388999999997</v>
      </c>
      <c r="AA300" s="38">
        <v>854.07593999999983</v>
      </c>
    </row>
    <row r="301" spans="1:27" ht="58" x14ac:dyDescent="0.35">
      <c r="A301" s="4" t="s">
        <v>606</v>
      </c>
      <c r="B301" s="4" t="s">
        <v>788</v>
      </c>
      <c r="C301" s="4" t="s">
        <v>907</v>
      </c>
      <c r="D301" s="2" t="s">
        <v>923</v>
      </c>
      <c r="E301" s="3" t="s">
        <v>924</v>
      </c>
      <c r="F301" s="2" t="s">
        <v>825</v>
      </c>
      <c r="G301" s="3" t="s">
        <v>826</v>
      </c>
      <c r="H301" s="33">
        <v>10.002000000000001</v>
      </c>
      <c r="I301" s="33">
        <v>25.375900000000001</v>
      </c>
      <c r="J301" s="33">
        <v>460.81137999999999</v>
      </c>
      <c r="K301" s="33">
        <v>2464.7724699999999</v>
      </c>
      <c r="L301" s="33">
        <v>0.93300000000000005</v>
      </c>
      <c r="M301" s="33">
        <v>58.506300000000003</v>
      </c>
      <c r="N301" s="33">
        <v>561.13578999999993</v>
      </c>
      <c r="O301" s="33">
        <v>3530.2058999999999</v>
      </c>
      <c r="P301" s="33">
        <v>1.7188400000000001</v>
      </c>
      <c r="Q301" s="33">
        <v>51.816290000000002</v>
      </c>
      <c r="R301" s="33">
        <v>520.03094699999997</v>
      </c>
      <c r="S301" s="33">
        <v>3277.7727699999996</v>
      </c>
      <c r="T301" s="33">
        <v>2.7369999999999998E-2</v>
      </c>
      <c r="U301" s="33">
        <v>0.47599999999999998</v>
      </c>
      <c r="V301" s="33">
        <v>503.97953200000018</v>
      </c>
      <c r="W301" s="33">
        <v>3049.8523800000012</v>
      </c>
      <c r="X301" s="38">
        <v>2.7369999999999998E-2</v>
      </c>
      <c r="Y301" s="38">
        <v>0.47599999999999998</v>
      </c>
      <c r="Z301" s="38">
        <v>503.97953200000018</v>
      </c>
      <c r="AA301" s="38">
        <v>3049.8523800000012</v>
      </c>
    </row>
    <row r="302" spans="1:27" ht="58" x14ac:dyDescent="0.35">
      <c r="A302" s="4" t="s">
        <v>606</v>
      </c>
      <c r="B302" s="4" t="s">
        <v>788</v>
      </c>
      <c r="C302" s="4" t="s">
        <v>907</v>
      </c>
      <c r="D302" s="2" t="s">
        <v>923</v>
      </c>
      <c r="E302" s="3" t="s">
        <v>924</v>
      </c>
      <c r="F302" s="2" t="s">
        <v>827</v>
      </c>
      <c r="G302" s="3" t="s">
        <v>828</v>
      </c>
      <c r="H302" s="33"/>
      <c r="I302" s="33"/>
      <c r="J302" s="33">
        <v>31.010515999999999</v>
      </c>
      <c r="K302" s="33">
        <v>179.50369000000001</v>
      </c>
      <c r="L302" s="33">
        <v>0.56599999999999995</v>
      </c>
      <c r="M302" s="33">
        <v>1.1148</v>
      </c>
      <c r="N302" s="33">
        <v>12.554767999999999</v>
      </c>
      <c r="O302" s="33">
        <v>79.150049999999993</v>
      </c>
      <c r="P302" s="33">
        <v>6.8130000000000006</v>
      </c>
      <c r="Q302" s="33">
        <v>12.359439999999999</v>
      </c>
      <c r="R302" s="33">
        <v>10.605799999999999</v>
      </c>
      <c r="S302" s="33">
        <v>61.471109999999996</v>
      </c>
      <c r="T302" s="33">
        <v>1.307E-2</v>
      </c>
      <c r="U302" s="33">
        <v>8.6273100000000014</v>
      </c>
      <c r="V302" s="33">
        <v>49.917679999999983</v>
      </c>
      <c r="W302" s="33">
        <v>725.46730000000036</v>
      </c>
      <c r="X302" s="38">
        <v>1.307E-2</v>
      </c>
      <c r="Y302" s="38">
        <v>8.6273100000000014</v>
      </c>
      <c r="Z302" s="38">
        <v>49.917679999999983</v>
      </c>
      <c r="AA302" s="38">
        <v>725.46730000000036</v>
      </c>
    </row>
    <row r="303" spans="1:27" ht="58" x14ac:dyDescent="0.35">
      <c r="A303" s="4" t="s">
        <v>606</v>
      </c>
      <c r="B303" s="4" t="s">
        <v>788</v>
      </c>
      <c r="C303" s="4" t="s">
        <v>907</v>
      </c>
      <c r="D303" s="2" t="s">
        <v>923</v>
      </c>
      <c r="E303" s="3" t="s">
        <v>924</v>
      </c>
      <c r="F303" s="2" t="s">
        <v>829</v>
      </c>
      <c r="G303" s="3" t="s">
        <v>830</v>
      </c>
      <c r="H303" s="33">
        <v>0.283632</v>
      </c>
      <c r="I303" s="33">
        <v>2.2087599999999998</v>
      </c>
      <c r="J303" s="33">
        <v>738.13047799999993</v>
      </c>
      <c r="K303" s="33">
        <v>1580.02397</v>
      </c>
      <c r="L303" s="33">
        <v>3.1024499999999997</v>
      </c>
      <c r="M303" s="33">
        <v>15.67902</v>
      </c>
      <c r="N303" s="33">
        <v>507.1592</v>
      </c>
      <c r="O303" s="33">
        <v>1155.51766</v>
      </c>
      <c r="P303" s="33">
        <v>12.301820000000001</v>
      </c>
      <c r="Q303" s="33">
        <v>27.74756</v>
      </c>
      <c r="R303" s="33">
        <v>701.14896499999998</v>
      </c>
      <c r="S303" s="33">
        <v>2001.8204799999996</v>
      </c>
      <c r="T303" s="33">
        <v>27.366104000000004</v>
      </c>
      <c r="U303" s="33">
        <v>171.70563999999999</v>
      </c>
      <c r="V303" s="33">
        <v>495.83180399999981</v>
      </c>
      <c r="W303" s="33">
        <v>2195.5035800000005</v>
      </c>
      <c r="X303" s="38">
        <v>27.366104000000004</v>
      </c>
      <c r="Y303" s="38">
        <v>171.70563999999999</v>
      </c>
      <c r="Z303" s="38">
        <v>495.83180399999981</v>
      </c>
      <c r="AA303" s="38">
        <v>2195.5035800000005</v>
      </c>
    </row>
    <row r="304" spans="1:27" ht="58" x14ac:dyDescent="0.35">
      <c r="A304" s="4" t="s">
        <v>606</v>
      </c>
      <c r="B304" s="4" t="s">
        <v>788</v>
      </c>
      <c r="C304" s="4" t="s">
        <v>907</v>
      </c>
      <c r="D304" s="2" t="s">
        <v>923</v>
      </c>
      <c r="E304" s="3" t="s">
        <v>924</v>
      </c>
      <c r="F304" s="2" t="s">
        <v>831</v>
      </c>
      <c r="G304" s="3" t="s">
        <v>832</v>
      </c>
      <c r="H304" s="33">
        <v>16.936689000000001</v>
      </c>
      <c r="I304" s="33">
        <v>114.10746</v>
      </c>
      <c r="J304" s="33">
        <v>1125.1293860000001</v>
      </c>
      <c r="K304" s="33">
        <v>2885.4361699999999</v>
      </c>
      <c r="L304" s="33">
        <v>5.1949899999999998</v>
      </c>
      <c r="M304" s="33">
        <v>33.282380000000003</v>
      </c>
      <c r="N304" s="33">
        <v>548.47033199999998</v>
      </c>
      <c r="O304" s="33">
        <v>1871.64237</v>
      </c>
      <c r="P304" s="33">
        <v>8.1077000000000012</v>
      </c>
      <c r="Q304" s="33">
        <v>45.226059999999997</v>
      </c>
      <c r="R304" s="33">
        <v>574.08981399999993</v>
      </c>
      <c r="S304" s="33">
        <v>2123.0704399999995</v>
      </c>
      <c r="T304" s="33">
        <v>12.747644000000003</v>
      </c>
      <c r="U304" s="33">
        <v>151.75237000000001</v>
      </c>
      <c r="V304" s="33">
        <v>840.2951119999999</v>
      </c>
      <c r="W304" s="33">
        <v>4074.056909999998</v>
      </c>
      <c r="X304" s="38">
        <v>12.747644000000003</v>
      </c>
      <c r="Y304" s="38">
        <v>151.75237000000001</v>
      </c>
      <c r="Z304" s="38">
        <v>840.2951119999999</v>
      </c>
      <c r="AA304" s="38">
        <v>4074.056909999998</v>
      </c>
    </row>
    <row r="305" spans="1:27" ht="58" x14ac:dyDescent="0.35">
      <c r="A305" s="4" t="s">
        <v>606</v>
      </c>
      <c r="B305" s="4" t="s">
        <v>788</v>
      </c>
      <c r="C305" s="4" t="s">
        <v>907</v>
      </c>
      <c r="D305" s="2" t="s">
        <v>923</v>
      </c>
      <c r="E305" s="3" t="s">
        <v>924</v>
      </c>
      <c r="F305" s="2" t="s">
        <v>833</v>
      </c>
      <c r="G305" s="3" t="s">
        <v>834</v>
      </c>
      <c r="H305" s="33">
        <v>0.20224</v>
      </c>
      <c r="I305" s="33">
        <v>3.2861000000000002</v>
      </c>
      <c r="J305" s="33">
        <v>317.56804</v>
      </c>
      <c r="K305" s="33">
        <v>2110.0703100000001</v>
      </c>
      <c r="L305" s="33">
        <v>0.88422800000000001</v>
      </c>
      <c r="M305" s="33">
        <v>18.432090000000002</v>
      </c>
      <c r="N305" s="33">
        <v>96.043103000000002</v>
      </c>
      <c r="O305" s="33">
        <v>505.80784000000006</v>
      </c>
      <c r="P305" s="33">
        <v>4.7270539999999999</v>
      </c>
      <c r="Q305" s="33">
        <v>25.156289999999998</v>
      </c>
      <c r="R305" s="33">
        <v>222.56675099999998</v>
      </c>
      <c r="S305" s="33">
        <v>893.54888000000017</v>
      </c>
      <c r="T305" s="33">
        <v>24.662159999999997</v>
      </c>
      <c r="U305" s="33">
        <v>185.00073</v>
      </c>
      <c r="V305" s="33">
        <v>130.20539500000007</v>
      </c>
      <c r="W305" s="33">
        <v>1249.8696099999997</v>
      </c>
      <c r="X305" s="38">
        <v>24.662159999999997</v>
      </c>
      <c r="Y305" s="38">
        <v>185.00073</v>
      </c>
      <c r="Z305" s="38">
        <v>130.20539500000007</v>
      </c>
      <c r="AA305" s="38">
        <v>1249.8696099999997</v>
      </c>
    </row>
    <row r="306" spans="1:27" ht="87" x14ac:dyDescent="0.35">
      <c r="A306" s="4" t="s">
        <v>606</v>
      </c>
      <c r="B306" s="4" t="s">
        <v>788</v>
      </c>
      <c r="C306" s="4" t="s">
        <v>1417</v>
      </c>
      <c r="D306" s="2" t="s">
        <v>925</v>
      </c>
      <c r="E306" s="3" t="s">
        <v>926</v>
      </c>
      <c r="F306" s="2" t="s">
        <v>835</v>
      </c>
      <c r="G306" s="3" t="s">
        <v>836</v>
      </c>
      <c r="H306" s="33">
        <v>0.79479999999999995</v>
      </c>
      <c r="I306" s="33">
        <v>3.0182099999999998</v>
      </c>
      <c r="J306" s="33">
        <v>4.9473099999999999</v>
      </c>
      <c r="K306" s="33">
        <v>92.048180000000002</v>
      </c>
      <c r="L306" s="33">
        <v>4.0000000000000001E-3</v>
      </c>
      <c r="M306" s="33">
        <v>3.149</v>
      </c>
      <c r="N306" s="33">
        <v>19.608249000000001</v>
      </c>
      <c r="O306" s="33">
        <v>70.888180000000006</v>
      </c>
      <c r="P306" s="33">
        <v>34.363590000000002</v>
      </c>
      <c r="Q306" s="33">
        <v>71.902559999999994</v>
      </c>
      <c r="R306" s="33">
        <v>33.890530999999996</v>
      </c>
      <c r="S306" s="33">
        <v>225.62130000000002</v>
      </c>
      <c r="T306" s="33">
        <v>8.0038999999999998</v>
      </c>
      <c r="U306" s="33">
        <v>28.574909999999999</v>
      </c>
      <c r="V306" s="33">
        <v>28.121400000000001</v>
      </c>
      <c r="W306" s="33">
        <v>251.59848999999997</v>
      </c>
      <c r="X306" s="38">
        <v>8.0038999999999998</v>
      </c>
      <c r="Y306" s="38">
        <v>28.574909999999999</v>
      </c>
      <c r="Z306" s="38">
        <v>28.121400000000001</v>
      </c>
      <c r="AA306" s="38">
        <v>251.59848999999997</v>
      </c>
    </row>
    <row r="307" spans="1:27" ht="87" x14ac:dyDescent="0.35">
      <c r="A307" s="4" t="s">
        <v>686</v>
      </c>
      <c r="B307" s="4" t="s">
        <v>788</v>
      </c>
      <c r="C307" s="4" t="s">
        <v>908</v>
      </c>
      <c r="D307" s="2" t="s">
        <v>923</v>
      </c>
      <c r="E307" s="3" t="s">
        <v>924</v>
      </c>
      <c r="F307" s="2" t="s">
        <v>837</v>
      </c>
      <c r="G307" s="3" t="s">
        <v>838</v>
      </c>
      <c r="H307" s="33">
        <v>31.101310000000002</v>
      </c>
      <c r="I307" s="33">
        <v>35.045169999999999</v>
      </c>
      <c r="J307" s="33">
        <v>11693.075005000001</v>
      </c>
      <c r="K307" s="33">
        <v>9025.2484199999999</v>
      </c>
      <c r="L307" s="33">
        <v>112.192024</v>
      </c>
      <c r="M307" s="33">
        <v>110.95998</v>
      </c>
      <c r="N307" s="33">
        <v>14985.335942</v>
      </c>
      <c r="O307" s="33">
        <v>10717.056909999999</v>
      </c>
      <c r="P307" s="33">
        <v>22.744039999999991</v>
      </c>
      <c r="Q307" s="33">
        <v>54.083849999999998</v>
      </c>
      <c r="R307" s="33">
        <v>13017.160515999991</v>
      </c>
      <c r="S307" s="33">
        <v>14394.375120000004</v>
      </c>
      <c r="T307" s="33">
        <v>202.90878599999996</v>
      </c>
      <c r="U307" s="33">
        <v>358.23723999999999</v>
      </c>
      <c r="V307" s="33">
        <v>9157.6050210000049</v>
      </c>
      <c r="W307" s="33">
        <v>11910.575359999999</v>
      </c>
      <c r="X307" s="38">
        <v>202.90878599999996</v>
      </c>
      <c r="Y307" s="38">
        <v>358.23723999999999</v>
      </c>
      <c r="Z307" s="38">
        <v>9157.6050210000049</v>
      </c>
      <c r="AA307" s="38">
        <v>11910.575359999999</v>
      </c>
    </row>
    <row r="308" spans="1:27" ht="58" x14ac:dyDescent="0.35">
      <c r="A308" s="4" t="s">
        <v>606</v>
      </c>
      <c r="B308" s="4" t="s">
        <v>788</v>
      </c>
      <c r="C308" s="4" t="s">
        <v>909</v>
      </c>
      <c r="D308" s="2" t="s">
        <v>927</v>
      </c>
      <c r="E308" s="3" t="s">
        <v>928</v>
      </c>
      <c r="F308" s="2" t="s">
        <v>839</v>
      </c>
      <c r="G308" s="3" t="s">
        <v>840</v>
      </c>
      <c r="H308" s="33">
        <v>0.20349999999999999</v>
      </c>
      <c r="I308" s="33">
        <v>3.5378099999999999</v>
      </c>
      <c r="J308" s="33">
        <v>83.14985999999999</v>
      </c>
      <c r="K308" s="33">
        <v>161.23122000000001</v>
      </c>
      <c r="L308" s="33">
        <v>2.2300000000000002E-3</v>
      </c>
      <c r="M308" s="33">
        <v>1.47156</v>
      </c>
      <c r="N308" s="33">
        <v>158.853183</v>
      </c>
      <c r="O308" s="33">
        <v>977.11405999999999</v>
      </c>
      <c r="P308" s="33">
        <v>13.616239999999999</v>
      </c>
      <c r="Q308" s="33">
        <v>16.34778</v>
      </c>
      <c r="R308" s="33">
        <v>219.44416499999997</v>
      </c>
      <c r="S308" s="33">
        <v>1265.0065100000002</v>
      </c>
      <c r="T308" s="33">
        <v>0.61783999999999994</v>
      </c>
      <c r="U308" s="33">
        <v>15.600890000000001</v>
      </c>
      <c r="V308" s="33">
        <v>281.45451000000003</v>
      </c>
      <c r="W308" s="33">
        <v>628.37098000000003</v>
      </c>
      <c r="X308" s="38">
        <v>0.61783999999999994</v>
      </c>
      <c r="Y308" s="38">
        <v>15.600890000000001</v>
      </c>
      <c r="Z308" s="38">
        <v>281.45451000000003</v>
      </c>
      <c r="AA308" s="38">
        <v>628.37098000000003</v>
      </c>
    </row>
    <row r="309" spans="1:27" ht="58" x14ac:dyDescent="0.35">
      <c r="A309" s="4" t="s">
        <v>606</v>
      </c>
      <c r="B309" s="4" t="s">
        <v>788</v>
      </c>
      <c r="C309" s="4" t="s">
        <v>909</v>
      </c>
      <c r="D309" s="2" t="s">
        <v>927</v>
      </c>
      <c r="E309" s="3" t="s">
        <v>928</v>
      </c>
      <c r="F309" s="2" t="s">
        <v>841</v>
      </c>
      <c r="G309" s="3" t="s">
        <v>842</v>
      </c>
      <c r="H309" s="33">
        <v>93.026420000000002</v>
      </c>
      <c r="I309" s="33">
        <v>117.35158999999999</v>
      </c>
      <c r="J309" s="33">
        <v>3510.6642830000001</v>
      </c>
      <c r="K309" s="33">
        <v>4049.2334099999998</v>
      </c>
      <c r="L309" s="33">
        <v>370.64454999999998</v>
      </c>
      <c r="M309" s="33">
        <v>415.93025</v>
      </c>
      <c r="N309" s="33">
        <v>3275.8161380000001</v>
      </c>
      <c r="O309" s="33">
        <v>3744.8352999999997</v>
      </c>
      <c r="P309" s="33">
        <v>400.61418999999995</v>
      </c>
      <c r="Q309" s="33">
        <v>447.19258000000002</v>
      </c>
      <c r="R309" s="33">
        <v>3177.5696870000006</v>
      </c>
      <c r="S309" s="33">
        <v>4937.6560900000013</v>
      </c>
      <c r="T309" s="33">
        <v>180.43792000000013</v>
      </c>
      <c r="U309" s="33">
        <v>330.98701000000011</v>
      </c>
      <c r="V309" s="33">
        <v>6760.2866550000035</v>
      </c>
      <c r="W309" s="33">
        <v>9765.9575800000057</v>
      </c>
      <c r="X309" s="38">
        <v>180.43792000000013</v>
      </c>
      <c r="Y309" s="38">
        <v>330.98701000000011</v>
      </c>
      <c r="Z309" s="38">
        <v>6760.2866550000035</v>
      </c>
      <c r="AA309" s="38">
        <v>9765.9575800000057</v>
      </c>
    </row>
    <row r="310" spans="1:27" ht="58" x14ac:dyDescent="0.35">
      <c r="A310" s="4" t="s">
        <v>606</v>
      </c>
      <c r="B310" s="4" t="s">
        <v>788</v>
      </c>
      <c r="C310" s="4" t="s">
        <v>909</v>
      </c>
      <c r="D310" s="2" t="s">
        <v>927</v>
      </c>
      <c r="E310" s="3" t="s">
        <v>928</v>
      </c>
      <c r="F310" s="2" t="s">
        <v>843</v>
      </c>
      <c r="G310" s="3" t="s">
        <v>844</v>
      </c>
      <c r="H310" s="33">
        <v>4.9196489999999997</v>
      </c>
      <c r="I310" s="33">
        <v>20.78295</v>
      </c>
      <c r="J310" s="33">
        <v>212.393034</v>
      </c>
      <c r="K310" s="33">
        <v>822.31401000000005</v>
      </c>
      <c r="L310" s="33">
        <v>0.57743</v>
      </c>
      <c r="M310" s="33">
        <v>5.9154299999999997</v>
      </c>
      <c r="N310" s="33">
        <v>104.10945599999999</v>
      </c>
      <c r="O310" s="33">
        <v>625.05127999999991</v>
      </c>
      <c r="P310" s="33">
        <v>0.835615</v>
      </c>
      <c r="Q310" s="33">
        <v>7.5937099999999997</v>
      </c>
      <c r="R310" s="33">
        <v>102.585567</v>
      </c>
      <c r="S310" s="33">
        <v>715.52347999999995</v>
      </c>
      <c r="T310" s="33">
        <v>5.5881609999999995</v>
      </c>
      <c r="U310" s="33">
        <v>57.682870000000001</v>
      </c>
      <c r="V310" s="33">
        <v>119.376195</v>
      </c>
      <c r="W310" s="33">
        <v>913.3399999999998</v>
      </c>
      <c r="X310" s="38">
        <v>5.5881609999999995</v>
      </c>
      <c r="Y310" s="38">
        <v>57.682870000000001</v>
      </c>
      <c r="Z310" s="38">
        <v>119.376195</v>
      </c>
      <c r="AA310" s="38">
        <v>913.3399999999998</v>
      </c>
    </row>
    <row r="311" spans="1:27" ht="58" x14ac:dyDescent="0.35">
      <c r="A311" s="4" t="s">
        <v>606</v>
      </c>
      <c r="B311" s="4" t="s">
        <v>788</v>
      </c>
      <c r="C311" s="4" t="s">
        <v>909</v>
      </c>
      <c r="D311" s="2" t="s">
        <v>927</v>
      </c>
      <c r="E311" s="3" t="s">
        <v>928</v>
      </c>
      <c r="F311" s="2" t="s">
        <v>845</v>
      </c>
      <c r="G311" s="3" t="s">
        <v>846</v>
      </c>
      <c r="H311" s="33">
        <v>307.18307000000004</v>
      </c>
      <c r="I311" s="33">
        <v>425.25713999999999</v>
      </c>
      <c r="J311" s="33">
        <v>5162.2485365000002</v>
      </c>
      <c r="K311" s="33">
        <v>8117.8896199999999</v>
      </c>
      <c r="L311" s="33">
        <v>37237.854809999997</v>
      </c>
      <c r="M311" s="33">
        <v>444.76159999999999</v>
      </c>
      <c r="N311" s="33">
        <v>5975.0803061000006</v>
      </c>
      <c r="O311" s="33">
        <v>10044.19289</v>
      </c>
      <c r="P311" s="33">
        <v>145.11379400000001</v>
      </c>
      <c r="Q311" s="33">
        <v>222.44489999999999</v>
      </c>
      <c r="R311" s="33">
        <v>7620.9740324500062</v>
      </c>
      <c r="S311" s="33">
        <v>14715.707280000008</v>
      </c>
      <c r="T311" s="33">
        <v>79.345831000000032</v>
      </c>
      <c r="U311" s="33">
        <v>409.47225000000009</v>
      </c>
      <c r="V311" s="33">
        <v>10187.970115146994</v>
      </c>
      <c r="W311" s="33">
        <v>20125.718870000008</v>
      </c>
      <c r="X311" s="38">
        <v>79.345831000000032</v>
      </c>
      <c r="Y311" s="38">
        <v>409.47225000000009</v>
      </c>
      <c r="Z311" s="38">
        <v>10187.970115146994</v>
      </c>
      <c r="AA311" s="38">
        <v>20125.718870000008</v>
      </c>
    </row>
    <row r="312" spans="1:27" ht="58" x14ac:dyDescent="0.35">
      <c r="A312" s="4" t="s">
        <v>606</v>
      </c>
      <c r="B312" s="4" t="s">
        <v>788</v>
      </c>
      <c r="C312" s="4" t="s">
        <v>909</v>
      </c>
      <c r="D312" s="2" t="s">
        <v>927</v>
      </c>
      <c r="E312" s="3" t="s">
        <v>928</v>
      </c>
      <c r="F312" s="2" t="s">
        <v>847</v>
      </c>
      <c r="G312" s="3" t="s">
        <v>848</v>
      </c>
      <c r="H312" s="33">
        <v>191.60826150000003</v>
      </c>
      <c r="I312" s="33">
        <v>744.92795999999998</v>
      </c>
      <c r="J312" s="33">
        <v>27234.961875801</v>
      </c>
      <c r="K312" s="33">
        <v>57079.945319999999</v>
      </c>
      <c r="L312" s="33">
        <v>507.02800529999996</v>
      </c>
      <c r="M312" s="33">
        <v>652.05826000000002</v>
      </c>
      <c r="N312" s="33">
        <v>21026.374331808001</v>
      </c>
      <c r="O312" s="33">
        <v>45537.807339999999</v>
      </c>
      <c r="P312" s="33">
        <v>179.42135039999999</v>
      </c>
      <c r="Q312" s="33">
        <v>907.67159000000049</v>
      </c>
      <c r="R312" s="33">
        <v>25505.613830601011</v>
      </c>
      <c r="S312" s="33">
        <v>53214.060370000087</v>
      </c>
      <c r="T312" s="33">
        <v>483.2460954999998</v>
      </c>
      <c r="U312" s="33">
        <v>3437.5961800000018</v>
      </c>
      <c r="V312" s="33">
        <v>20883.302391456011</v>
      </c>
      <c r="W312" s="33">
        <v>69873.367909999928</v>
      </c>
      <c r="X312" s="38">
        <v>483.2460954999998</v>
      </c>
      <c r="Y312" s="38">
        <v>3437.5961800000018</v>
      </c>
      <c r="Z312" s="38">
        <v>20883.302391456011</v>
      </c>
      <c r="AA312" s="38">
        <v>69873.367909999928</v>
      </c>
    </row>
    <row r="313" spans="1:27" ht="58" x14ac:dyDescent="0.35">
      <c r="A313" s="4" t="s">
        <v>606</v>
      </c>
      <c r="B313" s="4" t="s">
        <v>788</v>
      </c>
      <c r="C313" s="4" t="s">
        <v>909</v>
      </c>
      <c r="D313" s="2" t="s">
        <v>927</v>
      </c>
      <c r="E313" s="3" t="s">
        <v>928</v>
      </c>
      <c r="F313" s="2" t="s">
        <v>849</v>
      </c>
      <c r="G313" s="3" t="s">
        <v>850</v>
      </c>
      <c r="H313" s="33">
        <v>43.280012999999997</v>
      </c>
      <c r="I313" s="33">
        <v>156.81736999999998</v>
      </c>
      <c r="J313" s="33">
        <v>3330.7078566339997</v>
      </c>
      <c r="K313" s="33">
        <v>11729.334340000001</v>
      </c>
      <c r="L313" s="33">
        <v>52.014595799999995</v>
      </c>
      <c r="M313" s="33">
        <v>223.19203999999999</v>
      </c>
      <c r="N313" s="33">
        <v>3616.8045382239998</v>
      </c>
      <c r="O313" s="33">
        <v>13634.06603</v>
      </c>
      <c r="P313" s="33">
        <v>34.226811999999995</v>
      </c>
      <c r="Q313" s="33">
        <v>173.38919999999999</v>
      </c>
      <c r="R313" s="33">
        <v>3898.8018732279975</v>
      </c>
      <c r="S313" s="33">
        <v>15825.492109999999</v>
      </c>
      <c r="T313" s="33">
        <v>87.571513000000024</v>
      </c>
      <c r="U313" s="33">
        <v>769.53191000000027</v>
      </c>
      <c r="V313" s="33">
        <v>5373.7428096049998</v>
      </c>
      <c r="W313" s="33">
        <v>22523.718999999997</v>
      </c>
      <c r="X313" s="38">
        <v>87.571513000000024</v>
      </c>
      <c r="Y313" s="38">
        <v>769.53191000000027</v>
      </c>
      <c r="Z313" s="38">
        <v>5373.7428096049998</v>
      </c>
      <c r="AA313" s="38">
        <v>22523.718999999997</v>
      </c>
    </row>
    <row r="314" spans="1:27" ht="58" x14ac:dyDescent="0.35">
      <c r="A314" s="4" t="s">
        <v>606</v>
      </c>
      <c r="B314" s="4" t="s">
        <v>788</v>
      </c>
      <c r="C314" s="4" t="s">
        <v>909</v>
      </c>
      <c r="D314" s="2" t="s">
        <v>927</v>
      </c>
      <c r="E314" s="3" t="s">
        <v>928</v>
      </c>
      <c r="F314" s="2" t="s">
        <v>851</v>
      </c>
      <c r="G314" s="3" t="s">
        <v>852</v>
      </c>
      <c r="H314" s="33">
        <v>37.5884085</v>
      </c>
      <c r="I314" s="33">
        <v>355.88198999999997</v>
      </c>
      <c r="J314" s="33">
        <v>3772.1755023000001</v>
      </c>
      <c r="K314" s="33">
        <v>15688.742490000001</v>
      </c>
      <c r="L314" s="33">
        <v>35.902830000000002</v>
      </c>
      <c r="M314" s="33">
        <v>157.56162</v>
      </c>
      <c r="N314" s="33">
        <v>4663.7612843999996</v>
      </c>
      <c r="O314" s="33">
        <v>19347.70822</v>
      </c>
      <c r="P314" s="33">
        <v>65.679074000000014</v>
      </c>
      <c r="Q314" s="33">
        <v>342.0311200000001</v>
      </c>
      <c r="R314" s="33">
        <v>5315.9413747499975</v>
      </c>
      <c r="S314" s="33">
        <v>16627.778750000005</v>
      </c>
      <c r="T314" s="33">
        <v>118.97846850000001</v>
      </c>
      <c r="U314" s="33">
        <v>1291.2418500000001</v>
      </c>
      <c r="V314" s="33">
        <v>5207.1901003760004</v>
      </c>
      <c r="W314" s="33">
        <v>18502.718049999999</v>
      </c>
      <c r="X314" s="38">
        <v>118.97846850000001</v>
      </c>
      <c r="Y314" s="38">
        <v>1291.2418500000001</v>
      </c>
      <c r="Z314" s="38">
        <v>5207.1901003760004</v>
      </c>
      <c r="AA314" s="38">
        <v>18502.718049999999</v>
      </c>
    </row>
    <row r="315" spans="1:27" ht="58" x14ac:dyDescent="0.35">
      <c r="A315" s="4" t="s">
        <v>606</v>
      </c>
      <c r="B315" s="4" t="s">
        <v>788</v>
      </c>
      <c r="C315" s="4" t="s">
        <v>909</v>
      </c>
      <c r="D315" s="2" t="s">
        <v>927</v>
      </c>
      <c r="E315" s="3" t="s">
        <v>928</v>
      </c>
      <c r="F315" s="2" t="s">
        <v>853</v>
      </c>
      <c r="G315" s="3" t="s">
        <v>854</v>
      </c>
      <c r="H315" s="33">
        <v>3.3613511999999997</v>
      </c>
      <c r="I315" s="33">
        <v>45.124589999999998</v>
      </c>
      <c r="J315" s="33">
        <v>328.66965584000002</v>
      </c>
      <c r="K315" s="33">
        <v>2469.4655600000001</v>
      </c>
      <c r="L315" s="33">
        <v>1.654388</v>
      </c>
      <c r="M315" s="33">
        <v>19.139130000000002</v>
      </c>
      <c r="N315" s="33">
        <v>383.52189883200003</v>
      </c>
      <c r="O315" s="33">
        <v>2172.3047699999997</v>
      </c>
      <c r="P315" s="33">
        <v>1.46627</v>
      </c>
      <c r="Q315" s="33">
        <v>37.818860000000008</v>
      </c>
      <c r="R315" s="33">
        <v>185.34414926599999</v>
      </c>
      <c r="S315" s="33">
        <v>2986.6724299999996</v>
      </c>
      <c r="T315" s="33">
        <v>89.421974500000033</v>
      </c>
      <c r="U315" s="33">
        <v>103.56340000000002</v>
      </c>
      <c r="V315" s="33">
        <v>230.68622302600005</v>
      </c>
      <c r="W315" s="33">
        <v>4404.7665400000051</v>
      </c>
      <c r="X315" s="38">
        <v>89.421974500000033</v>
      </c>
      <c r="Y315" s="38">
        <v>103.56340000000002</v>
      </c>
      <c r="Z315" s="38">
        <v>230.68622302600005</v>
      </c>
      <c r="AA315" s="38">
        <v>4404.7665400000051</v>
      </c>
    </row>
    <row r="316" spans="1:27" ht="58" x14ac:dyDescent="0.35">
      <c r="A316" s="4" t="s">
        <v>606</v>
      </c>
      <c r="B316" s="4" t="s">
        <v>788</v>
      </c>
      <c r="C316" s="4" t="s">
        <v>909</v>
      </c>
      <c r="D316" s="2" t="s">
        <v>927</v>
      </c>
      <c r="E316" s="3" t="s">
        <v>928</v>
      </c>
      <c r="F316" s="2" t="s">
        <v>855</v>
      </c>
      <c r="G316" s="3" t="s">
        <v>856</v>
      </c>
      <c r="H316" s="33">
        <v>6.3238489999999992</v>
      </c>
      <c r="I316" s="33">
        <v>90.610320000000002</v>
      </c>
      <c r="J316" s="33">
        <v>993.68515411999988</v>
      </c>
      <c r="K316" s="33">
        <v>5976.2231000000002</v>
      </c>
      <c r="L316" s="33">
        <v>4.8079324000000003</v>
      </c>
      <c r="M316" s="33">
        <v>136.38868000000002</v>
      </c>
      <c r="N316" s="33">
        <v>1695.6571826999998</v>
      </c>
      <c r="O316" s="33">
        <v>6360.6046999999999</v>
      </c>
      <c r="P316" s="33">
        <v>8.7552172000000006</v>
      </c>
      <c r="Q316" s="33">
        <v>96.017029999999991</v>
      </c>
      <c r="R316" s="33">
        <v>2086.9591874540006</v>
      </c>
      <c r="S316" s="33">
        <v>6855.0550600000033</v>
      </c>
      <c r="T316" s="33">
        <v>34.963424099999997</v>
      </c>
      <c r="U316" s="33">
        <v>424.97194000000007</v>
      </c>
      <c r="V316" s="33">
        <v>2575.5298039880008</v>
      </c>
      <c r="W316" s="33">
        <v>8837.1647300000041</v>
      </c>
      <c r="X316" s="38">
        <v>34.963424099999997</v>
      </c>
      <c r="Y316" s="38">
        <v>424.97194000000007</v>
      </c>
      <c r="Z316" s="38">
        <v>2575.5298039880008</v>
      </c>
      <c r="AA316" s="38">
        <v>8837.1647300000041</v>
      </c>
    </row>
    <row r="317" spans="1:27" ht="58" x14ac:dyDescent="0.35">
      <c r="A317" s="4" t="s">
        <v>606</v>
      </c>
      <c r="B317" s="4" t="s">
        <v>788</v>
      </c>
      <c r="C317" s="4" t="s">
        <v>909</v>
      </c>
      <c r="D317" s="2" t="s">
        <v>927</v>
      </c>
      <c r="E317" s="3" t="s">
        <v>928</v>
      </c>
      <c r="F317" s="2" t="s">
        <v>857</v>
      </c>
      <c r="G317" s="3" t="s">
        <v>858</v>
      </c>
      <c r="H317" s="33">
        <v>0.91016799999999998</v>
      </c>
      <c r="I317" s="33">
        <v>12.85896</v>
      </c>
      <c r="J317" s="33">
        <v>321.12900231200001</v>
      </c>
      <c r="K317" s="33">
        <v>1672.6493</v>
      </c>
      <c r="L317" s="33">
        <v>0.95028000000000001</v>
      </c>
      <c r="M317" s="33">
        <v>13.09271</v>
      </c>
      <c r="N317" s="33">
        <v>381.56538240000003</v>
      </c>
      <c r="O317" s="33">
        <v>966.50569999999993</v>
      </c>
      <c r="P317" s="33">
        <v>2.4962114999999998</v>
      </c>
      <c r="Q317" s="33">
        <v>24.502200000000002</v>
      </c>
      <c r="R317" s="33">
        <v>780.5922867999999</v>
      </c>
      <c r="S317" s="33">
        <v>1847.0131999999996</v>
      </c>
      <c r="T317" s="33">
        <v>0.87790999999999986</v>
      </c>
      <c r="U317" s="33">
        <v>15.139350000000002</v>
      </c>
      <c r="V317" s="33">
        <v>339.27770716200001</v>
      </c>
      <c r="W317" s="33">
        <v>2266.5095499999993</v>
      </c>
      <c r="X317" s="38">
        <v>0.87790999999999986</v>
      </c>
      <c r="Y317" s="38">
        <v>15.139350000000002</v>
      </c>
      <c r="Z317" s="38">
        <v>339.27770716200001</v>
      </c>
      <c r="AA317" s="38">
        <v>2266.5095499999993</v>
      </c>
    </row>
    <row r="318" spans="1:27" ht="58" x14ac:dyDescent="0.35">
      <c r="A318" s="4" t="s">
        <v>606</v>
      </c>
      <c r="B318" s="4" t="s">
        <v>788</v>
      </c>
      <c r="C318" s="4" t="s">
        <v>909</v>
      </c>
      <c r="D318" s="2" t="s">
        <v>927</v>
      </c>
      <c r="E318" s="3" t="s">
        <v>928</v>
      </c>
      <c r="F318" s="2" t="s">
        <v>859</v>
      </c>
      <c r="G318" s="3" t="s">
        <v>860</v>
      </c>
      <c r="H318" s="33">
        <v>5.7031270000000003</v>
      </c>
      <c r="I318" s="33">
        <v>107.01124999999999</v>
      </c>
      <c r="J318" s="33">
        <v>106.27418666</v>
      </c>
      <c r="K318" s="33">
        <v>1147.7504899999999</v>
      </c>
      <c r="L318" s="33">
        <v>40.765134099999997</v>
      </c>
      <c r="M318" s="33">
        <v>52.827629999999999</v>
      </c>
      <c r="N318" s="33">
        <v>102.4089281</v>
      </c>
      <c r="O318" s="33">
        <v>1187.95921</v>
      </c>
      <c r="P318" s="33">
        <v>2.8421460000000001</v>
      </c>
      <c r="Q318" s="33">
        <v>31.51604</v>
      </c>
      <c r="R318" s="33">
        <v>81.686323126000005</v>
      </c>
      <c r="S318" s="33">
        <v>1427.7234099999998</v>
      </c>
      <c r="T318" s="33">
        <v>16.404611999999997</v>
      </c>
      <c r="U318" s="33">
        <v>228.65681999999998</v>
      </c>
      <c r="V318" s="33">
        <v>215.07207170000004</v>
      </c>
      <c r="W318" s="33">
        <v>2200.5169199999987</v>
      </c>
      <c r="X318" s="38">
        <v>16.404611999999997</v>
      </c>
      <c r="Y318" s="38">
        <v>228.65681999999998</v>
      </c>
      <c r="Z318" s="38">
        <v>215.07207170000004</v>
      </c>
      <c r="AA318" s="38">
        <v>2200.5169199999987</v>
      </c>
    </row>
    <row r="319" spans="1:27" ht="58" x14ac:dyDescent="0.35">
      <c r="A319" s="4" t="s">
        <v>606</v>
      </c>
      <c r="B319" s="4" t="s">
        <v>788</v>
      </c>
      <c r="C319" s="4" t="s">
        <v>909</v>
      </c>
      <c r="D319" s="2" t="s">
        <v>927</v>
      </c>
      <c r="E319" s="3" t="s">
        <v>928</v>
      </c>
      <c r="F319" s="2" t="s">
        <v>861</v>
      </c>
      <c r="G319" s="3" t="s">
        <v>862</v>
      </c>
      <c r="H319" s="33">
        <v>14.952007200000001</v>
      </c>
      <c r="I319" s="33">
        <v>247.64720999999997</v>
      </c>
      <c r="J319" s="33">
        <v>955.20686339999997</v>
      </c>
      <c r="K319" s="33">
        <v>11686.590270000001</v>
      </c>
      <c r="L319" s="33">
        <v>21.00782826</v>
      </c>
      <c r="M319" s="33">
        <v>194.36036999999999</v>
      </c>
      <c r="N319" s="33">
        <v>608.10318924000001</v>
      </c>
      <c r="O319" s="33">
        <v>10011.55321</v>
      </c>
      <c r="P319" s="33">
        <v>19.042863200000003</v>
      </c>
      <c r="Q319" s="33">
        <v>292.02065000000016</v>
      </c>
      <c r="R319" s="33">
        <v>674.11131895899962</v>
      </c>
      <c r="S319" s="33">
        <v>11435.452289999996</v>
      </c>
      <c r="T319" s="33">
        <v>31.960650999999999</v>
      </c>
      <c r="U319" s="33">
        <v>917.89900999999998</v>
      </c>
      <c r="V319" s="33">
        <v>1080.915950129001</v>
      </c>
      <c r="W319" s="33">
        <v>12224.705959999994</v>
      </c>
      <c r="X319" s="38">
        <v>31.960650999999999</v>
      </c>
      <c r="Y319" s="38">
        <v>917.89900999999998</v>
      </c>
      <c r="Z319" s="38">
        <v>1080.915950129001</v>
      </c>
      <c r="AA319" s="38">
        <v>12224.705959999994</v>
      </c>
    </row>
    <row r="320" spans="1:27" ht="58" x14ac:dyDescent="0.35">
      <c r="A320" s="4" t="s">
        <v>606</v>
      </c>
      <c r="B320" s="4" t="s">
        <v>788</v>
      </c>
      <c r="C320" s="4" t="s">
        <v>910</v>
      </c>
      <c r="D320" s="2" t="s">
        <v>923</v>
      </c>
      <c r="E320" s="3" t="s">
        <v>924</v>
      </c>
      <c r="F320" s="2" t="s">
        <v>863</v>
      </c>
      <c r="G320" s="3" t="s">
        <v>864</v>
      </c>
      <c r="H320" s="33">
        <v>0.21156</v>
      </c>
      <c r="I320" s="33">
        <v>0.39606000000000002</v>
      </c>
      <c r="J320" s="33">
        <v>26.793657</v>
      </c>
      <c r="K320" s="33">
        <v>100.03987000000001</v>
      </c>
      <c r="L320" s="33">
        <v>0.17430999999999999</v>
      </c>
      <c r="M320" s="33">
        <v>0.51149</v>
      </c>
      <c r="N320" s="33">
        <v>6.1184900000000004</v>
      </c>
      <c r="O320" s="33">
        <v>21.04102</v>
      </c>
      <c r="P320" s="33">
        <v>0.17329</v>
      </c>
      <c r="Q320" s="33">
        <v>4.03003</v>
      </c>
      <c r="R320" s="33">
        <v>14.601253999999999</v>
      </c>
      <c r="S320" s="33">
        <v>47.500809999999994</v>
      </c>
      <c r="T320" s="33">
        <v>0.51329999999999998</v>
      </c>
      <c r="U320" s="33">
        <v>1.2443599999999999</v>
      </c>
      <c r="V320" s="33">
        <v>15.524969999999996</v>
      </c>
      <c r="W320" s="33">
        <v>89.081059999999994</v>
      </c>
      <c r="X320" s="38">
        <v>0.51329999999999998</v>
      </c>
      <c r="Y320" s="38">
        <v>1.2443599999999999</v>
      </c>
      <c r="Z320" s="38">
        <v>15.524969999999996</v>
      </c>
      <c r="AA320" s="38">
        <v>89.081059999999994</v>
      </c>
    </row>
    <row r="321" spans="1:27" ht="72.5" x14ac:dyDescent="0.35">
      <c r="A321" s="4" t="s">
        <v>606</v>
      </c>
      <c r="B321" s="4" t="s">
        <v>788</v>
      </c>
      <c r="C321" s="4" t="s">
        <v>910</v>
      </c>
      <c r="D321" s="2" t="s">
        <v>923</v>
      </c>
      <c r="E321" s="3" t="s">
        <v>924</v>
      </c>
      <c r="F321" s="2" t="s">
        <v>865</v>
      </c>
      <c r="G321" s="3" t="s">
        <v>866</v>
      </c>
      <c r="H321" s="33">
        <v>1.8538600000000001</v>
      </c>
      <c r="I321" s="33">
        <v>5.1534399999999998</v>
      </c>
      <c r="J321" s="33">
        <v>56.785916</v>
      </c>
      <c r="K321" s="33">
        <v>179.05291</v>
      </c>
      <c r="L321" s="33">
        <v>1.06745</v>
      </c>
      <c r="M321" s="33">
        <v>3.31942</v>
      </c>
      <c r="N321" s="33">
        <v>50.097781999999995</v>
      </c>
      <c r="O321" s="33">
        <v>328.00982999999997</v>
      </c>
      <c r="P321" s="33">
        <v>2.7625899999999994</v>
      </c>
      <c r="Q321" s="33">
        <v>7.8599699999999988</v>
      </c>
      <c r="R321" s="33">
        <v>49.774119000000013</v>
      </c>
      <c r="S321" s="33">
        <v>362.87334000000004</v>
      </c>
      <c r="T321" s="33">
        <v>11.02821</v>
      </c>
      <c r="U321" s="33">
        <v>9.3023500000000006</v>
      </c>
      <c r="V321" s="33">
        <v>68.430732999999989</v>
      </c>
      <c r="W321" s="33">
        <v>734.20568999999966</v>
      </c>
      <c r="X321" s="38">
        <v>11.02821</v>
      </c>
      <c r="Y321" s="38">
        <v>9.3023500000000006</v>
      </c>
      <c r="Z321" s="38">
        <v>68.430732999999989</v>
      </c>
      <c r="AA321" s="38">
        <v>734.20568999999966</v>
      </c>
    </row>
    <row r="322" spans="1:27" ht="58" x14ac:dyDescent="0.35">
      <c r="A322" s="4" t="s">
        <v>606</v>
      </c>
      <c r="B322" s="4" t="s">
        <v>788</v>
      </c>
      <c r="C322" s="4" t="s">
        <v>911</v>
      </c>
      <c r="D322" s="2" t="s">
        <v>923</v>
      </c>
      <c r="E322" s="3" t="s">
        <v>924</v>
      </c>
      <c r="F322" s="2" t="s">
        <v>867</v>
      </c>
      <c r="G322" s="3" t="s">
        <v>868</v>
      </c>
      <c r="H322" s="33">
        <v>58.941994000000001</v>
      </c>
      <c r="I322" s="33">
        <v>57.529969999999999</v>
      </c>
      <c r="J322" s="33">
        <v>2989.5974340000002</v>
      </c>
      <c r="K322" s="33">
        <v>5777.1944399999993</v>
      </c>
      <c r="L322" s="33">
        <v>76.340587800000009</v>
      </c>
      <c r="M322" s="33">
        <v>111.56630999999999</v>
      </c>
      <c r="N322" s="33">
        <v>3208.8190119999999</v>
      </c>
      <c r="O322" s="33">
        <v>4973.6300200000005</v>
      </c>
      <c r="P322" s="33">
        <v>25.555300000000003</v>
      </c>
      <c r="Q322" s="33">
        <v>76.216670000000036</v>
      </c>
      <c r="R322" s="33">
        <v>2666.5243510000032</v>
      </c>
      <c r="S322" s="33">
        <v>5835.6328600000043</v>
      </c>
      <c r="T322" s="33">
        <v>27.402980000000003</v>
      </c>
      <c r="U322" s="33">
        <v>169.63059999999996</v>
      </c>
      <c r="V322" s="33">
        <v>2184.557135880998</v>
      </c>
      <c r="W322" s="33">
        <v>6952.4832800000031</v>
      </c>
      <c r="X322" s="38">
        <v>27.402980000000003</v>
      </c>
      <c r="Y322" s="38">
        <v>169.63059999999996</v>
      </c>
      <c r="Z322" s="38">
        <v>2184.557135880998</v>
      </c>
      <c r="AA322" s="38">
        <v>6952.4832800000031</v>
      </c>
    </row>
    <row r="323" spans="1:27" ht="58" x14ac:dyDescent="0.35">
      <c r="A323" s="4" t="s">
        <v>606</v>
      </c>
      <c r="B323" s="4" t="s">
        <v>788</v>
      </c>
      <c r="C323" s="4" t="s">
        <v>911</v>
      </c>
      <c r="D323" s="2" t="s">
        <v>923</v>
      </c>
      <c r="E323" s="3" t="s">
        <v>924</v>
      </c>
      <c r="F323" s="2" t="s">
        <v>869</v>
      </c>
      <c r="G323" s="3" t="s">
        <v>870</v>
      </c>
      <c r="H323" s="33">
        <v>101.1555145</v>
      </c>
      <c r="I323" s="33">
        <v>242.46715</v>
      </c>
      <c r="J323" s="33">
        <v>2736.9990415000002</v>
      </c>
      <c r="K323" s="33">
        <v>8379.0777500000004</v>
      </c>
      <c r="L323" s="33">
        <v>94.462661999999995</v>
      </c>
      <c r="M323" s="33">
        <v>243.10930999999999</v>
      </c>
      <c r="N323" s="33">
        <v>2505.3141423959996</v>
      </c>
      <c r="O323" s="33">
        <v>8857.3212299999996</v>
      </c>
      <c r="P323" s="33">
        <v>21.383806299999996</v>
      </c>
      <c r="Q323" s="33">
        <v>221.66961000000009</v>
      </c>
      <c r="R323" s="33">
        <v>2851.9682932000014</v>
      </c>
      <c r="S323" s="33">
        <v>11127.010489999999</v>
      </c>
      <c r="T323" s="33">
        <v>114.21675900000004</v>
      </c>
      <c r="U323" s="33">
        <v>1094.3220999999994</v>
      </c>
      <c r="V323" s="33">
        <v>3633.6897085000019</v>
      </c>
      <c r="W323" s="33">
        <v>14736.327189999996</v>
      </c>
      <c r="X323" s="38">
        <v>114.21675900000004</v>
      </c>
      <c r="Y323" s="38">
        <v>1094.3220999999994</v>
      </c>
      <c r="Z323" s="38">
        <v>3633.6897085000019</v>
      </c>
      <c r="AA323" s="38">
        <v>14736.327189999996</v>
      </c>
    </row>
    <row r="324" spans="1:27" ht="58" x14ac:dyDescent="0.35">
      <c r="A324" s="4" t="s">
        <v>606</v>
      </c>
      <c r="B324" s="4" t="s">
        <v>788</v>
      </c>
      <c r="C324" s="4" t="s">
        <v>911</v>
      </c>
      <c r="D324" s="2" t="s">
        <v>923</v>
      </c>
      <c r="E324" s="3" t="s">
        <v>924</v>
      </c>
      <c r="F324" s="2" t="s">
        <v>871</v>
      </c>
      <c r="G324" s="3" t="s">
        <v>872</v>
      </c>
      <c r="H324" s="33">
        <v>1.7042063000000001</v>
      </c>
      <c r="I324" s="33">
        <v>73.471519999999998</v>
      </c>
      <c r="J324" s="33">
        <v>1506.3707519310001</v>
      </c>
      <c r="K324" s="33">
        <v>3023.8235599999998</v>
      </c>
      <c r="L324" s="33">
        <v>1.7386604000000001</v>
      </c>
      <c r="M324" s="33">
        <v>50.73433</v>
      </c>
      <c r="N324" s="33">
        <v>2343.1444896000003</v>
      </c>
      <c r="O324" s="33">
        <v>3758.03739</v>
      </c>
      <c r="P324" s="33">
        <v>4.3905499999999984</v>
      </c>
      <c r="Q324" s="33">
        <v>42.624860000000005</v>
      </c>
      <c r="R324" s="33">
        <v>2282.5958096000027</v>
      </c>
      <c r="S324" s="33">
        <v>3989.9619499999972</v>
      </c>
      <c r="T324" s="33">
        <v>21.039583999999991</v>
      </c>
      <c r="U324" s="33">
        <v>288.00767999999999</v>
      </c>
      <c r="V324" s="33">
        <v>1205.5083215999991</v>
      </c>
      <c r="W324" s="33">
        <v>3083.7492900000002</v>
      </c>
      <c r="X324" s="38">
        <v>21.039583999999991</v>
      </c>
      <c r="Y324" s="38">
        <v>288.00767999999999</v>
      </c>
      <c r="Z324" s="38">
        <v>1205.5083215999991</v>
      </c>
      <c r="AA324" s="38">
        <v>3083.7492900000002</v>
      </c>
    </row>
    <row r="325" spans="1:27" ht="72.5" x14ac:dyDescent="0.35">
      <c r="A325" s="4" t="s">
        <v>606</v>
      </c>
      <c r="B325" s="4" t="s">
        <v>788</v>
      </c>
      <c r="C325" s="4" t="s">
        <v>935</v>
      </c>
      <c r="D325" s="2" t="s">
        <v>933</v>
      </c>
      <c r="E325" s="3" t="s">
        <v>934</v>
      </c>
      <c r="F325" s="2" t="s">
        <v>929</v>
      </c>
      <c r="G325" s="3" t="s">
        <v>931</v>
      </c>
      <c r="H325" s="33">
        <v>49.204979999999999</v>
      </c>
      <c r="I325" s="33">
        <v>75.491</v>
      </c>
      <c r="J325" s="33">
        <v>7774.7160999999996</v>
      </c>
      <c r="K325" s="33">
        <v>5047.5547399999996</v>
      </c>
      <c r="L325" s="33">
        <v>8.9999999999999993E-3</v>
      </c>
      <c r="M325" s="33">
        <v>3.8159999999999998</v>
      </c>
      <c r="N325" s="33">
        <v>6603.6245500000005</v>
      </c>
      <c r="O325" s="33">
        <v>3472.36679</v>
      </c>
      <c r="P325" s="33">
        <v>0.01</v>
      </c>
      <c r="Q325" s="33">
        <v>2.222</v>
      </c>
      <c r="R325" s="33">
        <v>4296.2129399999994</v>
      </c>
      <c r="S325" s="33">
        <v>2422.1907099999994</v>
      </c>
      <c r="T325" s="33">
        <v>57.5</v>
      </c>
      <c r="U325" s="33">
        <v>23.217490000000002</v>
      </c>
      <c r="V325" s="33">
        <v>3665.0642400000002</v>
      </c>
      <c r="W325" s="33">
        <v>1789.4936399999997</v>
      </c>
      <c r="X325" s="38">
        <v>57.5</v>
      </c>
      <c r="Y325" s="38">
        <v>23.217490000000002</v>
      </c>
      <c r="Z325" s="38">
        <v>3665.0642400000002</v>
      </c>
      <c r="AA325" s="38">
        <v>1789.4936399999997</v>
      </c>
    </row>
    <row r="326" spans="1:27" ht="72.5" x14ac:dyDescent="0.35">
      <c r="A326" s="4" t="s">
        <v>606</v>
      </c>
      <c r="B326" s="4" t="s">
        <v>788</v>
      </c>
      <c r="C326" s="4" t="s">
        <v>935</v>
      </c>
      <c r="D326" s="2" t="s">
        <v>933</v>
      </c>
      <c r="E326" s="3" t="s">
        <v>934</v>
      </c>
      <c r="F326" s="2" t="s">
        <v>930</v>
      </c>
      <c r="G326" s="3" t="s">
        <v>932</v>
      </c>
      <c r="H326" s="33">
        <v>919.09100000000001</v>
      </c>
      <c r="I326" s="33">
        <v>1438.74712</v>
      </c>
      <c r="J326" s="33">
        <v>1942.5443599999999</v>
      </c>
      <c r="K326" s="33">
        <v>6156.3912799999998</v>
      </c>
      <c r="L326" s="33">
        <v>515.37900000000002</v>
      </c>
      <c r="M326" s="33">
        <v>699.52578999999992</v>
      </c>
      <c r="N326" s="33">
        <v>2596.585685</v>
      </c>
      <c r="O326" s="33">
        <v>7201.7339400000001</v>
      </c>
      <c r="P326" s="33">
        <v>205.16644000000002</v>
      </c>
      <c r="Q326" s="33">
        <v>536.46204999999998</v>
      </c>
      <c r="R326" s="33">
        <v>3467.8584449999976</v>
      </c>
      <c r="S326" s="33">
        <v>12505.045069999996</v>
      </c>
      <c r="T326" s="33">
        <v>329.65984999999995</v>
      </c>
      <c r="U326" s="33">
        <v>1476.3874199999998</v>
      </c>
      <c r="V326" s="33">
        <v>3944.0812559999986</v>
      </c>
      <c r="W326" s="33">
        <v>13334.935729999999</v>
      </c>
      <c r="X326" s="38">
        <v>329.65984999999995</v>
      </c>
      <c r="Y326" s="38">
        <v>1476.3874199999998</v>
      </c>
      <c r="Z326" s="38">
        <v>3944.0812559999986</v>
      </c>
      <c r="AA326" s="38">
        <v>13334.935729999999</v>
      </c>
    </row>
    <row r="327" spans="1:27" ht="87" x14ac:dyDescent="0.35">
      <c r="A327" s="4" t="s">
        <v>606</v>
      </c>
      <c r="B327" s="4" t="s">
        <v>788</v>
      </c>
      <c r="C327" s="4" t="s">
        <v>912</v>
      </c>
      <c r="D327" s="2" t="s">
        <v>925</v>
      </c>
      <c r="E327" s="3" t="s">
        <v>926</v>
      </c>
      <c r="F327" s="2" t="s">
        <v>873</v>
      </c>
      <c r="G327" s="3" t="s">
        <v>874</v>
      </c>
      <c r="H327" s="33">
        <v>3.2621600000000002</v>
      </c>
      <c r="I327" s="33">
        <v>22.3828</v>
      </c>
      <c r="J327" s="33">
        <v>172.940178</v>
      </c>
      <c r="K327" s="33">
        <v>1073.0920599999999</v>
      </c>
      <c r="L327" s="33">
        <v>1.07236</v>
      </c>
      <c r="M327" s="33">
        <v>10.028969999999999</v>
      </c>
      <c r="N327" s="33">
        <v>234.50109800000001</v>
      </c>
      <c r="O327" s="33">
        <v>1285.71902</v>
      </c>
      <c r="P327" s="33">
        <v>7.9875999999999989E-2</v>
      </c>
      <c r="Q327" s="33">
        <v>1.22221</v>
      </c>
      <c r="R327" s="33">
        <v>229.97142599999995</v>
      </c>
      <c r="S327" s="33">
        <v>1358.7667000000004</v>
      </c>
      <c r="T327" s="33">
        <v>0.918072</v>
      </c>
      <c r="U327" s="33">
        <v>22.123650000000005</v>
      </c>
      <c r="V327" s="33">
        <v>258.57594999999998</v>
      </c>
      <c r="W327" s="33">
        <v>1629.0766599999997</v>
      </c>
      <c r="X327" s="38">
        <v>0.918072</v>
      </c>
      <c r="Y327" s="38">
        <v>22.123650000000005</v>
      </c>
      <c r="Z327" s="38">
        <v>258.57594999999998</v>
      </c>
      <c r="AA327" s="38">
        <v>1629.0766599999997</v>
      </c>
    </row>
    <row r="328" spans="1:27" ht="87" x14ac:dyDescent="0.35">
      <c r="A328" s="4" t="s">
        <v>606</v>
      </c>
      <c r="B328" s="4" t="s">
        <v>788</v>
      </c>
      <c r="C328" s="4" t="s">
        <v>912</v>
      </c>
      <c r="D328" s="2" t="s">
        <v>925</v>
      </c>
      <c r="E328" s="3" t="s">
        <v>926</v>
      </c>
      <c r="F328" s="2" t="s">
        <v>875</v>
      </c>
      <c r="G328" s="3" t="s">
        <v>876</v>
      </c>
      <c r="H328" s="33">
        <v>0.97648999999999997</v>
      </c>
      <c r="I328" s="33">
        <v>2.1198600000000001</v>
      </c>
      <c r="J328" s="33">
        <v>439.81272100000001</v>
      </c>
      <c r="K328" s="33">
        <v>586.20137</v>
      </c>
      <c r="L328" s="33">
        <v>3.1005500000000001</v>
      </c>
      <c r="M328" s="33">
        <v>1.0819100000000001</v>
      </c>
      <c r="N328" s="33">
        <v>723.66158699999994</v>
      </c>
      <c r="O328" s="33">
        <v>534.49886000000004</v>
      </c>
      <c r="P328" s="33">
        <v>5.737309999999999</v>
      </c>
      <c r="Q328" s="33">
        <v>2.1221299999999998</v>
      </c>
      <c r="R328" s="33">
        <v>392.97623400000009</v>
      </c>
      <c r="S328" s="33">
        <v>815.43397999999991</v>
      </c>
      <c r="T328" s="33">
        <v>0.64671999999999996</v>
      </c>
      <c r="U328" s="33">
        <v>0.90440999999999994</v>
      </c>
      <c r="V328" s="33">
        <v>534.37360800000022</v>
      </c>
      <c r="W328" s="33">
        <v>674.4337499999998</v>
      </c>
      <c r="X328" s="38">
        <v>0.64671999999999996</v>
      </c>
      <c r="Y328" s="38">
        <v>0.90440999999999994</v>
      </c>
      <c r="Z328" s="38">
        <v>534.37360800000022</v>
      </c>
      <c r="AA328" s="38">
        <v>674.4337499999998</v>
      </c>
    </row>
    <row r="329" spans="1:27" ht="87" x14ac:dyDescent="0.35">
      <c r="A329" s="4" t="s">
        <v>606</v>
      </c>
      <c r="B329" s="4" t="s">
        <v>788</v>
      </c>
      <c r="C329" s="4" t="s">
        <v>912</v>
      </c>
      <c r="D329" s="2" t="s">
        <v>925</v>
      </c>
      <c r="E329" s="3" t="s">
        <v>926</v>
      </c>
      <c r="F329" s="2" t="s">
        <v>877</v>
      </c>
      <c r="G329" s="3" t="s">
        <v>878</v>
      </c>
      <c r="H329" s="33">
        <v>0.85946999999999996</v>
      </c>
      <c r="I329" s="33">
        <v>4.1424899999999996</v>
      </c>
      <c r="J329" s="33">
        <v>57.045121000000002</v>
      </c>
      <c r="K329" s="33">
        <v>198.29917</v>
      </c>
      <c r="L329" s="33">
        <v>11.253030000000001</v>
      </c>
      <c r="M329" s="33">
        <v>55.958649999999999</v>
      </c>
      <c r="N329" s="33">
        <v>290.83614799999998</v>
      </c>
      <c r="O329" s="33">
        <v>376.72003999999998</v>
      </c>
      <c r="P329" s="33">
        <v>0.27276000000000006</v>
      </c>
      <c r="Q329" s="33">
        <v>0.70498000000000005</v>
      </c>
      <c r="R329" s="33">
        <v>886.97533700000008</v>
      </c>
      <c r="S329" s="33">
        <v>903.95391999999981</v>
      </c>
      <c r="T329" s="33">
        <v>2.5464500000000001</v>
      </c>
      <c r="U329" s="33">
        <v>16.69145</v>
      </c>
      <c r="V329" s="33">
        <v>56.039040260000007</v>
      </c>
      <c r="W329" s="33">
        <v>262.66396000000003</v>
      </c>
      <c r="X329" s="38">
        <v>2.5464500000000001</v>
      </c>
      <c r="Y329" s="38">
        <v>16.69145</v>
      </c>
      <c r="Z329" s="38">
        <v>56.039040260000007</v>
      </c>
      <c r="AA329" s="38">
        <v>262.66396000000003</v>
      </c>
    </row>
    <row r="330" spans="1:27" ht="87" x14ac:dyDescent="0.35">
      <c r="A330" s="4" t="s">
        <v>606</v>
      </c>
      <c r="B330" s="4" t="s">
        <v>788</v>
      </c>
      <c r="C330" s="4" t="s">
        <v>912</v>
      </c>
      <c r="D330" s="2" t="s">
        <v>925</v>
      </c>
      <c r="E330" s="3" t="s">
        <v>926</v>
      </c>
      <c r="F330" s="22" t="s">
        <v>879</v>
      </c>
      <c r="G330" s="3" t="s">
        <v>880</v>
      </c>
      <c r="H330" s="33">
        <v>13.507950000000001</v>
      </c>
      <c r="I330" s="33">
        <v>63.879220000000004</v>
      </c>
      <c r="J330" s="33">
        <v>1452.2565540000001</v>
      </c>
      <c r="K330" s="33">
        <v>12959.529119999999</v>
      </c>
      <c r="L330" s="33">
        <v>15.954288</v>
      </c>
      <c r="M330" s="33">
        <v>69.047219999999996</v>
      </c>
      <c r="N330" s="33">
        <v>1806.2678698</v>
      </c>
      <c r="O330" s="33">
        <v>14112.07389</v>
      </c>
      <c r="P330" s="33">
        <v>88.995518999999987</v>
      </c>
      <c r="Q330" s="33">
        <v>60.341310000000007</v>
      </c>
      <c r="R330" s="33">
        <v>3074.5601661000023</v>
      </c>
      <c r="S330" s="33">
        <v>18957.072770000013</v>
      </c>
      <c r="T330" s="33">
        <v>58.979640000000011</v>
      </c>
      <c r="U330" s="33">
        <v>193.92127000000002</v>
      </c>
      <c r="V330" s="33">
        <v>4586.0890571000027</v>
      </c>
      <c r="W330" s="33">
        <v>21180.695570000007</v>
      </c>
      <c r="X330" s="38">
        <v>58.979640000000011</v>
      </c>
      <c r="Y330" s="38">
        <v>193.92127000000002</v>
      </c>
      <c r="Z330" s="38">
        <v>4586.0890571000027</v>
      </c>
      <c r="AA330" s="38">
        <v>21180.695570000007</v>
      </c>
    </row>
    <row r="331" spans="1:27" ht="87" x14ac:dyDescent="0.35">
      <c r="A331" s="4" t="s">
        <v>606</v>
      </c>
      <c r="B331" s="4" t="s">
        <v>788</v>
      </c>
      <c r="C331" s="4" t="s">
        <v>912</v>
      </c>
      <c r="D331" s="2" t="s">
        <v>925</v>
      </c>
      <c r="E331" s="3" t="s">
        <v>926</v>
      </c>
      <c r="F331" s="2" t="s">
        <v>881</v>
      </c>
      <c r="G331" s="3" t="s">
        <v>882</v>
      </c>
      <c r="H331" s="33">
        <v>134.74758599999998</v>
      </c>
      <c r="I331" s="33">
        <v>281.29504000000003</v>
      </c>
      <c r="J331" s="33">
        <v>3986.7211930000003</v>
      </c>
      <c r="K331" s="33">
        <v>12866.204510000001</v>
      </c>
      <c r="L331" s="33">
        <v>17.646958000000001</v>
      </c>
      <c r="M331" s="33">
        <v>58.819689999999994</v>
      </c>
      <c r="N331" s="33">
        <v>6192.031403</v>
      </c>
      <c r="O331" s="33">
        <v>13215.254860000001</v>
      </c>
      <c r="P331" s="33">
        <v>81.977997999999971</v>
      </c>
      <c r="Q331" s="33">
        <v>195.19401000000005</v>
      </c>
      <c r="R331" s="33">
        <v>3531.625047999999</v>
      </c>
      <c r="S331" s="33">
        <v>11930.53139</v>
      </c>
      <c r="T331" s="33">
        <v>81.09135400000001</v>
      </c>
      <c r="U331" s="33">
        <v>296.49728999999996</v>
      </c>
      <c r="V331" s="33">
        <v>2711.8094228799996</v>
      </c>
      <c r="W331" s="33">
        <v>10040.37559</v>
      </c>
      <c r="X331" s="38">
        <v>81.09135400000001</v>
      </c>
      <c r="Y331" s="38">
        <v>296.49728999999996</v>
      </c>
      <c r="Z331" s="38">
        <v>2711.8094228799996</v>
      </c>
      <c r="AA331" s="38">
        <v>10040.37559</v>
      </c>
    </row>
    <row r="332" spans="1:27" ht="87" x14ac:dyDescent="0.35">
      <c r="A332" s="4" t="s">
        <v>606</v>
      </c>
      <c r="B332" s="4" t="s">
        <v>788</v>
      </c>
      <c r="C332" s="4" t="s">
        <v>912</v>
      </c>
      <c r="D332" s="2" t="s">
        <v>925</v>
      </c>
      <c r="E332" s="3" t="s">
        <v>926</v>
      </c>
      <c r="F332" s="2" t="s">
        <v>883</v>
      </c>
      <c r="G332" s="3" t="s">
        <v>884</v>
      </c>
      <c r="H332" s="33">
        <v>41.023650000000004</v>
      </c>
      <c r="I332" s="33">
        <v>86.946860000000001</v>
      </c>
      <c r="J332" s="33">
        <v>3531.8450504000002</v>
      </c>
      <c r="K332" s="33">
        <v>9567.95874</v>
      </c>
      <c r="L332" s="33">
        <v>45.071229000000002</v>
      </c>
      <c r="M332" s="33">
        <v>157.59872999999999</v>
      </c>
      <c r="N332" s="33">
        <v>3795.0615090000001</v>
      </c>
      <c r="O332" s="33">
        <v>8957.4281499999997</v>
      </c>
      <c r="P332" s="33">
        <v>39.686111999999994</v>
      </c>
      <c r="Q332" s="33">
        <v>197.37849999999997</v>
      </c>
      <c r="R332" s="33">
        <v>4501.6064155999993</v>
      </c>
      <c r="S332" s="33">
        <v>12609.09928</v>
      </c>
      <c r="T332" s="33">
        <v>99.790336000000011</v>
      </c>
      <c r="U332" s="33">
        <v>218.40178000000003</v>
      </c>
      <c r="V332" s="33">
        <v>4021.3532052300011</v>
      </c>
      <c r="W332" s="33">
        <v>11765.632959999994</v>
      </c>
      <c r="X332" s="38">
        <v>99.790336000000011</v>
      </c>
      <c r="Y332" s="38">
        <v>218.40178000000003</v>
      </c>
      <c r="Z332" s="38">
        <v>4021.3532052300011</v>
      </c>
      <c r="AA332" s="38">
        <v>11765.632959999994</v>
      </c>
    </row>
    <row r="333" spans="1:27" ht="87" x14ac:dyDescent="0.35">
      <c r="A333" s="4" t="s">
        <v>606</v>
      </c>
      <c r="B333" s="4" t="s">
        <v>788</v>
      </c>
      <c r="C333" s="4" t="s">
        <v>1417</v>
      </c>
      <c r="D333" s="2" t="s">
        <v>925</v>
      </c>
      <c r="E333" s="3" t="s">
        <v>926</v>
      </c>
      <c r="F333" s="22" t="s">
        <v>885</v>
      </c>
      <c r="G333" s="3" t="s">
        <v>886</v>
      </c>
      <c r="H333" s="33">
        <v>41.451900000000002</v>
      </c>
      <c r="I333" s="33">
        <v>77.716549999999998</v>
      </c>
      <c r="J333" s="33">
        <v>801.26525300000003</v>
      </c>
      <c r="K333" s="33">
        <v>2240.8267599999999</v>
      </c>
      <c r="L333" s="33">
        <v>3.0327799999999998</v>
      </c>
      <c r="M333" s="33">
        <v>58.001449999999998</v>
      </c>
      <c r="N333" s="33">
        <v>820.81367399999999</v>
      </c>
      <c r="O333" s="33">
        <v>2109.2045699999999</v>
      </c>
      <c r="P333" s="33">
        <v>51.350865999999996</v>
      </c>
      <c r="Q333" s="33">
        <v>279.02765000000005</v>
      </c>
      <c r="R333" s="33">
        <v>826.60627299999965</v>
      </c>
      <c r="S333" s="33">
        <v>2541.186409999998</v>
      </c>
      <c r="T333" s="33">
        <v>66.228610000000003</v>
      </c>
      <c r="U333" s="33">
        <v>675.08352000000002</v>
      </c>
      <c r="V333" s="33">
        <v>1047.698024</v>
      </c>
      <c r="W333" s="33">
        <v>3650.6694900000011</v>
      </c>
      <c r="X333" s="38">
        <v>66.228610000000003</v>
      </c>
      <c r="Y333" s="38">
        <v>675.08352000000002</v>
      </c>
      <c r="Z333" s="38">
        <v>1047.698024</v>
      </c>
      <c r="AA333" s="38">
        <v>3650.6694900000011</v>
      </c>
    </row>
    <row r="334" spans="1:27" ht="87" x14ac:dyDescent="0.35">
      <c r="A334" s="4" t="s">
        <v>606</v>
      </c>
      <c r="B334" s="4" t="s">
        <v>788</v>
      </c>
      <c r="C334" s="4" t="s">
        <v>1417</v>
      </c>
      <c r="D334" s="2" t="s">
        <v>925</v>
      </c>
      <c r="E334" s="3" t="s">
        <v>926</v>
      </c>
      <c r="F334" s="2" t="s">
        <v>887</v>
      </c>
      <c r="G334" s="3" t="s">
        <v>888</v>
      </c>
      <c r="H334" s="33">
        <v>10.898999999999999</v>
      </c>
      <c r="I334" s="33">
        <v>1.41551</v>
      </c>
      <c r="J334" s="33">
        <v>792.19874000000004</v>
      </c>
      <c r="K334" s="33">
        <v>785.83308999999997</v>
      </c>
      <c r="L334" s="33">
        <v>3.4319999999999999</v>
      </c>
      <c r="M334" s="33">
        <v>3.7787799999999998</v>
      </c>
      <c r="N334" s="33">
        <v>180.96100000000001</v>
      </c>
      <c r="O334" s="33">
        <v>287.25279999999998</v>
      </c>
      <c r="P334" s="33">
        <v>1.07</v>
      </c>
      <c r="Q334" s="33">
        <v>1.19485</v>
      </c>
      <c r="R334" s="33">
        <v>198.10649999999998</v>
      </c>
      <c r="S334" s="33">
        <v>385.26404000000002</v>
      </c>
      <c r="T334" s="33">
        <v>0.75</v>
      </c>
      <c r="U334" s="33">
        <v>1.6321300000000001</v>
      </c>
      <c r="V334" s="33">
        <v>175.24468000000002</v>
      </c>
      <c r="W334" s="33">
        <v>426.51096999999993</v>
      </c>
      <c r="X334" s="38">
        <v>0.75</v>
      </c>
      <c r="Y334" s="38">
        <v>1.6321300000000001</v>
      </c>
      <c r="Z334" s="38">
        <v>175.24468000000002</v>
      </c>
      <c r="AA334" s="38">
        <v>426.51096999999993</v>
      </c>
    </row>
    <row r="335" spans="1:27" ht="87" x14ac:dyDescent="0.35">
      <c r="A335" s="4" t="s">
        <v>606</v>
      </c>
      <c r="B335" s="4" t="s">
        <v>788</v>
      </c>
      <c r="C335" s="4" t="s">
        <v>1417</v>
      </c>
      <c r="D335" s="2" t="s">
        <v>925</v>
      </c>
      <c r="E335" s="3" t="s">
        <v>926</v>
      </c>
      <c r="F335" s="2" t="s">
        <v>889</v>
      </c>
      <c r="G335" s="3" t="s">
        <v>890</v>
      </c>
      <c r="H335" s="33">
        <v>2479.4555399999999</v>
      </c>
      <c r="I335" s="33">
        <v>4025.6643300000001</v>
      </c>
      <c r="J335" s="33">
        <v>1426.6487199999999</v>
      </c>
      <c r="K335" s="33">
        <v>3056.27646</v>
      </c>
      <c r="L335" s="33">
        <v>2752.1127699999997</v>
      </c>
      <c r="M335" s="33">
        <v>3851.1580899999999</v>
      </c>
      <c r="N335" s="33">
        <v>1662.357571</v>
      </c>
      <c r="O335" s="33">
        <v>3247.8052900000002</v>
      </c>
      <c r="P335" s="33">
        <v>3734.0809999999997</v>
      </c>
      <c r="Q335" s="33">
        <v>4404.92616</v>
      </c>
      <c r="R335" s="33">
        <v>1589.4096400000003</v>
      </c>
      <c r="S335" s="33">
        <v>3775.76307</v>
      </c>
      <c r="T335" s="33">
        <v>3096.2799</v>
      </c>
      <c r="U335" s="33">
        <v>5420.0860999999986</v>
      </c>
      <c r="V335" s="33">
        <v>1371.6526200000001</v>
      </c>
      <c r="W335" s="33">
        <v>3830.6940500000001</v>
      </c>
      <c r="X335" s="38">
        <v>3096.2799</v>
      </c>
      <c r="Y335" s="38">
        <v>5420.0860999999986</v>
      </c>
      <c r="Z335" s="38">
        <v>1371.6526200000001</v>
      </c>
      <c r="AA335" s="38">
        <v>3830.6940500000001</v>
      </c>
    </row>
    <row r="336" spans="1:27" ht="87" x14ac:dyDescent="0.35">
      <c r="A336" s="4" t="s">
        <v>606</v>
      </c>
      <c r="B336" s="4" t="s">
        <v>788</v>
      </c>
      <c r="C336" s="4" t="s">
        <v>1417</v>
      </c>
      <c r="D336" s="2" t="s">
        <v>925</v>
      </c>
      <c r="E336" s="3" t="s">
        <v>926</v>
      </c>
      <c r="F336" s="2" t="s">
        <v>891</v>
      </c>
      <c r="G336" s="3" t="s">
        <v>1470</v>
      </c>
      <c r="H336" s="33">
        <v>89.067990000000009</v>
      </c>
      <c r="I336" s="33">
        <v>246.41415000000001</v>
      </c>
      <c r="J336" s="33">
        <v>697.34681260000002</v>
      </c>
      <c r="K336" s="33">
        <v>2835.0578</v>
      </c>
      <c r="L336" s="33">
        <v>80.250579999999999</v>
      </c>
      <c r="M336" s="33">
        <v>220.45176999999998</v>
      </c>
      <c r="N336" s="33">
        <v>589.909896</v>
      </c>
      <c r="O336" s="33">
        <v>3474.60995</v>
      </c>
      <c r="P336" s="33">
        <v>79.61327</v>
      </c>
      <c r="Q336" s="33">
        <v>287.84032000000002</v>
      </c>
      <c r="R336" s="33">
        <v>575.70802299999991</v>
      </c>
      <c r="S336" s="33">
        <v>4677.9179299999987</v>
      </c>
      <c r="T336" s="33">
        <v>108.34927</v>
      </c>
      <c r="U336" s="33">
        <v>1050.1596999999999</v>
      </c>
      <c r="V336" s="33">
        <v>601.68202736500007</v>
      </c>
      <c r="W336" s="33">
        <v>4938.4172399999979</v>
      </c>
      <c r="X336" s="38">
        <v>108.34927</v>
      </c>
      <c r="Y336" s="38">
        <v>1050.1596999999999</v>
      </c>
      <c r="Z336" s="38">
        <v>601.68202736500007</v>
      </c>
      <c r="AA336" s="38">
        <v>4938.4172399999979</v>
      </c>
    </row>
    <row r="337" spans="1:27" ht="87" x14ac:dyDescent="0.35">
      <c r="A337" s="4" t="s">
        <v>686</v>
      </c>
      <c r="B337" s="4" t="s">
        <v>788</v>
      </c>
      <c r="C337" s="4" t="s">
        <v>1417</v>
      </c>
      <c r="D337" s="2" t="s">
        <v>925</v>
      </c>
      <c r="E337" s="3" t="s">
        <v>926</v>
      </c>
      <c r="F337" s="2" t="s">
        <v>892</v>
      </c>
      <c r="G337" s="3" t="s">
        <v>893</v>
      </c>
      <c r="H337" s="33">
        <v>22568.883600000001</v>
      </c>
      <c r="I337" s="33">
        <v>10854.191769999999</v>
      </c>
      <c r="J337" s="33">
        <v>1339.2666899999999</v>
      </c>
      <c r="K337" s="33">
        <v>4306.2452199999998</v>
      </c>
      <c r="L337" s="33">
        <v>20144.315032999999</v>
      </c>
      <c r="M337" s="33">
        <v>8887.5122600000013</v>
      </c>
      <c r="N337" s="33">
        <v>2248.0727859999997</v>
      </c>
      <c r="O337" s="33">
        <v>3520.6153599999998</v>
      </c>
      <c r="P337" s="33">
        <v>22079.562952000004</v>
      </c>
      <c r="Q337" s="33">
        <v>12925.916920000003</v>
      </c>
      <c r="R337" s="33">
        <v>1556.3338540000007</v>
      </c>
      <c r="S337" s="33">
        <v>3764.6982500000013</v>
      </c>
      <c r="T337" s="33">
        <v>21372.915056999998</v>
      </c>
      <c r="U337" s="33">
        <v>17241.385439999998</v>
      </c>
      <c r="V337" s="33">
        <v>1842.286910999999</v>
      </c>
      <c r="W337" s="33">
        <v>4628.523269999997</v>
      </c>
      <c r="X337" s="38">
        <v>21372.915056999998</v>
      </c>
      <c r="Y337" s="38">
        <v>17241.385439999998</v>
      </c>
      <c r="Z337" s="38">
        <v>1842.286910999999</v>
      </c>
      <c r="AA337" s="38">
        <v>4628.523269999997</v>
      </c>
    </row>
    <row r="338" spans="1:27" ht="87" x14ac:dyDescent="0.35">
      <c r="A338" s="4" t="s">
        <v>606</v>
      </c>
      <c r="B338" s="4" t="s">
        <v>788</v>
      </c>
      <c r="C338" s="4" t="s">
        <v>1417</v>
      </c>
      <c r="D338" s="2" t="s">
        <v>925</v>
      </c>
      <c r="E338" s="3" t="s">
        <v>926</v>
      </c>
      <c r="F338" s="2" t="s">
        <v>894</v>
      </c>
      <c r="G338" s="3" t="s">
        <v>895</v>
      </c>
      <c r="H338" s="33">
        <v>674.00099999999998</v>
      </c>
      <c r="I338" s="33">
        <v>446.84071</v>
      </c>
      <c r="J338" s="33">
        <v>1084.09167</v>
      </c>
      <c r="K338" s="33">
        <v>1528.5218299999999</v>
      </c>
      <c r="L338" s="33">
        <v>726.01800000000003</v>
      </c>
      <c r="M338" s="33">
        <v>415.33033</v>
      </c>
      <c r="N338" s="33">
        <v>1056.6218650000001</v>
      </c>
      <c r="O338" s="33">
        <v>1117.04423</v>
      </c>
      <c r="P338" s="33">
        <v>754.06</v>
      </c>
      <c r="Q338" s="33">
        <v>586.34817999999996</v>
      </c>
      <c r="R338" s="33">
        <v>953.40202999999985</v>
      </c>
      <c r="S338" s="33">
        <v>1076.23857</v>
      </c>
      <c r="T338" s="33">
        <v>4325.5100000000011</v>
      </c>
      <c r="U338" s="33">
        <v>5421.2754699999996</v>
      </c>
      <c r="V338" s="33">
        <v>4273.2471000000014</v>
      </c>
      <c r="W338" s="33">
        <v>4977.4344900000015</v>
      </c>
      <c r="X338" s="38">
        <v>4325.5100000000011</v>
      </c>
      <c r="Y338" s="38">
        <v>5421.2754699999996</v>
      </c>
      <c r="Z338" s="38">
        <v>4273.2471000000014</v>
      </c>
      <c r="AA338" s="38">
        <v>4977.4344900000015</v>
      </c>
    </row>
    <row r="339" spans="1:27" ht="87" x14ac:dyDescent="0.35">
      <c r="A339" s="4" t="s">
        <v>606</v>
      </c>
      <c r="B339" s="4" t="s">
        <v>788</v>
      </c>
      <c r="C339" s="4" t="s">
        <v>1417</v>
      </c>
      <c r="D339" s="2" t="s">
        <v>925</v>
      </c>
      <c r="E339" s="3" t="s">
        <v>926</v>
      </c>
      <c r="F339" s="2" t="s">
        <v>896</v>
      </c>
      <c r="G339" s="3" t="s">
        <v>897</v>
      </c>
      <c r="H339" s="33">
        <v>251.56774892000001</v>
      </c>
      <c r="I339" s="33">
        <v>481.58386000000002</v>
      </c>
      <c r="J339" s="33">
        <v>7026.4873621200004</v>
      </c>
      <c r="K339" s="33">
        <v>19189.229790000001</v>
      </c>
      <c r="L339" s="33">
        <v>1607.898997</v>
      </c>
      <c r="M339" s="33">
        <v>3612.3168099999998</v>
      </c>
      <c r="N339" s="33">
        <v>3779.5350889219999</v>
      </c>
      <c r="O339" s="33">
        <v>13525.739750000001</v>
      </c>
      <c r="P339" s="33">
        <v>1484.3130619999999</v>
      </c>
      <c r="Q339" s="33">
        <v>6224.5856600000006</v>
      </c>
      <c r="R339" s="33">
        <v>3046.8990507000017</v>
      </c>
      <c r="S339" s="33">
        <v>12656.036169999994</v>
      </c>
      <c r="T339" s="33">
        <v>1484.3775309999987</v>
      </c>
      <c r="U339" s="33">
        <v>2377.06531</v>
      </c>
      <c r="V339" s="33">
        <v>4731.2298015999986</v>
      </c>
      <c r="W339" s="33">
        <v>30966.275159999994</v>
      </c>
      <c r="X339" s="38">
        <v>1484.3775309999987</v>
      </c>
      <c r="Y339" s="38">
        <v>2377.06531</v>
      </c>
      <c r="Z339" s="38">
        <v>4731.2298015999986</v>
      </c>
      <c r="AA339" s="38">
        <v>30966.275159999994</v>
      </c>
    </row>
    <row r="340" spans="1:27" ht="87" x14ac:dyDescent="0.35">
      <c r="A340" s="4" t="s">
        <v>606</v>
      </c>
      <c r="B340" s="4" t="s">
        <v>788</v>
      </c>
      <c r="C340" s="4" t="s">
        <v>1417</v>
      </c>
      <c r="D340" s="2" t="s">
        <v>925</v>
      </c>
      <c r="E340" s="3" t="s">
        <v>926</v>
      </c>
      <c r="F340" s="2" t="s">
        <v>898</v>
      </c>
      <c r="G340" s="3" t="s">
        <v>899</v>
      </c>
      <c r="H340" s="33">
        <v>1664.1179999999999</v>
      </c>
      <c r="I340" s="33">
        <v>968.09088999999994</v>
      </c>
      <c r="J340" s="33">
        <v>52935.113410000005</v>
      </c>
      <c r="K340" s="33">
        <v>44593.322480000003</v>
      </c>
      <c r="L340" s="33">
        <v>1170.58</v>
      </c>
      <c r="M340" s="33">
        <v>1025.0003899999999</v>
      </c>
      <c r="N340" s="33">
        <v>50616.832739999998</v>
      </c>
      <c r="O340" s="33">
        <v>44148.23719</v>
      </c>
      <c r="P340" s="33">
        <v>186.07625999999999</v>
      </c>
      <c r="Q340" s="33">
        <v>220.95937999999998</v>
      </c>
      <c r="R340" s="33">
        <v>67616.060599999997</v>
      </c>
      <c r="S340" s="33">
        <v>74777.937559999977</v>
      </c>
      <c r="T340" s="33">
        <v>54</v>
      </c>
      <c r="U340" s="33">
        <v>89.816000000000003</v>
      </c>
      <c r="V340" s="33">
        <v>147314.22809999998</v>
      </c>
      <c r="W340" s="33">
        <v>212747.81230999998</v>
      </c>
      <c r="X340" s="38">
        <v>54</v>
      </c>
      <c r="Y340" s="38">
        <v>89.816000000000003</v>
      </c>
      <c r="Z340" s="38">
        <v>147314.22809999998</v>
      </c>
      <c r="AA340" s="38">
        <v>212747.81230999998</v>
      </c>
    </row>
    <row r="341" spans="1:27" ht="87" x14ac:dyDescent="0.35">
      <c r="A341" s="4" t="s">
        <v>606</v>
      </c>
      <c r="B341" s="4" t="s">
        <v>788</v>
      </c>
      <c r="C341" s="4" t="s">
        <v>1417</v>
      </c>
      <c r="D341" s="2" t="s">
        <v>925</v>
      </c>
      <c r="E341" s="3" t="s">
        <v>926</v>
      </c>
      <c r="F341" s="2" t="s">
        <v>900</v>
      </c>
      <c r="G341" s="3" t="s">
        <v>901</v>
      </c>
      <c r="H341" s="33">
        <v>1370.1232219999999</v>
      </c>
      <c r="I341" s="33">
        <v>2028.8210300000001</v>
      </c>
      <c r="J341" s="33">
        <v>1148.2995028</v>
      </c>
      <c r="K341" s="33">
        <v>3486.1786499999998</v>
      </c>
      <c r="L341" s="33">
        <v>1301.1339810000002</v>
      </c>
      <c r="M341" s="33">
        <v>1444.9326900000001</v>
      </c>
      <c r="N341" s="33">
        <v>1021.075893</v>
      </c>
      <c r="O341" s="33">
        <v>2965.79711</v>
      </c>
      <c r="P341" s="33">
        <v>1310.2255</v>
      </c>
      <c r="Q341" s="33">
        <v>1432.9899099999998</v>
      </c>
      <c r="R341" s="33">
        <v>4822.5936110000021</v>
      </c>
      <c r="S341" s="33">
        <v>7866.8163099999974</v>
      </c>
      <c r="T341" s="33">
        <v>1738.7436900000002</v>
      </c>
      <c r="U341" s="33">
        <v>3123.3651299999997</v>
      </c>
      <c r="V341" s="33">
        <v>4047.8399439999966</v>
      </c>
      <c r="W341" s="33">
        <v>9371.4668800000036</v>
      </c>
      <c r="X341" s="38">
        <v>1738.7436900000002</v>
      </c>
      <c r="Y341" s="38">
        <v>3123.3651299999997</v>
      </c>
      <c r="Z341" s="38">
        <v>4047.8399439999966</v>
      </c>
      <c r="AA341" s="38">
        <v>9371.4668800000036</v>
      </c>
    </row>
    <row r="342" spans="1:27" ht="87" x14ac:dyDescent="0.35">
      <c r="A342" s="4" t="s">
        <v>606</v>
      </c>
      <c r="B342" s="4" t="s">
        <v>788</v>
      </c>
      <c r="C342" s="4" t="s">
        <v>1417</v>
      </c>
      <c r="D342" s="2" t="s">
        <v>925</v>
      </c>
      <c r="E342" s="3" t="s">
        <v>926</v>
      </c>
      <c r="F342" s="2" t="s">
        <v>902</v>
      </c>
      <c r="G342" s="3" t="s">
        <v>903</v>
      </c>
      <c r="H342" s="33">
        <v>340.92082399999998</v>
      </c>
      <c r="I342" s="33">
        <v>535.04976999999997</v>
      </c>
      <c r="J342" s="33">
        <v>1945.0710290000002</v>
      </c>
      <c r="K342" s="33">
        <v>3757.7848300000001</v>
      </c>
      <c r="L342" s="33">
        <v>36.175905</v>
      </c>
      <c r="M342" s="33">
        <v>107.94209000000001</v>
      </c>
      <c r="N342" s="33">
        <v>2235.6568785999998</v>
      </c>
      <c r="O342" s="33">
        <v>3969.39581</v>
      </c>
      <c r="P342" s="33">
        <v>4.0564840000000011</v>
      </c>
      <c r="Q342" s="33">
        <v>17.174270000000003</v>
      </c>
      <c r="R342" s="33">
        <v>2313.4533720000004</v>
      </c>
      <c r="S342" s="33">
        <v>5099.4407800000008</v>
      </c>
      <c r="T342" s="33">
        <v>105.50999000000002</v>
      </c>
      <c r="U342" s="33">
        <v>263.87103999999994</v>
      </c>
      <c r="V342" s="33">
        <v>3528.1553063470001</v>
      </c>
      <c r="W342" s="33">
        <v>7697.622769999999</v>
      </c>
      <c r="X342" s="38">
        <v>105.50999000000002</v>
      </c>
      <c r="Y342" s="38">
        <v>263.87103999999994</v>
      </c>
      <c r="Z342" s="38">
        <v>3528.1553063470001</v>
      </c>
      <c r="AA342" s="38">
        <v>7697.622769999999</v>
      </c>
    </row>
    <row r="343" spans="1:27" ht="87" x14ac:dyDescent="0.35">
      <c r="A343" s="4" t="s">
        <v>686</v>
      </c>
      <c r="B343" s="4" t="s">
        <v>788</v>
      </c>
      <c r="C343" s="4" t="s">
        <v>1417</v>
      </c>
      <c r="D343" s="2" t="s">
        <v>925</v>
      </c>
      <c r="E343" s="3" t="s">
        <v>926</v>
      </c>
      <c r="F343" s="2" t="s">
        <v>904</v>
      </c>
      <c r="G343" s="3" t="s">
        <v>905</v>
      </c>
      <c r="H343" s="33">
        <v>7044.9175561000002</v>
      </c>
      <c r="I343" s="33">
        <v>15756.47509</v>
      </c>
      <c r="J343" s="33">
        <v>124308.85858205901</v>
      </c>
      <c r="K343" s="33">
        <v>278053.94380000001</v>
      </c>
      <c r="L343" s="33">
        <v>4174.7021704999997</v>
      </c>
      <c r="M343" s="33">
        <v>12325.84403</v>
      </c>
      <c r="N343" s="33">
        <v>26363.580998764002</v>
      </c>
      <c r="O343" s="33">
        <v>224564.12838000001</v>
      </c>
      <c r="P343" s="33">
        <v>6684.8894008000043</v>
      </c>
      <c r="Q343" s="33">
        <v>27206.202960000002</v>
      </c>
      <c r="R343" s="33">
        <v>26634.236698510005</v>
      </c>
      <c r="S343" s="33">
        <v>199299.06608999963</v>
      </c>
      <c r="T343" s="33">
        <v>5161.0452319000005</v>
      </c>
      <c r="U343" s="33">
        <v>27901.215889999949</v>
      </c>
      <c r="V343" s="33">
        <v>57263.063257314956</v>
      </c>
      <c r="W343" s="33">
        <v>282941.39631000027</v>
      </c>
      <c r="X343" s="38">
        <v>5161.0452319000005</v>
      </c>
      <c r="Y343" s="38">
        <v>27901.215889999949</v>
      </c>
      <c r="Z343" s="38">
        <v>57263.063257314956</v>
      </c>
      <c r="AA343" s="38">
        <v>282941.39631000027</v>
      </c>
    </row>
    <row r="344" spans="1:27" ht="58" x14ac:dyDescent="0.35">
      <c r="A344" s="4" t="s">
        <v>65</v>
      </c>
      <c r="B344" s="4" t="s">
        <v>582</v>
      </c>
      <c r="C344" s="4" t="s">
        <v>1363</v>
      </c>
      <c r="D344" s="2" t="s">
        <v>366</v>
      </c>
      <c r="E344" s="3" t="s">
        <v>367</v>
      </c>
      <c r="F344" s="2" t="s">
        <v>368</v>
      </c>
      <c r="G344" s="3" t="s">
        <v>369</v>
      </c>
      <c r="H344" s="33">
        <v>241.61099999999999</v>
      </c>
      <c r="I344" s="33">
        <v>447.22845999999998</v>
      </c>
      <c r="J344" s="33">
        <v>55.8</v>
      </c>
      <c r="K344" s="33">
        <v>1.395</v>
      </c>
      <c r="L344" s="33"/>
      <c r="M344" s="33"/>
      <c r="N344" s="33">
        <v>2.7164999999999998E-2</v>
      </c>
      <c r="O344" s="33">
        <v>0.28872999999999999</v>
      </c>
      <c r="P344" s="33"/>
      <c r="Q344" s="33"/>
      <c r="R344" s="33">
        <v>552.95963000000006</v>
      </c>
      <c r="S344" s="33">
        <v>810.39645000000007</v>
      </c>
      <c r="T344" s="33">
        <v>417.77000000000004</v>
      </c>
      <c r="U344" s="33">
        <v>1527.55925</v>
      </c>
      <c r="V344" s="33">
        <v>1180.4358999999999</v>
      </c>
      <c r="W344" s="33">
        <v>2148.3858500000001</v>
      </c>
      <c r="X344" s="38">
        <v>417.77000000000004</v>
      </c>
      <c r="Y344" s="38">
        <v>1527.55925</v>
      </c>
      <c r="Z344" s="38">
        <v>1180.4358999999999</v>
      </c>
      <c r="AA344" s="38">
        <v>2148.3858500000001</v>
      </c>
    </row>
    <row r="345" spans="1:27" ht="58" x14ac:dyDescent="0.35">
      <c r="A345" s="4" t="s">
        <v>65</v>
      </c>
      <c r="B345" s="4" t="s">
        <v>582</v>
      </c>
      <c r="C345" s="4" t="s">
        <v>1364</v>
      </c>
      <c r="D345" s="2" t="s">
        <v>366</v>
      </c>
      <c r="E345" s="3" t="s">
        <v>367</v>
      </c>
      <c r="F345" s="2" t="s">
        <v>370</v>
      </c>
      <c r="G345" s="3" t="s">
        <v>1366</v>
      </c>
      <c r="H345" s="33">
        <v>6055.7249999999995</v>
      </c>
      <c r="I345" s="33">
        <v>79059.468089999995</v>
      </c>
      <c r="J345" s="33">
        <v>2.8588000000000002E-2</v>
      </c>
      <c r="K345" s="33">
        <v>2.4352</v>
      </c>
      <c r="L345" s="33">
        <v>3110.2510000000002</v>
      </c>
      <c r="M345" s="33">
        <v>41041.513559999999</v>
      </c>
      <c r="N345" s="33">
        <v>1.28302</v>
      </c>
      <c r="O345" s="33">
        <v>38.31015</v>
      </c>
      <c r="P345" s="33">
        <v>3348.7710000000002</v>
      </c>
      <c r="Q345" s="33">
        <v>71334.820999999996</v>
      </c>
      <c r="R345" s="33">
        <v>0.97421000000000002</v>
      </c>
      <c r="S345" s="33">
        <v>33.005670000000002</v>
      </c>
      <c r="T345" s="33">
        <v>954.55099999999993</v>
      </c>
      <c r="U345" s="33">
        <v>18021.730299999999</v>
      </c>
      <c r="V345" s="33">
        <v>32.515500000000003</v>
      </c>
      <c r="W345" s="33">
        <v>167.71599000000001</v>
      </c>
      <c r="X345" s="38">
        <v>954.55099999999993</v>
      </c>
      <c r="Y345" s="38">
        <v>18021.730299999999</v>
      </c>
      <c r="Z345" s="38">
        <v>32.515500000000003</v>
      </c>
      <c r="AA345" s="38">
        <v>167.71599000000001</v>
      </c>
    </row>
    <row r="346" spans="1:27" ht="58" x14ac:dyDescent="0.35">
      <c r="A346" s="4" t="s">
        <v>65</v>
      </c>
      <c r="B346" s="4" t="s">
        <v>582</v>
      </c>
      <c r="C346" s="4" t="s">
        <v>1377</v>
      </c>
      <c r="D346" s="2" t="s">
        <v>366</v>
      </c>
      <c r="E346" s="3" t="s">
        <v>367</v>
      </c>
      <c r="F346" s="2" t="s">
        <v>371</v>
      </c>
      <c r="G346" s="3" t="s">
        <v>372</v>
      </c>
      <c r="H346" s="33">
        <v>401353.86199999996</v>
      </c>
      <c r="I346" s="33">
        <v>2277286.4788000002</v>
      </c>
      <c r="J346" s="33">
        <v>4.5624400000000005</v>
      </c>
      <c r="K346" s="33">
        <v>72.264859999999999</v>
      </c>
      <c r="L346" s="33">
        <v>418348.98700000002</v>
      </c>
      <c r="M346" s="33">
        <v>2359985.9721999997</v>
      </c>
      <c r="N346" s="33">
        <v>8.4509448000000003</v>
      </c>
      <c r="O346" s="33">
        <v>274.99389000000002</v>
      </c>
      <c r="P346" s="33">
        <v>334384.12900000007</v>
      </c>
      <c r="Q346" s="33">
        <v>2858093.6091199997</v>
      </c>
      <c r="R346" s="33">
        <v>2.7536999999999998</v>
      </c>
      <c r="S346" s="33">
        <v>78.21253999999999</v>
      </c>
      <c r="T346" s="33">
        <v>381590.109</v>
      </c>
      <c r="U346" s="33">
        <v>3246554.0586900017</v>
      </c>
      <c r="V346" s="33">
        <v>42.206009999999999</v>
      </c>
      <c r="W346" s="33">
        <v>413.53444999999999</v>
      </c>
      <c r="X346" s="38">
        <v>381590.109</v>
      </c>
      <c r="Y346" s="38">
        <v>3246554.0586900017</v>
      </c>
      <c r="Z346" s="38">
        <v>42.206009999999999</v>
      </c>
      <c r="AA346" s="38">
        <v>413.53444999999999</v>
      </c>
    </row>
    <row r="347" spans="1:27" ht="58" x14ac:dyDescent="0.35">
      <c r="A347" s="4" t="s">
        <v>65</v>
      </c>
      <c r="B347" s="4" t="s">
        <v>582</v>
      </c>
      <c r="C347" s="4" t="s">
        <v>1377</v>
      </c>
      <c r="D347" s="2" t="s">
        <v>366</v>
      </c>
      <c r="E347" s="3" t="s">
        <v>367</v>
      </c>
      <c r="F347" s="2" t="s">
        <v>373</v>
      </c>
      <c r="G347" s="3" t="s">
        <v>1365</v>
      </c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>
        <v>0.43</v>
      </c>
      <c r="S347" s="33">
        <v>4.77644</v>
      </c>
      <c r="T347" s="33"/>
      <c r="U347" s="33"/>
      <c r="V347" s="33">
        <v>8.0670000000000002</v>
      </c>
      <c r="W347" s="33">
        <v>82.292000000000002</v>
      </c>
      <c r="X347" s="38"/>
      <c r="Y347" s="38"/>
      <c r="Z347" s="38">
        <v>8.0670000000000002</v>
      </c>
      <c r="AA347" s="38">
        <v>82.292000000000002</v>
      </c>
    </row>
    <row r="348" spans="1:27" ht="58" x14ac:dyDescent="0.35">
      <c r="A348" s="4" t="s">
        <v>65</v>
      </c>
      <c r="B348" s="4" t="s">
        <v>582</v>
      </c>
      <c r="C348" s="4" t="s">
        <v>1377</v>
      </c>
      <c r="D348" s="2" t="s">
        <v>366</v>
      </c>
      <c r="E348" s="3" t="s">
        <v>367</v>
      </c>
      <c r="F348" s="2" t="s">
        <v>374</v>
      </c>
      <c r="G348" s="3" t="s">
        <v>375</v>
      </c>
      <c r="H348" s="33">
        <v>3.0000000000000001E-3</v>
      </c>
      <c r="I348" s="33">
        <v>2.9999999999999997E-4</v>
      </c>
      <c r="J348" s="33"/>
      <c r="K348" s="33"/>
      <c r="L348" s="33"/>
      <c r="M348" s="33"/>
      <c r="N348" s="33">
        <v>0.4</v>
      </c>
      <c r="O348" s="33">
        <v>41</v>
      </c>
      <c r="P348" s="33">
        <v>16.673000000000002</v>
      </c>
      <c r="Q348" s="33">
        <v>305.28505999999999</v>
      </c>
      <c r="R348" s="33">
        <v>1</v>
      </c>
      <c r="S348" s="33">
        <v>110</v>
      </c>
      <c r="T348" s="33">
        <v>2.5000000000000001E-2</v>
      </c>
      <c r="U348" s="33">
        <v>2.2200899999999999</v>
      </c>
      <c r="V348" s="33">
        <v>96.388190000000009</v>
      </c>
      <c r="W348" s="33">
        <v>1364.2734</v>
      </c>
      <c r="X348" s="38">
        <v>2.5000000000000001E-2</v>
      </c>
      <c r="Y348" s="38">
        <v>2.2200899999999999</v>
      </c>
      <c r="Z348" s="38">
        <v>96.388190000000009</v>
      </c>
      <c r="AA348" s="38">
        <v>1364.2734</v>
      </c>
    </row>
    <row r="349" spans="1:27" ht="58" x14ac:dyDescent="0.35">
      <c r="A349" s="4" t="s">
        <v>65</v>
      </c>
      <c r="B349" s="4" t="s">
        <v>582</v>
      </c>
      <c r="C349" s="4" t="s">
        <v>1377</v>
      </c>
      <c r="D349" s="2" t="s">
        <v>366</v>
      </c>
      <c r="E349" s="3" t="s">
        <v>367</v>
      </c>
      <c r="F349" s="2" t="s">
        <v>376</v>
      </c>
      <c r="G349" s="3" t="s">
        <v>377</v>
      </c>
      <c r="H349" s="33">
        <v>57847.114999999998</v>
      </c>
      <c r="I349" s="33">
        <v>323986.28129000001</v>
      </c>
      <c r="J349" s="33">
        <v>0.18744999999999998</v>
      </c>
      <c r="K349" s="33">
        <v>2.7203900000000001</v>
      </c>
      <c r="L349" s="33">
        <v>63035.021999999997</v>
      </c>
      <c r="M349" s="33">
        <v>349656.38260999997</v>
      </c>
      <c r="N349" s="33">
        <v>1.5317500000000002</v>
      </c>
      <c r="O349" s="33">
        <v>22.351109999999998</v>
      </c>
      <c r="P349" s="33">
        <v>49143.063999999998</v>
      </c>
      <c r="Q349" s="33">
        <v>389911.31754999998</v>
      </c>
      <c r="R349" s="33">
        <v>2.0330000000000004</v>
      </c>
      <c r="S349" s="33">
        <v>25.522860000000001</v>
      </c>
      <c r="T349" s="33">
        <v>56875.574000000001</v>
      </c>
      <c r="U349" s="33">
        <v>487243.84438999998</v>
      </c>
      <c r="V349" s="33">
        <v>4.0208740000000001</v>
      </c>
      <c r="W349" s="33">
        <v>48.404039999999995</v>
      </c>
      <c r="X349" s="38">
        <v>56875.574000000001</v>
      </c>
      <c r="Y349" s="38">
        <v>487243.84438999998</v>
      </c>
      <c r="Z349" s="38">
        <v>4.0208740000000001</v>
      </c>
      <c r="AA349" s="38">
        <v>48.404039999999995</v>
      </c>
    </row>
    <row r="350" spans="1:27" ht="58" x14ac:dyDescent="0.35">
      <c r="A350" s="4" t="s">
        <v>65</v>
      </c>
      <c r="B350" s="4" t="s">
        <v>582</v>
      </c>
      <c r="C350" s="4" t="s">
        <v>1418</v>
      </c>
      <c r="D350" s="2" t="s">
        <v>366</v>
      </c>
      <c r="E350" s="3" t="s">
        <v>367</v>
      </c>
      <c r="F350" s="2" t="s">
        <v>378</v>
      </c>
      <c r="G350" s="3" t="s">
        <v>379</v>
      </c>
      <c r="H350" s="33">
        <v>1386.492</v>
      </c>
      <c r="I350" s="33">
        <v>5483.2375499999998</v>
      </c>
      <c r="J350" s="33">
        <v>461.03769999999997</v>
      </c>
      <c r="K350" s="33">
        <v>1997.8212100000001</v>
      </c>
      <c r="L350" s="33">
        <v>1590.9449999999999</v>
      </c>
      <c r="M350" s="33">
        <v>6182.8527899999999</v>
      </c>
      <c r="N350" s="33">
        <v>266.87937999999997</v>
      </c>
      <c r="O350" s="33">
        <v>1135.11402</v>
      </c>
      <c r="P350" s="33">
        <v>1348.9880000000001</v>
      </c>
      <c r="Q350" s="33">
        <v>7673.7724899999985</v>
      </c>
      <c r="R350" s="33">
        <v>367.28270000000003</v>
      </c>
      <c r="S350" s="33">
        <v>2192.2534500000002</v>
      </c>
      <c r="T350" s="33">
        <v>1943.3165000000006</v>
      </c>
      <c r="U350" s="33">
        <v>10291.437480000002</v>
      </c>
      <c r="V350" s="33">
        <v>410.44912799999997</v>
      </c>
      <c r="W350" s="33">
        <v>2660.9759400000007</v>
      </c>
      <c r="X350" s="38">
        <v>1943.3165000000006</v>
      </c>
      <c r="Y350" s="38">
        <v>10291.437480000002</v>
      </c>
      <c r="Z350" s="38">
        <v>410.44912799999997</v>
      </c>
      <c r="AA350" s="38">
        <v>2660.9759400000007</v>
      </c>
    </row>
    <row r="351" spans="1:27" ht="58" x14ac:dyDescent="0.35">
      <c r="A351" s="4" t="s">
        <v>65</v>
      </c>
      <c r="B351" s="4" t="s">
        <v>582</v>
      </c>
      <c r="C351" s="4" t="s">
        <v>1419</v>
      </c>
      <c r="D351" s="2" t="s">
        <v>366</v>
      </c>
      <c r="E351" s="3" t="s">
        <v>367</v>
      </c>
      <c r="F351" s="2" t="s">
        <v>380</v>
      </c>
      <c r="G351" s="3" t="s">
        <v>381</v>
      </c>
      <c r="H351" s="33">
        <v>1027.998</v>
      </c>
      <c r="I351" s="33">
        <v>5912.19218</v>
      </c>
      <c r="J351" s="33">
        <v>54.0289</v>
      </c>
      <c r="K351" s="33">
        <v>359.12148999999999</v>
      </c>
      <c r="L351" s="33">
        <v>128.078</v>
      </c>
      <c r="M351" s="33">
        <v>685.68843000000004</v>
      </c>
      <c r="N351" s="33">
        <v>65.376527999999993</v>
      </c>
      <c r="O351" s="33">
        <v>376.87169</v>
      </c>
      <c r="P351" s="33">
        <v>103.2576</v>
      </c>
      <c r="Q351" s="33">
        <v>485.14880000000005</v>
      </c>
      <c r="R351" s="33">
        <v>123.32042800000001</v>
      </c>
      <c r="S351" s="33">
        <v>1052.1741500000001</v>
      </c>
      <c r="T351" s="33">
        <v>35.467100000000002</v>
      </c>
      <c r="U351" s="33">
        <v>227.41482000000002</v>
      </c>
      <c r="V351" s="33">
        <v>107.7261</v>
      </c>
      <c r="W351" s="33">
        <v>1104.3271699999998</v>
      </c>
      <c r="X351" s="38">
        <v>35.467100000000002</v>
      </c>
      <c r="Y351" s="38">
        <v>227.41482000000002</v>
      </c>
      <c r="Z351" s="38">
        <v>107.7261</v>
      </c>
      <c r="AA351" s="38">
        <v>1104.3271699999998</v>
      </c>
    </row>
    <row r="352" spans="1:27" ht="58" x14ac:dyDescent="0.35">
      <c r="A352" s="4" t="s">
        <v>65</v>
      </c>
      <c r="B352" s="4" t="s">
        <v>582</v>
      </c>
      <c r="C352" s="4" t="s">
        <v>966</v>
      </c>
      <c r="D352" s="2" t="s">
        <v>366</v>
      </c>
      <c r="E352" s="3" t="s">
        <v>367</v>
      </c>
      <c r="F352" s="2" t="s">
        <v>382</v>
      </c>
      <c r="G352" s="3" t="s">
        <v>383</v>
      </c>
      <c r="H352" s="33">
        <v>1875.1659</v>
      </c>
      <c r="I352" s="33">
        <v>8521.7356299999992</v>
      </c>
      <c r="J352" s="33">
        <v>111.0185</v>
      </c>
      <c r="K352" s="33">
        <v>808.73866999999996</v>
      </c>
      <c r="L352" s="33">
        <v>861.34</v>
      </c>
      <c r="M352" s="33">
        <v>3879.08041</v>
      </c>
      <c r="N352" s="33">
        <v>36.118499999999997</v>
      </c>
      <c r="O352" s="33">
        <v>263.75702999999999</v>
      </c>
      <c r="P352" s="33">
        <v>778.84489999999994</v>
      </c>
      <c r="Q352" s="33">
        <v>4400.5428499999998</v>
      </c>
      <c r="R352" s="33">
        <v>70.626500000000007</v>
      </c>
      <c r="S352" s="33">
        <v>577.81651999999997</v>
      </c>
      <c r="T352" s="33">
        <v>262.90999999999997</v>
      </c>
      <c r="U352" s="33">
        <v>1919.36052</v>
      </c>
      <c r="V352" s="33">
        <v>8.6758319999999998</v>
      </c>
      <c r="W352" s="33">
        <v>93.136349999999993</v>
      </c>
      <c r="X352" s="38">
        <v>262.90999999999997</v>
      </c>
      <c r="Y352" s="38">
        <v>1919.36052</v>
      </c>
      <c r="Z352" s="38">
        <v>8.6758319999999998</v>
      </c>
      <c r="AA352" s="38">
        <v>93.136349999999993</v>
      </c>
    </row>
    <row r="353" spans="1:27" ht="58" x14ac:dyDescent="0.35">
      <c r="A353" s="4" t="s">
        <v>686</v>
      </c>
      <c r="B353" s="4" t="s">
        <v>582</v>
      </c>
      <c r="C353" s="4" t="s">
        <v>385</v>
      </c>
      <c r="D353" s="2" t="s">
        <v>366</v>
      </c>
      <c r="E353" s="3" t="s">
        <v>367</v>
      </c>
      <c r="F353" s="2" t="s">
        <v>384</v>
      </c>
      <c r="G353" s="3" t="s">
        <v>385</v>
      </c>
      <c r="H353" s="33">
        <v>1169.1155999999999</v>
      </c>
      <c r="I353" s="33">
        <v>22970.4031</v>
      </c>
      <c r="J353" s="33">
        <v>11.954000000000001</v>
      </c>
      <c r="K353" s="33">
        <v>97.082149999999999</v>
      </c>
      <c r="L353" s="33">
        <v>980.91740000000004</v>
      </c>
      <c r="M353" s="33">
        <v>20387.32948</v>
      </c>
      <c r="N353" s="33">
        <v>16.185199999999998</v>
      </c>
      <c r="O353" s="33">
        <v>114.27226</v>
      </c>
      <c r="P353" s="33">
        <v>997.27270000000021</v>
      </c>
      <c r="Q353" s="33">
        <v>24972.83497</v>
      </c>
      <c r="R353" s="33">
        <v>6.238430000000001</v>
      </c>
      <c r="S353" s="33">
        <v>79.320440000000005</v>
      </c>
      <c r="T353" s="33">
        <v>923.95969999999977</v>
      </c>
      <c r="U353" s="33">
        <v>24386.223930000004</v>
      </c>
      <c r="V353" s="33">
        <v>10.476140000000001</v>
      </c>
      <c r="W353" s="33">
        <v>177.49617000000001</v>
      </c>
      <c r="X353" s="38">
        <v>923.95969999999977</v>
      </c>
      <c r="Y353" s="38">
        <v>24386.223930000004</v>
      </c>
      <c r="Z353" s="38">
        <v>10.476140000000001</v>
      </c>
      <c r="AA353" s="38">
        <v>177.49617000000001</v>
      </c>
    </row>
    <row r="354" spans="1:27" ht="58" x14ac:dyDescent="0.35">
      <c r="A354" s="4" t="s">
        <v>686</v>
      </c>
      <c r="B354" s="4" t="s">
        <v>582</v>
      </c>
      <c r="C354" s="4" t="s">
        <v>1420</v>
      </c>
      <c r="D354" s="2" t="s">
        <v>366</v>
      </c>
      <c r="E354" s="3" t="s">
        <v>367</v>
      </c>
      <c r="F354" s="2" t="s">
        <v>386</v>
      </c>
      <c r="G354" s="3" t="s">
        <v>387</v>
      </c>
      <c r="H354" s="33"/>
      <c r="I354" s="33"/>
      <c r="J354" s="33">
        <v>7.9544000000000006</v>
      </c>
      <c r="K354" s="33">
        <v>67.262320000000003</v>
      </c>
      <c r="L354" s="33"/>
      <c r="M354" s="33"/>
      <c r="N354" s="33">
        <v>11.28022</v>
      </c>
      <c r="O354" s="33">
        <v>110.78301</v>
      </c>
      <c r="P354" s="33">
        <v>1.8200000000000001E-2</v>
      </c>
      <c r="Q354" s="33">
        <v>6.7803599999999999</v>
      </c>
      <c r="R354" s="33">
        <v>4.2578009999999997</v>
      </c>
      <c r="S354" s="33">
        <v>78.737520000000004</v>
      </c>
      <c r="T354" s="33">
        <v>4.0000000000000001E-3</v>
      </c>
      <c r="U354" s="33">
        <v>0.28233000000000003</v>
      </c>
      <c r="V354" s="33">
        <v>11.964980000000001</v>
      </c>
      <c r="W354" s="33">
        <v>135.36392999999998</v>
      </c>
      <c r="X354" s="38">
        <v>4.0000000000000001E-3</v>
      </c>
      <c r="Y354" s="38">
        <v>0.28233000000000003</v>
      </c>
      <c r="Z354" s="38">
        <v>11.964980000000001</v>
      </c>
      <c r="AA354" s="38">
        <v>135.36392999999998</v>
      </c>
    </row>
    <row r="355" spans="1:27" ht="58" x14ac:dyDescent="0.35">
      <c r="A355" s="4" t="s">
        <v>686</v>
      </c>
      <c r="B355" s="4" t="s">
        <v>582</v>
      </c>
      <c r="C355" s="4" t="s">
        <v>1420</v>
      </c>
      <c r="D355" s="2" t="s">
        <v>366</v>
      </c>
      <c r="E355" s="3" t="s">
        <v>367</v>
      </c>
      <c r="F355" s="2" t="s">
        <v>388</v>
      </c>
      <c r="G355" s="3" t="s">
        <v>389</v>
      </c>
      <c r="H355" s="33"/>
      <c r="I355" s="33"/>
      <c r="J355" s="33">
        <v>1.9323600000000001</v>
      </c>
      <c r="K355" s="33">
        <v>28.47362</v>
      </c>
      <c r="L355" s="33"/>
      <c r="M355" s="33"/>
      <c r="N355" s="33">
        <v>1.450712</v>
      </c>
      <c r="O355" s="33">
        <v>25.497540000000001</v>
      </c>
      <c r="P355" s="33"/>
      <c r="Q355" s="33"/>
      <c r="R355" s="33">
        <v>2.6349650000000002</v>
      </c>
      <c r="S355" s="33">
        <v>37.529650000000004</v>
      </c>
      <c r="T355" s="33">
        <v>2E-3</v>
      </c>
      <c r="U355" s="33">
        <v>0.42336000000000001</v>
      </c>
      <c r="V355" s="33">
        <v>0.57748899999999992</v>
      </c>
      <c r="W355" s="33">
        <v>17.795590000000004</v>
      </c>
      <c r="X355" s="38">
        <v>2E-3</v>
      </c>
      <c r="Y355" s="38">
        <v>0.42336000000000001</v>
      </c>
      <c r="Z355" s="38">
        <v>0.57748899999999992</v>
      </c>
      <c r="AA355" s="38">
        <v>17.795590000000004</v>
      </c>
    </row>
    <row r="356" spans="1:27" ht="58" x14ac:dyDescent="0.35">
      <c r="A356" s="4" t="s">
        <v>686</v>
      </c>
      <c r="B356" s="4" t="s">
        <v>582</v>
      </c>
      <c r="C356" s="4" t="s">
        <v>1421</v>
      </c>
      <c r="D356" s="2" t="s">
        <v>366</v>
      </c>
      <c r="E356" s="3" t="s">
        <v>367</v>
      </c>
      <c r="F356" s="2" t="s">
        <v>390</v>
      </c>
      <c r="G356" s="3" t="s">
        <v>391</v>
      </c>
      <c r="H356" s="33">
        <v>2.562E-2</v>
      </c>
      <c r="I356" s="33">
        <v>0.28260999999999997</v>
      </c>
      <c r="J356" s="33">
        <v>346.37501300000002</v>
      </c>
      <c r="K356" s="33">
        <v>2604.0190299999999</v>
      </c>
      <c r="L356" s="33">
        <v>1.6999999999999999E-3</v>
      </c>
      <c r="M356" s="33">
        <v>2.1899999999999999E-2</v>
      </c>
      <c r="N356" s="33">
        <v>322.40050399999996</v>
      </c>
      <c r="O356" s="33">
        <v>2306.2059300000001</v>
      </c>
      <c r="P356" s="33">
        <v>1.1319999999999999</v>
      </c>
      <c r="Q356" s="33">
        <v>2.6221299999999998</v>
      </c>
      <c r="R356" s="33">
        <v>476.33713699999993</v>
      </c>
      <c r="S356" s="33">
        <v>4361.9160399999992</v>
      </c>
      <c r="T356" s="33">
        <v>0.57720000000000005</v>
      </c>
      <c r="U356" s="33">
        <v>2.10825</v>
      </c>
      <c r="V356" s="33">
        <v>359.99168399999996</v>
      </c>
      <c r="W356" s="33">
        <v>3754.5178800000008</v>
      </c>
      <c r="X356" s="38">
        <v>0.57720000000000005</v>
      </c>
      <c r="Y356" s="38">
        <v>2.10825</v>
      </c>
      <c r="Z356" s="38">
        <v>359.99168399999996</v>
      </c>
      <c r="AA356" s="38">
        <v>3754.5178800000008</v>
      </c>
    </row>
    <row r="357" spans="1:27" ht="58" x14ac:dyDescent="0.35">
      <c r="A357" s="4" t="s">
        <v>686</v>
      </c>
      <c r="B357" s="4" t="s">
        <v>582</v>
      </c>
      <c r="C357" s="4" t="s">
        <v>1422</v>
      </c>
      <c r="D357" s="2" t="s">
        <v>366</v>
      </c>
      <c r="E357" s="3" t="s">
        <v>367</v>
      </c>
      <c r="F357" s="2" t="s">
        <v>392</v>
      </c>
      <c r="G357" s="3" t="s">
        <v>957</v>
      </c>
      <c r="H357" s="33">
        <v>1.1040000000000001</v>
      </c>
      <c r="I357" s="33">
        <v>16.48968</v>
      </c>
      <c r="J357" s="33">
        <v>140.75022999999999</v>
      </c>
      <c r="K357" s="33">
        <v>759.90956999999992</v>
      </c>
      <c r="L357" s="33"/>
      <c r="M357" s="33"/>
      <c r="N357" s="33">
        <v>239.56765200000001</v>
      </c>
      <c r="O357" s="33">
        <v>1196.7868800000001</v>
      </c>
      <c r="P357" s="33"/>
      <c r="Q357" s="33"/>
      <c r="R357" s="33">
        <v>169.76463999999999</v>
      </c>
      <c r="S357" s="33">
        <v>1201.5773800000002</v>
      </c>
      <c r="T357" s="33"/>
      <c r="U357" s="33"/>
      <c r="V357" s="33">
        <v>152.15420999999998</v>
      </c>
      <c r="W357" s="33">
        <v>1392.5771100000004</v>
      </c>
      <c r="X357" s="38"/>
      <c r="Y357" s="38"/>
      <c r="Z357" s="38">
        <v>152.15420999999998</v>
      </c>
      <c r="AA357" s="38">
        <v>1392.5771100000004</v>
      </c>
    </row>
    <row r="358" spans="1:27" ht="58" x14ac:dyDescent="0.35">
      <c r="A358" s="4" t="s">
        <v>686</v>
      </c>
      <c r="B358" s="4" t="s">
        <v>582</v>
      </c>
      <c r="C358" s="4" t="s">
        <v>1471</v>
      </c>
      <c r="D358" s="2" t="s">
        <v>366</v>
      </c>
      <c r="E358" s="3" t="s">
        <v>367</v>
      </c>
      <c r="F358" s="2" t="s">
        <v>393</v>
      </c>
      <c r="G358" s="3" t="s">
        <v>394</v>
      </c>
      <c r="H358" s="33">
        <v>7.8977199999999996</v>
      </c>
      <c r="I358" s="33">
        <v>230.19775999999999</v>
      </c>
      <c r="J358" s="33">
        <v>161.71436499999999</v>
      </c>
      <c r="K358" s="33">
        <v>1048.72198</v>
      </c>
      <c r="L358" s="33">
        <v>13.898579999999999</v>
      </c>
      <c r="M358" s="33">
        <v>462.77029999999996</v>
      </c>
      <c r="N358" s="33">
        <v>141.939493</v>
      </c>
      <c r="O358" s="33">
        <v>1132.52387</v>
      </c>
      <c r="P358" s="33">
        <v>33.932496000000008</v>
      </c>
      <c r="Q358" s="33">
        <v>1171.9449299999999</v>
      </c>
      <c r="R358" s="33">
        <v>89.508124999999978</v>
      </c>
      <c r="S358" s="33">
        <v>1014.0983900000001</v>
      </c>
      <c r="T358" s="33">
        <v>49.876609999999992</v>
      </c>
      <c r="U358" s="33">
        <v>1831.1572700000002</v>
      </c>
      <c r="V358" s="33">
        <v>114.29202000000001</v>
      </c>
      <c r="W358" s="33">
        <v>1347.0537200000001</v>
      </c>
      <c r="X358" s="38">
        <v>49.876609999999992</v>
      </c>
      <c r="Y358" s="38">
        <v>1831.1572700000002</v>
      </c>
      <c r="Z358" s="38">
        <v>114.29202000000001</v>
      </c>
      <c r="AA358" s="38">
        <v>1347.0537200000001</v>
      </c>
    </row>
    <row r="359" spans="1:27" ht="58" x14ac:dyDescent="0.35">
      <c r="A359" s="4" t="s">
        <v>686</v>
      </c>
      <c r="B359" s="4" t="s">
        <v>582</v>
      </c>
      <c r="C359" s="4" t="s">
        <v>1423</v>
      </c>
      <c r="D359" s="2" t="s">
        <v>366</v>
      </c>
      <c r="E359" s="3" t="s">
        <v>367</v>
      </c>
      <c r="F359" s="2" t="s">
        <v>395</v>
      </c>
      <c r="G359" s="3" t="s">
        <v>396</v>
      </c>
      <c r="H359" s="33">
        <v>77.882099999999994</v>
      </c>
      <c r="I359" s="33">
        <v>267.49268000000001</v>
      </c>
      <c r="J359" s="33">
        <v>527.93518999999992</v>
      </c>
      <c r="K359" s="33">
        <v>3654.1934299999998</v>
      </c>
      <c r="L359" s="33">
        <v>26.369</v>
      </c>
      <c r="M359" s="33">
        <v>30.16009</v>
      </c>
      <c r="N359" s="33">
        <v>596.65674000000001</v>
      </c>
      <c r="O359" s="33">
        <v>3966.6487200000001</v>
      </c>
      <c r="P359" s="33">
        <v>138.04400000000001</v>
      </c>
      <c r="Q359" s="33">
        <v>1136.02324</v>
      </c>
      <c r="R359" s="33">
        <v>878.11137999999994</v>
      </c>
      <c r="S359" s="33">
        <v>8739.0145600000014</v>
      </c>
      <c r="T359" s="33">
        <v>537.73300000000006</v>
      </c>
      <c r="U359" s="33">
        <v>4211.9587599999995</v>
      </c>
      <c r="V359" s="33">
        <v>405.20294999999999</v>
      </c>
      <c r="W359" s="33">
        <v>3870.6062899999993</v>
      </c>
      <c r="X359" s="38">
        <v>537.73300000000006</v>
      </c>
      <c r="Y359" s="38">
        <v>4211.9587599999995</v>
      </c>
      <c r="Z359" s="38">
        <v>405.20294999999999</v>
      </c>
      <c r="AA359" s="38">
        <v>3870.6062899999993</v>
      </c>
    </row>
    <row r="360" spans="1:27" ht="58" x14ac:dyDescent="0.35">
      <c r="A360" s="4" t="s">
        <v>686</v>
      </c>
      <c r="B360" s="4" t="s">
        <v>582</v>
      </c>
      <c r="C360" s="4" t="s">
        <v>1423</v>
      </c>
      <c r="D360" s="2" t="s">
        <v>366</v>
      </c>
      <c r="E360" s="3" t="s">
        <v>367</v>
      </c>
      <c r="F360" s="2" t="s">
        <v>397</v>
      </c>
      <c r="G360" s="3" t="s">
        <v>958</v>
      </c>
      <c r="H360" s="33">
        <v>1.5</v>
      </c>
      <c r="I360" s="33">
        <v>9.2128399999999999</v>
      </c>
      <c r="J360" s="33">
        <v>714.92650000000003</v>
      </c>
      <c r="K360" s="33">
        <v>3242.4656400000003</v>
      </c>
      <c r="L360" s="33">
        <v>13.506</v>
      </c>
      <c r="M360" s="33">
        <v>9.0887399999999996</v>
      </c>
      <c r="N360" s="33">
        <v>1829.2309659999999</v>
      </c>
      <c r="O360" s="33">
        <v>7226.4043899999997</v>
      </c>
      <c r="P360" s="33">
        <v>150.51</v>
      </c>
      <c r="Q360" s="33">
        <v>128.54322999999999</v>
      </c>
      <c r="R360" s="33">
        <v>5545.1613699999989</v>
      </c>
      <c r="S360" s="33">
        <v>20562.255779999996</v>
      </c>
      <c r="T360" s="33">
        <v>10.93116</v>
      </c>
      <c r="U360" s="33">
        <v>103.9294</v>
      </c>
      <c r="V360" s="33">
        <v>4106.7670660000031</v>
      </c>
      <c r="W360" s="33">
        <v>25876.449439999997</v>
      </c>
      <c r="X360" s="38">
        <v>10.93116</v>
      </c>
      <c r="Y360" s="38">
        <v>103.9294</v>
      </c>
      <c r="Z360" s="38">
        <v>4106.7670660000031</v>
      </c>
      <c r="AA360" s="38">
        <v>25876.449439999997</v>
      </c>
    </row>
    <row r="361" spans="1:27" ht="58" x14ac:dyDescent="0.35">
      <c r="A361" s="4" t="s">
        <v>686</v>
      </c>
      <c r="B361" s="4" t="s">
        <v>582</v>
      </c>
      <c r="C361" s="4" t="s">
        <v>1424</v>
      </c>
      <c r="D361" s="2" t="s">
        <v>366</v>
      </c>
      <c r="E361" s="3" t="s">
        <v>367</v>
      </c>
      <c r="F361" s="2" t="s">
        <v>398</v>
      </c>
      <c r="G361" s="3" t="s">
        <v>399</v>
      </c>
      <c r="H361" s="33">
        <v>107.47732999999999</v>
      </c>
      <c r="I361" s="33">
        <v>744.59406000000001</v>
      </c>
      <c r="J361" s="33">
        <v>5.2505809999999995</v>
      </c>
      <c r="K361" s="33">
        <v>57.186399999999999</v>
      </c>
      <c r="L361" s="33">
        <v>66.885000000000005</v>
      </c>
      <c r="M361" s="33">
        <v>439.79266000000001</v>
      </c>
      <c r="N361" s="33">
        <v>5.4172829999999994</v>
      </c>
      <c r="O361" s="33">
        <v>53.08672</v>
      </c>
      <c r="P361" s="33">
        <v>88.731999999999999</v>
      </c>
      <c r="Q361" s="33">
        <v>860.63840000000005</v>
      </c>
      <c r="R361" s="33">
        <v>19.890590000000003</v>
      </c>
      <c r="S361" s="33">
        <v>212.52417000000003</v>
      </c>
      <c r="T361" s="33">
        <v>80.067999999999998</v>
      </c>
      <c r="U361" s="33">
        <v>814.10380000000009</v>
      </c>
      <c r="V361" s="33">
        <v>8.21556</v>
      </c>
      <c r="W361" s="33">
        <v>140.06058999999999</v>
      </c>
      <c r="X361" s="38">
        <v>80.067999999999998</v>
      </c>
      <c r="Y361" s="38">
        <v>814.10380000000009</v>
      </c>
      <c r="Z361" s="38">
        <v>8.21556</v>
      </c>
      <c r="AA361" s="38">
        <v>140.06058999999999</v>
      </c>
    </row>
    <row r="362" spans="1:27" ht="58" x14ac:dyDescent="0.35">
      <c r="A362" s="4" t="s">
        <v>686</v>
      </c>
      <c r="B362" s="4" t="s">
        <v>582</v>
      </c>
      <c r="C362" s="4" t="s">
        <v>1472</v>
      </c>
      <c r="D362" s="2" t="s">
        <v>366</v>
      </c>
      <c r="E362" s="3" t="s">
        <v>367</v>
      </c>
      <c r="F362" s="2" t="s">
        <v>400</v>
      </c>
      <c r="G362" s="3" t="s">
        <v>401</v>
      </c>
      <c r="H362" s="33"/>
      <c r="I362" s="33"/>
      <c r="J362" s="33">
        <v>1.50454</v>
      </c>
      <c r="K362" s="33">
        <v>27.18684</v>
      </c>
      <c r="L362" s="33"/>
      <c r="M362" s="33"/>
      <c r="N362" s="33">
        <v>0.50705</v>
      </c>
      <c r="O362" s="33">
        <v>9.5752100000000002</v>
      </c>
      <c r="P362" s="33"/>
      <c r="Q362" s="33"/>
      <c r="R362" s="33">
        <v>1.4456399999999998</v>
      </c>
      <c r="S362" s="33">
        <v>31.47448</v>
      </c>
      <c r="T362" s="33">
        <v>0.02</v>
      </c>
      <c r="U362" s="33">
        <v>0.29199999999999998</v>
      </c>
      <c r="V362" s="33">
        <v>1.7359529999999996</v>
      </c>
      <c r="W362" s="33">
        <v>49.809430000000006</v>
      </c>
      <c r="X362" s="38">
        <v>0.02</v>
      </c>
      <c r="Y362" s="38">
        <v>0.29199999999999998</v>
      </c>
      <c r="Z362" s="38">
        <v>1.7359529999999996</v>
      </c>
      <c r="AA362" s="38">
        <v>49.809430000000006</v>
      </c>
    </row>
    <row r="363" spans="1:27" ht="58" x14ac:dyDescent="0.35">
      <c r="A363" s="4" t="s">
        <v>686</v>
      </c>
      <c r="B363" s="4" t="s">
        <v>582</v>
      </c>
      <c r="C363" s="4" t="s">
        <v>1425</v>
      </c>
      <c r="D363" s="2" t="s">
        <v>366</v>
      </c>
      <c r="E363" s="3" t="s">
        <v>367</v>
      </c>
      <c r="F363" s="2" t="s">
        <v>402</v>
      </c>
      <c r="G363" s="3" t="s">
        <v>403</v>
      </c>
      <c r="H363" s="33">
        <v>48.933999999999997</v>
      </c>
      <c r="I363" s="33">
        <v>516.73580000000004</v>
      </c>
      <c r="J363" s="33">
        <v>5.5639250000000002</v>
      </c>
      <c r="K363" s="33">
        <v>84.037639999999996</v>
      </c>
      <c r="L363" s="33">
        <v>58.591000000000001</v>
      </c>
      <c r="M363" s="33">
        <v>465.08240000000001</v>
      </c>
      <c r="N363" s="33">
        <v>10.4694755</v>
      </c>
      <c r="O363" s="33">
        <v>85.158519999999996</v>
      </c>
      <c r="P363" s="33">
        <v>46.305</v>
      </c>
      <c r="Q363" s="33">
        <v>632.00685999999996</v>
      </c>
      <c r="R363" s="33">
        <v>20.944599</v>
      </c>
      <c r="S363" s="33">
        <v>144.84140000000002</v>
      </c>
      <c r="T363" s="33">
        <v>75.983999999999995</v>
      </c>
      <c r="U363" s="33">
        <v>1148.1842800000002</v>
      </c>
      <c r="V363" s="33">
        <v>37.971301000000004</v>
      </c>
      <c r="W363" s="33">
        <v>173.4659</v>
      </c>
      <c r="X363" s="38">
        <v>75.983999999999995</v>
      </c>
      <c r="Y363" s="38">
        <v>1148.1842800000002</v>
      </c>
      <c r="Z363" s="38">
        <v>37.971301000000004</v>
      </c>
      <c r="AA363" s="38">
        <v>173.4659</v>
      </c>
    </row>
    <row r="364" spans="1:27" ht="58" x14ac:dyDescent="0.35">
      <c r="A364" s="4" t="s">
        <v>686</v>
      </c>
      <c r="B364" s="4" t="s">
        <v>582</v>
      </c>
      <c r="C364" s="4" t="s">
        <v>1426</v>
      </c>
      <c r="D364" s="2" t="s">
        <v>366</v>
      </c>
      <c r="E364" s="3" t="s">
        <v>367</v>
      </c>
      <c r="F364" s="2" t="s">
        <v>404</v>
      </c>
      <c r="G364" s="3" t="s">
        <v>405</v>
      </c>
      <c r="H364" s="33"/>
      <c r="I364" s="33"/>
      <c r="J364" s="33">
        <v>72.696977000000004</v>
      </c>
      <c r="K364" s="33">
        <v>611.84159</v>
      </c>
      <c r="L364" s="33">
        <v>22.382000000000001</v>
      </c>
      <c r="M364" s="33">
        <v>246.81847999999999</v>
      </c>
      <c r="N364" s="33">
        <v>52.433959999999999</v>
      </c>
      <c r="O364" s="33">
        <v>404.17309</v>
      </c>
      <c r="P364" s="33"/>
      <c r="Q364" s="33"/>
      <c r="R364" s="33">
        <v>90.367900000000006</v>
      </c>
      <c r="S364" s="33">
        <v>905.6989299999999</v>
      </c>
      <c r="T364" s="33"/>
      <c r="U364" s="33"/>
      <c r="V364" s="33">
        <v>68.59378000000001</v>
      </c>
      <c r="W364" s="33">
        <v>765.80722000000003</v>
      </c>
      <c r="X364" s="38"/>
      <c r="Y364" s="38"/>
      <c r="Z364" s="38">
        <v>68.59378000000001</v>
      </c>
      <c r="AA364" s="38">
        <v>765.80722000000003</v>
      </c>
    </row>
    <row r="365" spans="1:27" ht="58" x14ac:dyDescent="0.35">
      <c r="A365" s="4" t="s">
        <v>686</v>
      </c>
      <c r="B365" s="4" t="s">
        <v>582</v>
      </c>
      <c r="C365" s="4" t="s">
        <v>1426</v>
      </c>
      <c r="D365" s="2" t="s">
        <v>366</v>
      </c>
      <c r="E365" s="3" t="s">
        <v>367</v>
      </c>
      <c r="F365" s="2" t="s">
        <v>406</v>
      </c>
      <c r="G365" s="3" t="s">
        <v>407</v>
      </c>
      <c r="H365" s="33">
        <v>49.960760000000001</v>
      </c>
      <c r="I365" s="33">
        <v>509.36768000000001</v>
      </c>
      <c r="J365" s="33">
        <v>627.34401500000001</v>
      </c>
      <c r="K365" s="33">
        <v>4744.1118299999998</v>
      </c>
      <c r="L365" s="33">
        <v>24.273</v>
      </c>
      <c r="M365" s="33">
        <v>221.07979</v>
      </c>
      <c r="N365" s="33">
        <v>592.47250299999996</v>
      </c>
      <c r="O365" s="33">
        <v>3270.1325000000002</v>
      </c>
      <c r="P365" s="33">
        <v>56.567810000000001</v>
      </c>
      <c r="Q365" s="33">
        <v>629.70002999999997</v>
      </c>
      <c r="R365" s="33">
        <v>1201.3081</v>
      </c>
      <c r="S365" s="33">
        <v>5401.5694000000003</v>
      </c>
      <c r="T365" s="33">
        <v>97.730099999999993</v>
      </c>
      <c r="U365" s="33">
        <v>2140.4290000000001</v>
      </c>
      <c r="V365" s="33">
        <v>1690.6073879999999</v>
      </c>
      <c r="W365" s="33">
        <v>6454.0451599999997</v>
      </c>
      <c r="X365" s="38">
        <v>97.730099999999993</v>
      </c>
      <c r="Y365" s="38">
        <v>2140.4290000000001</v>
      </c>
      <c r="Z365" s="38">
        <v>1690.6073879999999</v>
      </c>
      <c r="AA365" s="38">
        <v>6454.0451599999997</v>
      </c>
    </row>
    <row r="366" spans="1:27" ht="58" x14ac:dyDescent="0.35">
      <c r="A366" s="4" t="s">
        <v>686</v>
      </c>
      <c r="B366" s="4" t="s">
        <v>582</v>
      </c>
      <c r="C366" s="4" t="s">
        <v>1427</v>
      </c>
      <c r="D366" s="2" t="s">
        <v>366</v>
      </c>
      <c r="E366" s="3" t="s">
        <v>367</v>
      </c>
      <c r="F366" s="2" t="s">
        <v>408</v>
      </c>
      <c r="G366" s="3" t="s">
        <v>1473</v>
      </c>
      <c r="H366" s="33">
        <v>60.826500000000003</v>
      </c>
      <c r="I366" s="33">
        <v>434.43964</v>
      </c>
      <c r="J366" s="33">
        <v>6.8780000000000001</v>
      </c>
      <c r="K366" s="33">
        <v>12.02308</v>
      </c>
      <c r="L366" s="33">
        <v>11.8</v>
      </c>
      <c r="M366" s="33">
        <v>86.035430000000005</v>
      </c>
      <c r="N366" s="33">
        <v>8.5923499999999997</v>
      </c>
      <c r="O366" s="33">
        <v>23.93871</v>
      </c>
      <c r="P366" s="33">
        <v>9.3789999999999996</v>
      </c>
      <c r="Q366" s="33">
        <v>103.54142</v>
      </c>
      <c r="R366" s="33">
        <v>12.63738</v>
      </c>
      <c r="S366" s="33">
        <v>137.85803999999999</v>
      </c>
      <c r="T366" s="33">
        <v>0.30499999999999999</v>
      </c>
      <c r="U366" s="33">
        <v>2.1459999999999999</v>
      </c>
      <c r="V366" s="33">
        <v>24.81334</v>
      </c>
      <c r="W366" s="33">
        <v>233.06929</v>
      </c>
      <c r="X366" s="38">
        <v>0.30499999999999999</v>
      </c>
      <c r="Y366" s="38">
        <v>2.1459999999999999</v>
      </c>
      <c r="Z366" s="38">
        <v>24.81334</v>
      </c>
      <c r="AA366" s="38">
        <v>233.06929</v>
      </c>
    </row>
    <row r="367" spans="1:27" ht="58" x14ac:dyDescent="0.35">
      <c r="A367" s="4" t="s">
        <v>686</v>
      </c>
      <c r="B367" s="4" t="s">
        <v>582</v>
      </c>
      <c r="C367" s="4" t="s">
        <v>1427</v>
      </c>
      <c r="D367" s="2" t="s">
        <v>366</v>
      </c>
      <c r="E367" s="3" t="s">
        <v>367</v>
      </c>
      <c r="F367" s="2" t="s">
        <v>409</v>
      </c>
      <c r="G367" s="3" t="s">
        <v>1474</v>
      </c>
      <c r="H367" s="33">
        <v>4.1204700000000001</v>
      </c>
      <c r="I367" s="33">
        <v>51.505450000000003</v>
      </c>
      <c r="J367" s="33">
        <v>123.73607000000001</v>
      </c>
      <c r="K367" s="33">
        <v>874.75484000000006</v>
      </c>
      <c r="L367" s="33">
        <v>1.004</v>
      </c>
      <c r="M367" s="33">
        <v>6.5777799999999997</v>
      </c>
      <c r="N367" s="33">
        <v>65.030703076999998</v>
      </c>
      <c r="O367" s="33">
        <v>519.09797000000003</v>
      </c>
      <c r="P367" s="33">
        <v>2.706</v>
      </c>
      <c r="Q367" s="33">
        <v>27.636299999999999</v>
      </c>
      <c r="R367" s="33">
        <v>62.728654000000006</v>
      </c>
      <c r="S367" s="33">
        <v>578.89481999999998</v>
      </c>
      <c r="T367" s="33">
        <v>0.48080000000000001</v>
      </c>
      <c r="U367" s="33">
        <v>6.9907199999999996</v>
      </c>
      <c r="V367" s="33">
        <v>47.091624999999993</v>
      </c>
      <c r="W367" s="33">
        <v>476.81923</v>
      </c>
      <c r="X367" s="38">
        <v>0.48080000000000001</v>
      </c>
      <c r="Y367" s="38">
        <v>6.9907199999999996</v>
      </c>
      <c r="Z367" s="38">
        <v>47.091624999999993</v>
      </c>
      <c r="AA367" s="38">
        <v>476.81923</v>
      </c>
    </row>
    <row r="368" spans="1:27" ht="58" x14ac:dyDescent="0.35">
      <c r="A368" s="4" t="s">
        <v>686</v>
      </c>
      <c r="B368" s="4" t="s">
        <v>582</v>
      </c>
      <c r="C368" s="4" t="s">
        <v>1428</v>
      </c>
      <c r="D368" s="2" t="s">
        <v>366</v>
      </c>
      <c r="E368" s="3" t="s">
        <v>367</v>
      </c>
      <c r="F368" s="2" t="s">
        <v>410</v>
      </c>
      <c r="G368" s="3" t="s">
        <v>1475</v>
      </c>
      <c r="H368" s="33">
        <v>153.25399999999999</v>
      </c>
      <c r="I368" s="33">
        <v>1556.0435500000001</v>
      </c>
      <c r="J368" s="33">
        <v>0.15560000000000002</v>
      </c>
      <c r="K368" s="33">
        <v>4.5421899999999997</v>
      </c>
      <c r="L368" s="33">
        <v>117.839</v>
      </c>
      <c r="M368" s="33">
        <v>1134.2092500000001</v>
      </c>
      <c r="N368" s="33">
        <v>0.67500000000000004</v>
      </c>
      <c r="O368" s="33">
        <v>13.616020000000001</v>
      </c>
      <c r="P368" s="33">
        <v>183.15999999999997</v>
      </c>
      <c r="Q368" s="33">
        <v>2382.5079999999998</v>
      </c>
      <c r="R368" s="33">
        <v>1.2908999999999999</v>
      </c>
      <c r="S368" s="33">
        <v>22.710890000000003</v>
      </c>
      <c r="T368" s="33">
        <v>131.39500000000001</v>
      </c>
      <c r="U368" s="33">
        <v>1815.4880000000001</v>
      </c>
      <c r="V368" s="33">
        <v>5.6269999999999998</v>
      </c>
      <c r="W368" s="33">
        <v>44.611399999999996</v>
      </c>
      <c r="X368" s="38">
        <v>131.39500000000001</v>
      </c>
      <c r="Y368" s="38">
        <v>1815.4880000000001</v>
      </c>
      <c r="Z368" s="38">
        <v>5.6269999999999998</v>
      </c>
      <c r="AA368" s="38">
        <v>44.611399999999996</v>
      </c>
    </row>
    <row r="369" spans="1:27" ht="58" x14ac:dyDescent="0.35">
      <c r="A369" s="4" t="s">
        <v>686</v>
      </c>
      <c r="B369" s="4" t="s">
        <v>582</v>
      </c>
      <c r="C369" s="4" t="s">
        <v>1476</v>
      </c>
      <c r="D369" s="2" t="s">
        <v>366</v>
      </c>
      <c r="E369" s="3" t="s">
        <v>367</v>
      </c>
      <c r="F369" s="2" t="s">
        <v>411</v>
      </c>
      <c r="G369" s="3" t="s">
        <v>412</v>
      </c>
      <c r="H369" s="33">
        <v>28.7698</v>
      </c>
      <c r="I369" s="33">
        <v>69.795569999999998</v>
      </c>
      <c r="J369" s="33">
        <v>18.926978999999999</v>
      </c>
      <c r="K369" s="33">
        <v>75.037189999999995</v>
      </c>
      <c r="L369" s="33">
        <v>7.8959999999999999</v>
      </c>
      <c r="M369" s="33">
        <v>85.553759999999997</v>
      </c>
      <c r="N369" s="33">
        <v>5.9597610000000003</v>
      </c>
      <c r="O369" s="33">
        <v>88.277540000000002</v>
      </c>
      <c r="P369" s="33">
        <v>12.457000000000001</v>
      </c>
      <c r="Q369" s="33">
        <v>180.41659000000001</v>
      </c>
      <c r="R369" s="33">
        <v>2.32565</v>
      </c>
      <c r="S369" s="33">
        <v>62.81232</v>
      </c>
      <c r="T369" s="33">
        <v>11.4062</v>
      </c>
      <c r="U369" s="33">
        <v>185.71923999999999</v>
      </c>
      <c r="V369" s="33">
        <v>4.739052</v>
      </c>
      <c r="W369" s="33">
        <v>116.42694</v>
      </c>
      <c r="X369" s="38">
        <v>11.4062</v>
      </c>
      <c r="Y369" s="38">
        <v>185.71923999999999</v>
      </c>
      <c r="Z369" s="38">
        <v>4.739052</v>
      </c>
      <c r="AA369" s="38">
        <v>116.42694</v>
      </c>
    </row>
    <row r="370" spans="1:27" ht="72.5" x14ac:dyDescent="0.35">
      <c r="A370" s="4" t="s">
        <v>686</v>
      </c>
      <c r="B370" s="4" t="s">
        <v>582</v>
      </c>
      <c r="C370" s="4" t="s">
        <v>1476</v>
      </c>
      <c r="D370" s="2" t="s">
        <v>366</v>
      </c>
      <c r="E370" s="3" t="s">
        <v>367</v>
      </c>
      <c r="F370" s="2" t="s">
        <v>413</v>
      </c>
      <c r="G370" s="3" t="s">
        <v>959</v>
      </c>
      <c r="H370" s="33"/>
      <c r="I370" s="33"/>
      <c r="J370" s="33">
        <v>1.67719</v>
      </c>
      <c r="K370" s="33">
        <v>18.24034</v>
      </c>
      <c r="L370" s="33"/>
      <c r="M370" s="33"/>
      <c r="N370" s="33">
        <v>0.41739999999999999</v>
      </c>
      <c r="O370" s="33">
        <v>3.7467999999999999</v>
      </c>
      <c r="P370" s="33"/>
      <c r="Q370" s="33"/>
      <c r="R370" s="33">
        <v>0.65603</v>
      </c>
      <c r="S370" s="33">
        <v>13.74269</v>
      </c>
      <c r="T370" s="33">
        <v>9.1999999999999998E-2</v>
      </c>
      <c r="U370" s="33">
        <v>1.4E-2</v>
      </c>
      <c r="V370" s="33">
        <v>0.89854999999999996</v>
      </c>
      <c r="W370" s="33">
        <v>16.178799999999999</v>
      </c>
      <c r="X370" s="38">
        <v>9.1999999999999998E-2</v>
      </c>
      <c r="Y370" s="38">
        <v>1.4E-2</v>
      </c>
      <c r="Z370" s="38">
        <v>0.89854999999999996</v>
      </c>
      <c r="AA370" s="38">
        <v>16.178799999999999</v>
      </c>
    </row>
    <row r="371" spans="1:27" ht="58" x14ac:dyDescent="0.35">
      <c r="A371" s="4" t="s">
        <v>686</v>
      </c>
      <c r="B371" s="4" t="s">
        <v>582</v>
      </c>
      <c r="C371" s="4" t="s">
        <v>1429</v>
      </c>
      <c r="D371" s="2" t="s">
        <v>366</v>
      </c>
      <c r="E371" s="3" t="s">
        <v>367</v>
      </c>
      <c r="F371" s="2" t="s">
        <v>414</v>
      </c>
      <c r="G371" s="3" t="s">
        <v>415</v>
      </c>
      <c r="H371" s="33">
        <v>3.8336000000000001</v>
      </c>
      <c r="I371" s="33">
        <v>46.78716</v>
      </c>
      <c r="J371" s="33">
        <v>8.5531000000000006</v>
      </c>
      <c r="K371" s="33">
        <v>66.567400000000006</v>
      </c>
      <c r="L371" s="33">
        <v>0.59504000000000001</v>
      </c>
      <c r="M371" s="33">
        <v>6.71577</v>
      </c>
      <c r="N371" s="33">
        <v>5.3865999999999996</v>
      </c>
      <c r="O371" s="33">
        <v>37.978070000000002</v>
      </c>
      <c r="P371" s="33">
        <v>0.64400000000000002</v>
      </c>
      <c r="Q371" s="33">
        <v>8.81846</v>
      </c>
      <c r="R371" s="33">
        <v>14.910483999999999</v>
      </c>
      <c r="S371" s="33">
        <v>191.58986999999999</v>
      </c>
      <c r="T371" s="33">
        <v>4.1522199999999998</v>
      </c>
      <c r="U371" s="33">
        <v>188.34698</v>
      </c>
      <c r="V371" s="33">
        <v>29.041790000000006</v>
      </c>
      <c r="W371" s="33">
        <v>450.15079000000003</v>
      </c>
      <c r="X371" s="38">
        <v>4.1522199999999998</v>
      </c>
      <c r="Y371" s="38">
        <v>188.34698</v>
      </c>
      <c r="Z371" s="38">
        <v>29.041790000000006</v>
      </c>
      <c r="AA371" s="38">
        <v>450.15079000000003</v>
      </c>
    </row>
    <row r="372" spans="1:27" ht="58" x14ac:dyDescent="0.35">
      <c r="A372" s="4" t="s">
        <v>606</v>
      </c>
      <c r="B372" s="4" t="s">
        <v>582</v>
      </c>
      <c r="C372" s="4" t="s">
        <v>1430</v>
      </c>
      <c r="D372" s="2" t="s">
        <v>366</v>
      </c>
      <c r="E372" s="3" t="s">
        <v>367</v>
      </c>
      <c r="F372" s="2" t="s">
        <v>416</v>
      </c>
      <c r="G372" s="3" t="s">
        <v>960</v>
      </c>
      <c r="H372" s="33"/>
      <c r="I372" s="33"/>
      <c r="J372" s="33">
        <v>53.508360000000003</v>
      </c>
      <c r="K372" s="33">
        <v>291.66154</v>
      </c>
      <c r="L372" s="33"/>
      <c r="M372" s="33"/>
      <c r="N372" s="33">
        <v>29.42793</v>
      </c>
      <c r="O372" s="33">
        <v>212.19594000000001</v>
      </c>
      <c r="P372" s="33"/>
      <c r="Q372" s="33"/>
      <c r="R372" s="33">
        <v>33.830920999999996</v>
      </c>
      <c r="S372" s="33">
        <v>409.98233000000005</v>
      </c>
      <c r="T372" s="33">
        <v>9.7000000000000003E-2</v>
      </c>
      <c r="U372" s="33">
        <v>9.9886099999999995</v>
      </c>
      <c r="V372" s="33">
        <v>34.911739000000004</v>
      </c>
      <c r="W372" s="33">
        <v>459.02289000000002</v>
      </c>
      <c r="X372" s="38">
        <v>9.7000000000000003E-2</v>
      </c>
      <c r="Y372" s="38">
        <v>9.9886099999999995</v>
      </c>
      <c r="Z372" s="38">
        <v>34.911739000000004</v>
      </c>
      <c r="AA372" s="38">
        <v>459.02289000000002</v>
      </c>
    </row>
    <row r="373" spans="1:27" ht="58" x14ac:dyDescent="0.35">
      <c r="A373" s="4" t="s">
        <v>606</v>
      </c>
      <c r="B373" s="4" t="s">
        <v>582</v>
      </c>
      <c r="C373" s="4" t="s">
        <v>1430</v>
      </c>
      <c r="D373" s="2" t="s">
        <v>366</v>
      </c>
      <c r="E373" s="3" t="s">
        <v>367</v>
      </c>
      <c r="F373" s="2" t="s">
        <v>417</v>
      </c>
      <c r="G373" s="3" t="s">
        <v>961</v>
      </c>
      <c r="H373" s="33"/>
      <c r="I373" s="33"/>
      <c r="J373" s="33">
        <v>4.47227</v>
      </c>
      <c r="K373" s="33">
        <v>18.112069999999999</v>
      </c>
      <c r="L373" s="33">
        <v>1.8E-3</v>
      </c>
      <c r="M373" s="33">
        <v>0.11212999999999999</v>
      </c>
      <c r="N373" s="33">
        <v>0.24689800000000001</v>
      </c>
      <c r="O373" s="33">
        <v>28.41384</v>
      </c>
      <c r="P373" s="33"/>
      <c r="Q373" s="33"/>
      <c r="R373" s="33">
        <v>0.37717499999999993</v>
      </c>
      <c r="S373" s="33">
        <v>36.515890000000006</v>
      </c>
      <c r="T373" s="33"/>
      <c r="U373" s="33"/>
      <c r="V373" s="33">
        <v>0.43477499999999997</v>
      </c>
      <c r="W373" s="33">
        <v>17.7331</v>
      </c>
      <c r="X373" s="38"/>
      <c r="Y373" s="38"/>
      <c r="Z373" s="38">
        <v>0.43477499999999997</v>
      </c>
      <c r="AA373" s="38">
        <v>17.7331</v>
      </c>
    </row>
    <row r="374" spans="1:27" ht="58" x14ac:dyDescent="0.35">
      <c r="A374" s="4" t="s">
        <v>606</v>
      </c>
      <c r="B374" s="4" t="s">
        <v>582</v>
      </c>
      <c r="C374" s="4" t="s">
        <v>1430</v>
      </c>
      <c r="D374" s="2" t="s">
        <v>366</v>
      </c>
      <c r="E374" s="3" t="s">
        <v>367</v>
      </c>
      <c r="F374" s="2" t="s">
        <v>418</v>
      </c>
      <c r="G374" s="3" t="s">
        <v>962</v>
      </c>
      <c r="H374" s="33">
        <v>2.0400000000000001E-2</v>
      </c>
      <c r="I374" s="33">
        <v>7.3599999999999999E-2</v>
      </c>
      <c r="J374" s="33">
        <v>2.0638649999999998</v>
      </c>
      <c r="K374" s="33">
        <v>26.372389999999999</v>
      </c>
      <c r="L374" s="33"/>
      <c r="M374" s="33"/>
      <c r="N374" s="33">
        <v>3.1072500000000001</v>
      </c>
      <c r="O374" s="33">
        <v>46.238010000000003</v>
      </c>
      <c r="P374" s="33"/>
      <c r="Q374" s="33"/>
      <c r="R374" s="33">
        <v>2.3783700000000003</v>
      </c>
      <c r="S374" s="33">
        <v>42.466040000000007</v>
      </c>
      <c r="T374" s="33">
        <v>5.0000000000000001E-4</v>
      </c>
      <c r="U374" s="33">
        <v>0.02</v>
      </c>
      <c r="V374" s="33">
        <v>1.7647939999999995</v>
      </c>
      <c r="W374" s="33">
        <v>40.576749999999997</v>
      </c>
      <c r="X374" s="38">
        <v>5.0000000000000001E-4</v>
      </c>
      <c r="Y374" s="38">
        <v>0.02</v>
      </c>
      <c r="Z374" s="38">
        <v>1.7647939999999995</v>
      </c>
      <c r="AA374" s="38">
        <v>40.576749999999997</v>
      </c>
    </row>
    <row r="375" spans="1:27" ht="58" x14ac:dyDescent="0.35">
      <c r="A375" s="4" t="s">
        <v>606</v>
      </c>
      <c r="B375" s="4" t="s">
        <v>582</v>
      </c>
      <c r="C375" s="4" t="s">
        <v>1430</v>
      </c>
      <c r="D375" s="2" t="s">
        <v>366</v>
      </c>
      <c r="E375" s="3" t="s">
        <v>367</v>
      </c>
      <c r="F375" s="2" t="s">
        <v>419</v>
      </c>
      <c r="G375" s="3" t="s">
        <v>963</v>
      </c>
      <c r="H375" s="33"/>
      <c r="I375" s="33"/>
      <c r="J375" s="33">
        <v>0.44594</v>
      </c>
      <c r="K375" s="33">
        <v>13.568989999999999</v>
      </c>
      <c r="L375" s="33"/>
      <c r="M375" s="33"/>
      <c r="N375" s="33">
        <v>32.923220000000001</v>
      </c>
      <c r="O375" s="33">
        <v>53.256879999999995</v>
      </c>
      <c r="P375" s="33"/>
      <c r="Q375" s="33"/>
      <c r="R375" s="33">
        <v>2.2511000000000003E-2</v>
      </c>
      <c r="S375" s="33">
        <v>0.82361000000000006</v>
      </c>
      <c r="T375" s="33"/>
      <c r="U375" s="33"/>
      <c r="V375" s="33">
        <v>0.73006009999999999</v>
      </c>
      <c r="W375" s="33">
        <v>6.5668199999999999</v>
      </c>
      <c r="X375" s="38"/>
      <c r="Y375" s="38"/>
      <c r="Z375" s="38">
        <v>0.73006009999999999</v>
      </c>
      <c r="AA375" s="38">
        <v>6.5668199999999999</v>
      </c>
    </row>
    <row r="376" spans="1:27" ht="58" x14ac:dyDescent="0.35">
      <c r="A376" s="4" t="s">
        <v>606</v>
      </c>
      <c r="B376" s="4" t="s">
        <v>582</v>
      </c>
      <c r="C376" s="4" t="s">
        <v>1431</v>
      </c>
      <c r="D376" s="2" t="s">
        <v>366</v>
      </c>
      <c r="E376" s="3" t="s">
        <v>367</v>
      </c>
      <c r="F376" s="2" t="s">
        <v>420</v>
      </c>
      <c r="G376" s="3" t="s">
        <v>964</v>
      </c>
      <c r="H376" s="33">
        <v>1.5397600000000002</v>
      </c>
      <c r="I376" s="33">
        <v>17.23047</v>
      </c>
      <c r="J376" s="33">
        <v>593.58105</v>
      </c>
      <c r="K376" s="33">
        <v>3987.1464999999998</v>
      </c>
      <c r="L376" s="33">
        <v>6.7039900000000001</v>
      </c>
      <c r="M376" s="33">
        <v>60.466830000000002</v>
      </c>
      <c r="N376" s="33">
        <v>610.63011800000004</v>
      </c>
      <c r="O376" s="33">
        <v>4827.5640899999999</v>
      </c>
      <c r="P376" s="33">
        <v>49.723030000000001</v>
      </c>
      <c r="Q376" s="33">
        <v>527.89804000000004</v>
      </c>
      <c r="R376" s="33">
        <v>718.63711799999976</v>
      </c>
      <c r="S376" s="33">
        <v>6144.8390399999998</v>
      </c>
      <c r="T376" s="33">
        <v>7.17638</v>
      </c>
      <c r="U376" s="33">
        <v>82.898730000000015</v>
      </c>
      <c r="V376" s="33">
        <v>507.57607459999974</v>
      </c>
      <c r="W376" s="33">
        <v>5633.6243199999999</v>
      </c>
      <c r="X376" s="38">
        <v>7.17638</v>
      </c>
      <c r="Y376" s="38">
        <v>82.898730000000015</v>
      </c>
      <c r="Z376" s="38">
        <v>507.57607459999974</v>
      </c>
      <c r="AA376" s="38">
        <v>5633.6243199999999</v>
      </c>
    </row>
    <row r="377" spans="1:27" ht="58" x14ac:dyDescent="0.35">
      <c r="A377" s="4" t="s">
        <v>606</v>
      </c>
      <c r="B377" s="4" t="s">
        <v>582</v>
      </c>
      <c r="C377" s="4" t="s">
        <v>1432</v>
      </c>
      <c r="D377" s="2" t="s">
        <v>366</v>
      </c>
      <c r="E377" s="3" t="s">
        <v>367</v>
      </c>
      <c r="F377" s="2" t="s">
        <v>421</v>
      </c>
      <c r="G377" s="3" t="s">
        <v>965</v>
      </c>
      <c r="H377" s="33">
        <v>6.1499999999999992E-3</v>
      </c>
      <c r="I377" s="33">
        <v>0.33933000000000002</v>
      </c>
      <c r="J377" s="33">
        <v>222.927142</v>
      </c>
      <c r="K377" s="33">
        <v>1840.3215399999999</v>
      </c>
      <c r="L377" s="33">
        <v>1.2022900000000001</v>
      </c>
      <c r="M377" s="33">
        <v>1.47725</v>
      </c>
      <c r="N377" s="33">
        <v>227.84995800000002</v>
      </c>
      <c r="O377" s="33">
        <v>1673.0358199999998</v>
      </c>
      <c r="P377" s="33">
        <v>1.7219999999999999E-2</v>
      </c>
      <c r="Q377" s="33">
        <v>0.61519000000000001</v>
      </c>
      <c r="R377" s="33">
        <v>284.55596220000007</v>
      </c>
      <c r="S377" s="33">
        <v>2919.3446399999993</v>
      </c>
      <c r="T377" s="33">
        <v>50.589149999999997</v>
      </c>
      <c r="U377" s="33">
        <v>1273.1814099999999</v>
      </c>
      <c r="V377" s="33">
        <v>164.21318704000007</v>
      </c>
      <c r="W377" s="33">
        <v>2708.3311400000007</v>
      </c>
      <c r="X377" s="38">
        <v>50.589149999999997</v>
      </c>
      <c r="Y377" s="38">
        <v>1273.1814099999999</v>
      </c>
      <c r="Z377" s="38">
        <v>164.21318704000007</v>
      </c>
      <c r="AA377" s="38">
        <v>2708.3311400000007</v>
      </c>
    </row>
    <row r="378" spans="1:27" ht="58" x14ac:dyDescent="0.35">
      <c r="A378" s="4" t="s">
        <v>606</v>
      </c>
      <c r="B378" s="4" t="s">
        <v>582</v>
      </c>
      <c r="C378" s="4" t="s">
        <v>1477</v>
      </c>
      <c r="D378" s="2" t="s">
        <v>366</v>
      </c>
      <c r="E378" s="3" t="s">
        <v>367</v>
      </c>
      <c r="F378" s="2" t="s">
        <v>422</v>
      </c>
      <c r="G378" s="3" t="s">
        <v>423</v>
      </c>
      <c r="H378" s="33"/>
      <c r="I378" s="33"/>
      <c r="J378" s="33">
        <v>217.94619</v>
      </c>
      <c r="K378" s="33">
        <v>2298.2343099999998</v>
      </c>
      <c r="L378" s="33"/>
      <c r="M378" s="33"/>
      <c r="N378" s="33">
        <v>160.12006000000002</v>
      </c>
      <c r="O378" s="33">
        <v>1638.45596</v>
      </c>
      <c r="P378" s="33"/>
      <c r="Q378" s="33"/>
      <c r="R378" s="33">
        <v>328.55880000000002</v>
      </c>
      <c r="S378" s="33">
        <v>4599.5410899999997</v>
      </c>
      <c r="T378" s="33">
        <v>20</v>
      </c>
      <c r="U378" s="33">
        <v>139.80491000000001</v>
      </c>
      <c r="V378" s="33">
        <v>324.89482000000004</v>
      </c>
      <c r="W378" s="33">
        <v>3958.9743800000001</v>
      </c>
      <c r="X378" s="38">
        <v>20</v>
      </c>
      <c r="Y378" s="38">
        <v>139.80491000000001</v>
      </c>
      <c r="Z378" s="38">
        <v>324.89482000000004</v>
      </c>
      <c r="AA378" s="38">
        <v>3958.9743800000001</v>
      </c>
    </row>
    <row r="379" spans="1:27" ht="58" x14ac:dyDescent="0.35">
      <c r="A379" s="4" t="s">
        <v>606</v>
      </c>
      <c r="B379" s="4" t="s">
        <v>582</v>
      </c>
      <c r="C379" s="4" t="s">
        <v>1431</v>
      </c>
      <c r="D379" s="2" t="s">
        <v>366</v>
      </c>
      <c r="E379" s="3" t="s">
        <v>367</v>
      </c>
      <c r="F379" s="2" t="s">
        <v>424</v>
      </c>
      <c r="G379" s="3" t="s">
        <v>425</v>
      </c>
      <c r="H379" s="33">
        <v>0.35904999999999998</v>
      </c>
      <c r="I379" s="33">
        <v>4.4173299999999998</v>
      </c>
      <c r="J379" s="33">
        <v>99.11407899999999</v>
      </c>
      <c r="K379" s="33">
        <v>728.19785999999999</v>
      </c>
      <c r="L379" s="33">
        <v>8.709999999999999E-3</v>
      </c>
      <c r="M379" s="33">
        <v>0.81006</v>
      </c>
      <c r="N379" s="33">
        <v>34.921295000000001</v>
      </c>
      <c r="O379" s="33">
        <v>506.58317</v>
      </c>
      <c r="P379" s="33">
        <v>0.76905000000000001</v>
      </c>
      <c r="Q379" s="33">
        <v>99.305019999999999</v>
      </c>
      <c r="R379" s="33">
        <v>43.25742500000004</v>
      </c>
      <c r="S379" s="33">
        <v>938.49404999999967</v>
      </c>
      <c r="T379" s="33">
        <v>0.34337000000000012</v>
      </c>
      <c r="U379" s="33">
        <v>20.096519999999998</v>
      </c>
      <c r="V379" s="33">
        <v>10.088886200000001</v>
      </c>
      <c r="W379" s="33">
        <v>333.93865</v>
      </c>
      <c r="X379" s="38">
        <v>0.34337000000000012</v>
      </c>
      <c r="Y379" s="38">
        <v>20.096519999999998</v>
      </c>
      <c r="Z379" s="38">
        <v>10.088886200000001</v>
      </c>
      <c r="AA379" s="38">
        <v>333.93865</v>
      </c>
    </row>
    <row r="380" spans="1:27" ht="58" x14ac:dyDescent="0.35">
      <c r="A380" s="4" t="s">
        <v>606</v>
      </c>
      <c r="B380" s="4" t="s">
        <v>582</v>
      </c>
      <c r="C380" s="4" t="s">
        <v>1433</v>
      </c>
      <c r="D380" s="2" t="s">
        <v>366</v>
      </c>
      <c r="E380" s="3" t="s">
        <v>367</v>
      </c>
      <c r="F380" s="2" t="s">
        <v>426</v>
      </c>
      <c r="G380" s="3" t="s">
        <v>427</v>
      </c>
      <c r="H380" s="33">
        <v>0.14321900000000001</v>
      </c>
      <c r="I380" s="33">
        <v>2.13009</v>
      </c>
      <c r="J380" s="33">
        <v>66.432078000000004</v>
      </c>
      <c r="K380" s="33">
        <v>587.03089999999997</v>
      </c>
      <c r="L380" s="33">
        <v>0.35863</v>
      </c>
      <c r="M380" s="33">
        <v>6.5777700000000001</v>
      </c>
      <c r="N380" s="33">
        <v>62.361953</v>
      </c>
      <c r="O380" s="33">
        <v>462.42717000000005</v>
      </c>
      <c r="P380" s="33">
        <v>0.29100000000000004</v>
      </c>
      <c r="Q380" s="33">
        <v>6.8626699999999996</v>
      </c>
      <c r="R380" s="33">
        <v>60.010498999999996</v>
      </c>
      <c r="S380" s="33">
        <v>658.17091999999991</v>
      </c>
      <c r="T380" s="33">
        <v>3.204332</v>
      </c>
      <c r="U380" s="33">
        <v>45.616480000000003</v>
      </c>
      <c r="V380" s="33">
        <v>81.551708000000005</v>
      </c>
      <c r="W380" s="33">
        <v>566.61128999999983</v>
      </c>
      <c r="X380" s="38">
        <v>3.204332</v>
      </c>
      <c r="Y380" s="38">
        <v>45.616480000000003</v>
      </c>
      <c r="Z380" s="38">
        <v>81.551708000000005</v>
      </c>
      <c r="AA380" s="38">
        <v>566.61128999999983</v>
      </c>
    </row>
    <row r="381" spans="1:27" ht="58" x14ac:dyDescent="0.35">
      <c r="A381" s="4" t="s">
        <v>606</v>
      </c>
      <c r="B381" s="4" t="s">
        <v>582</v>
      </c>
      <c r="C381" s="4" t="s">
        <v>1433</v>
      </c>
      <c r="D381" s="2" t="s">
        <v>366</v>
      </c>
      <c r="E381" s="3" t="s">
        <v>367</v>
      </c>
      <c r="F381" s="2" t="s">
        <v>428</v>
      </c>
      <c r="G381" s="3" t="s">
        <v>429</v>
      </c>
      <c r="H381" s="33">
        <v>32.301223</v>
      </c>
      <c r="I381" s="33">
        <v>63.665129999999998</v>
      </c>
      <c r="J381" s="33">
        <v>811.91996620000009</v>
      </c>
      <c r="K381" s="33">
        <v>7713.7682599999998</v>
      </c>
      <c r="L381" s="33">
        <v>18.213016</v>
      </c>
      <c r="M381" s="33">
        <v>107.31558000000001</v>
      </c>
      <c r="N381" s="33">
        <v>1065.2801715000001</v>
      </c>
      <c r="O381" s="33">
        <v>8167.0009000000009</v>
      </c>
      <c r="P381" s="33">
        <v>2.2682439999999997</v>
      </c>
      <c r="Q381" s="33">
        <v>32.07217</v>
      </c>
      <c r="R381" s="33">
        <v>1014.7344898000006</v>
      </c>
      <c r="S381" s="33">
        <v>11788.866139999989</v>
      </c>
      <c r="T381" s="33">
        <v>10.053498999999999</v>
      </c>
      <c r="U381" s="33">
        <v>384.31796000000003</v>
      </c>
      <c r="V381" s="33">
        <v>1337.1520862000002</v>
      </c>
      <c r="W381" s="33">
        <v>14904.598609999992</v>
      </c>
      <c r="X381" s="38">
        <v>10.053498999999999</v>
      </c>
      <c r="Y381" s="38">
        <v>384.31796000000003</v>
      </c>
      <c r="Z381" s="38">
        <v>1337.1520862000002</v>
      </c>
      <c r="AA381" s="38">
        <v>14904.598609999992</v>
      </c>
    </row>
    <row r="382" spans="1:27" ht="58" x14ac:dyDescent="0.35">
      <c r="A382" s="4" t="s">
        <v>686</v>
      </c>
      <c r="B382" s="4" t="s">
        <v>788</v>
      </c>
      <c r="C382" s="4" t="s">
        <v>1434</v>
      </c>
      <c r="D382" s="2" t="s">
        <v>923</v>
      </c>
      <c r="E382" s="3" t="s">
        <v>924</v>
      </c>
      <c r="F382" s="2" t="s">
        <v>936</v>
      </c>
      <c r="G382" s="3" t="s">
        <v>937</v>
      </c>
      <c r="H382" s="33">
        <v>5.4629999999999998E-2</v>
      </c>
      <c r="I382" s="33">
        <v>1.60988</v>
      </c>
      <c r="J382" s="33">
        <v>73.983452999999997</v>
      </c>
      <c r="K382" s="33">
        <v>1164.69417</v>
      </c>
      <c r="L382" s="33">
        <v>5.8500000000000002E-4</v>
      </c>
      <c r="M382" s="33">
        <v>0.20533999999999999</v>
      </c>
      <c r="N382" s="33">
        <v>185.52484143500001</v>
      </c>
      <c r="O382" s="33">
        <v>1428.94091</v>
      </c>
      <c r="P382" s="33">
        <v>1.6949999999999999E-3</v>
      </c>
      <c r="Q382" s="33">
        <v>0.7114299999999999</v>
      </c>
      <c r="R382" s="33">
        <v>241.82843200000002</v>
      </c>
      <c r="S382" s="33">
        <v>2716.4004600000003</v>
      </c>
      <c r="T382" s="33">
        <v>11.691205</v>
      </c>
      <c r="U382" s="33">
        <v>132.79607000000001</v>
      </c>
      <c r="V382" s="33">
        <v>253.84775528000003</v>
      </c>
      <c r="W382" s="33">
        <v>2843.6133000000009</v>
      </c>
      <c r="X382" s="38">
        <v>11.691205</v>
      </c>
      <c r="Y382" s="38">
        <v>132.79607000000001</v>
      </c>
      <c r="Z382" s="38">
        <v>253.84775528000003</v>
      </c>
      <c r="AA382" s="38">
        <v>2843.6133000000009</v>
      </c>
    </row>
    <row r="383" spans="1:27" ht="58" x14ac:dyDescent="0.35">
      <c r="A383" s="4" t="s">
        <v>606</v>
      </c>
      <c r="B383" s="4" t="s">
        <v>788</v>
      </c>
      <c r="C383" s="4" t="s">
        <v>1435</v>
      </c>
      <c r="D383" s="2" t="s">
        <v>923</v>
      </c>
      <c r="E383" s="3" t="s">
        <v>924</v>
      </c>
      <c r="F383" s="2" t="s">
        <v>938</v>
      </c>
      <c r="G383" s="3" t="s">
        <v>939</v>
      </c>
      <c r="H383" s="33"/>
      <c r="I383" s="33"/>
      <c r="J383" s="33">
        <v>61.306562999999997</v>
      </c>
      <c r="K383" s="33">
        <v>41.213459999999998</v>
      </c>
      <c r="L383" s="33"/>
      <c r="M383" s="33"/>
      <c r="N383" s="33">
        <v>15.36561</v>
      </c>
      <c r="O383" s="33">
        <v>18.718050000000002</v>
      </c>
      <c r="P383" s="33"/>
      <c r="Q383" s="33"/>
      <c r="R383" s="33">
        <v>18.995607999999997</v>
      </c>
      <c r="S383" s="33">
        <v>17.617690000000003</v>
      </c>
      <c r="T383" s="33"/>
      <c r="U383" s="33"/>
      <c r="V383" s="33">
        <v>24.999931000000004</v>
      </c>
      <c r="W383" s="33">
        <v>36.16828000000001</v>
      </c>
      <c r="X383" s="38"/>
      <c r="Y383" s="38"/>
      <c r="Z383" s="38">
        <v>24.999931000000004</v>
      </c>
      <c r="AA383" s="38">
        <v>36.16828000000001</v>
      </c>
    </row>
    <row r="384" spans="1:27" ht="43.5" x14ac:dyDescent="0.35">
      <c r="A384" s="4" t="s">
        <v>606</v>
      </c>
      <c r="B384" s="4" t="s">
        <v>788</v>
      </c>
      <c r="C384" s="4" t="s">
        <v>1436</v>
      </c>
      <c r="D384" s="2" t="s">
        <v>927</v>
      </c>
      <c r="E384" s="3" t="s">
        <v>928</v>
      </c>
      <c r="F384" s="2" t="s">
        <v>940</v>
      </c>
      <c r="G384" s="3" t="s">
        <v>941</v>
      </c>
      <c r="H384" s="33">
        <v>0.156221</v>
      </c>
      <c r="I384" s="33">
        <v>3.1286100000000001</v>
      </c>
      <c r="J384" s="33">
        <v>15.904779399999999</v>
      </c>
      <c r="K384" s="33">
        <v>228.41396</v>
      </c>
      <c r="L384" s="33">
        <v>2.5835999999999998E-2</v>
      </c>
      <c r="M384" s="33">
        <v>1.07585</v>
      </c>
      <c r="N384" s="33">
        <v>14.049883300000001</v>
      </c>
      <c r="O384" s="33">
        <v>171.65023000000002</v>
      </c>
      <c r="P384" s="33">
        <v>4.1624999999999995E-2</v>
      </c>
      <c r="Q384" s="33">
        <v>7.3168599999999993</v>
      </c>
      <c r="R384" s="33">
        <v>18.416354599999995</v>
      </c>
      <c r="S384" s="33">
        <v>949.05719000000022</v>
      </c>
      <c r="T384" s="33">
        <v>2.041255</v>
      </c>
      <c r="U384" s="33">
        <v>72.034149999999997</v>
      </c>
      <c r="V384" s="33">
        <v>23.819249726999981</v>
      </c>
      <c r="W384" s="33">
        <v>511.02636000000001</v>
      </c>
      <c r="X384" s="38">
        <v>2.041255</v>
      </c>
      <c r="Y384" s="38">
        <v>72.034149999999997</v>
      </c>
      <c r="Z384" s="38">
        <v>23.819249726999981</v>
      </c>
      <c r="AA384" s="38">
        <v>511.02636000000001</v>
      </c>
    </row>
    <row r="385" spans="1:27" ht="43.5" x14ac:dyDescent="0.35">
      <c r="A385" s="4" t="s">
        <v>606</v>
      </c>
      <c r="B385" s="4" t="s">
        <v>788</v>
      </c>
      <c r="C385" s="4" t="s">
        <v>967</v>
      </c>
      <c r="D385" s="2" t="s">
        <v>927</v>
      </c>
      <c r="E385" s="3" t="s">
        <v>928</v>
      </c>
      <c r="F385" s="2" t="s">
        <v>942</v>
      </c>
      <c r="G385" s="3" t="s">
        <v>943</v>
      </c>
      <c r="H385" s="33">
        <v>6.2379999999999998E-2</v>
      </c>
      <c r="I385" s="33">
        <v>1.9540199999999999</v>
      </c>
      <c r="J385" s="33">
        <v>4.2197010000000006</v>
      </c>
      <c r="K385" s="33">
        <v>262.39129000000003</v>
      </c>
      <c r="L385" s="33">
        <v>6.2953999999999996E-2</v>
      </c>
      <c r="M385" s="33">
        <v>1.8654700000000002</v>
      </c>
      <c r="N385" s="33">
        <v>9.3867370000000001</v>
      </c>
      <c r="O385" s="33">
        <v>160.88609</v>
      </c>
      <c r="P385" s="33">
        <v>0.10221999999999999</v>
      </c>
      <c r="Q385" s="33">
        <v>10.174510000000001</v>
      </c>
      <c r="R385" s="33">
        <v>2.2330405</v>
      </c>
      <c r="S385" s="33">
        <v>130.89451999999997</v>
      </c>
      <c r="T385" s="33">
        <v>0.12509200000000004</v>
      </c>
      <c r="U385" s="33">
        <v>33.792230000000004</v>
      </c>
      <c r="V385" s="33">
        <v>16.660697700000004</v>
      </c>
      <c r="W385" s="33">
        <v>249.49620999999996</v>
      </c>
      <c r="X385" s="38">
        <v>0.12509200000000004</v>
      </c>
      <c r="Y385" s="38">
        <v>33.792230000000004</v>
      </c>
      <c r="Z385" s="38">
        <v>16.660697700000004</v>
      </c>
      <c r="AA385" s="38">
        <v>249.49620999999996</v>
      </c>
    </row>
    <row r="386" spans="1:27" ht="43.5" x14ac:dyDescent="0.35">
      <c r="A386" s="4" t="s">
        <v>606</v>
      </c>
      <c r="B386" s="4" t="s">
        <v>788</v>
      </c>
      <c r="C386" s="4" t="s">
        <v>1437</v>
      </c>
      <c r="D386" s="2" t="s">
        <v>927</v>
      </c>
      <c r="E386" s="3" t="s">
        <v>928</v>
      </c>
      <c r="F386" s="2" t="s">
        <v>944</v>
      </c>
      <c r="G386" s="3" t="s">
        <v>945</v>
      </c>
      <c r="H386" s="33">
        <v>7.0697499999999996E-2</v>
      </c>
      <c r="I386" s="33">
        <v>2.4329299999999998</v>
      </c>
      <c r="J386" s="33">
        <v>56.498385999999996</v>
      </c>
      <c r="K386" s="33">
        <v>1211.6495199999999</v>
      </c>
      <c r="L386" s="33">
        <v>0.235015</v>
      </c>
      <c r="M386" s="33">
        <v>4.5730500000000003</v>
      </c>
      <c r="N386" s="33">
        <v>61.651582999999995</v>
      </c>
      <c r="O386" s="33">
        <v>443.56079999999997</v>
      </c>
      <c r="P386" s="33">
        <v>1.0065940000000002</v>
      </c>
      <c r="Q386" s="33">
        <v>7.7499699999999994</v>
      </c>
      <c r="R386" s="33">
        <v>41.866824199999996</v>
      </c>
      <c r="S386" s="33">
        <v>420.61516999999986</v>
      </c>
      <c r="T386" s="33">
        <v>8.3672560000000011</v>
      </c>
      <c r="U386" s="33">
        <v>145.67499000000001</v>
      </c>
      <c r="V386" s="33">
        <v>133.48768090999999</v>
      </c>
      <c r="W386" s="33">
        <v>738.20132999999964</v>
      </c>
      <c r="X386" s="38">
        <v>8.3672560000000011</v>
      </c>
      <c r="Y386" s="38">
        <v>145.67499000000001</v>
      </c>
      <c r="Z386" s="38">
        <v>133.48768090999999</v>
      </c>
      <c r="AA386" s="38">
        <v>738.20132999999964</v>
      </c>
    </row>
    <row r="387" spans="1:27" ht="43.5" x14ac:dyDescent="0.35">
      <c r="A387" s="4" t="s">
        <v>606</v>
      </c>
      <c r="B387" s="4" t="s">
        <v>788</v>
      </c>
      <c r="C387" s="4" t="s">
        <v>967</v>
      </c>
      <c r="D387" s="2" t="s">
        <v>927</v>
      </c>
      <c r="E387" s="3" t="s">
        <v>928</v>
      </c>
      <c r="F387" s="2" t="s">
        <v>946</v>
      </c>
      <c r="G387" s="3" t="s">
        <v>947</v>
      </c>
      <c r="H387" s="33">
        <v>2.5140000000000002E-3</v>
      </c>
      <c r="I387" s="33">
        <v>0.66859999999999997</v>
      </c>
      <c r="J387" s="33">
        <v>19.13139</v>
      </c>
      <c r="K387" s="33">
        <v>372.46708000000001</v>
      </c>
      <c r="L387" s="33">
        <v>1.8800000000000002E-3</v>
      </c>
      <c r="M387" s="33">
        <v>0.13619999999999999</v>
      </c>
      <c r="N387" s="33">
        <v>17.029807999999999</v>
      </c>
      <c r="O387" s="33">
        <v>157.45481000000001</v>
      </c>
      <c r="P387" s="33">
        <v>6.8999999999999997E-4</v>
      </c>
      <c r="Q387" s="33">
        <v>1.7289400000000001</v>
      </c>
      <c r="R387" s="33">
        <v>4.5975630000000001</v>
      </c>
      <c r="S387" s="33">
        <v>227.30671999999996</v>
      </c>
      <c r="T387" s="33">
        <v>1.0199200000000002</v>
      </c>
      <c r="U387" s="33">
        <v>242.21475000000004</v>
      </c>
      <c r="V387" s="33">
        <v>145.72226270000013</v>
      </c>
      <c r="W387" s="33">
        <v>523.79787000000022</v>
      </c>
      <c r="X387" s="38">
        <v>1.0199200000000002</v>
      </c>
      <c r="Y387" s="38">
        <v>242.21475000000004</v>
      </c>
      <c r="Z387" s="38">
        <v>145.72226270000013</v>
      </c>
      <c r="AA387" s="38">
        <v>523.79787000000022</v>
      </c>
    </row>
    <row r="388" spans="1:27" ht="87" x14ac:dyDescent="0.35">
      <c r="A388" s="4" t="s">
        <v>606</v>
      </c>
      <c r="B388" s="4" t="s">
        <v>788</v>
      </c>
      <c r="C388" s="4" t="s">
        <v>1438</v>
      </c>
      <c r="D388" s="2" t="s">
        <v>925</v>
      </c>
      <c r="E388" s="3" t="s">
        <v>926</v>
      </c>
      <c r="F388" s="2" t="s">
        <v>948</v>
      </c>
      <c r="G388" s="3" t="s">
        <v>949</v>
      </c>
      <c r="H388" s="33">
        <v>0.28220000000000001</v>
      </c>
      <c r="I388" s="33">
        <v>0.29976000000000003</v>
      </c>
      <c r="J388" s="33">
        <v>29.305171999999999</v>
      </c>
      <c r="K388" s="33">
        <v>197.1404</v>
      </c>
      <c r="L388" s="33">
        <v>2E-3</v>
      </c>
      <c r="M388" s="33">
        <v>6.7000000000000004E-2</v>
      </c>
      <c r="N388" s="33">
        <v>6.9267691300000003</v>
      </c>
      <c r="O388" s="33">
        <v>108.98439</v>
      </c>
      <c r="P388" s="33">
        <v>6.4999999999999997E-3</v>
      </c>
      <c r="Q388" s="33">
        <v>0.1</v>
      </c>
      <c r="R388" s="33">
        <v>57.893812000000018</v>
      </c>
      <c r="S388" s="33">
        <v>276.57675</v>
      </c>
      <c r="T388" s="33">
        <v>0.22070000000000001</v>
      </c>
      <c r="U388" s="33">
        <v>0.9753900000000002</v>
      </c>
      <c r="V388" s="33">
        <v>1259.0314920000003</v>
      </c>
      <c r="W388" s="33">
        <v>890.53952000000004</v>
      </c>
      <c r="X388" s="38">
        <v>0.22070000000000001</v>
      </c>
      <c r="Y388" s="38">
        <v>0.9753900000000002</v>
      </c>
      <c r="Z388" s="38">
        <v>1259.0314920000003</v>
      </c>
      <c r="AA388" s="38">
        <v>890.53952000000004</v>
      </c>
    </row>
    <row r="389" spans="1:27" ht="87" x14ac:dyDescent="0.35">
      <c r="A389" s="4" t="s">
        <v>606</v>
      </c>
      <c r="B389" s="4" t="s">
        <v>788</v>
      </c>
      <c r="C389" s="4" t="s">
        <v>1478</v>
      </c>
      <c r="D389" s="2" t="s">
        <v>925</v>
      </c>
      <c r="E389" s="3" t="s">
        <v>926</v>
      </c>
      <c r="F389" s="2" t="s">
        <v>950</v>
      </c>
      <c r="G389" s="3" t="s">
        <v>1479</v>
      </c>
      <c r="H389" s="33">
        <v>5.4999999999999997E-3</v>
      </c>
      <c r="I389" s="33">
        <v>0.12416000000000001</v>
      </c>
      <c r="J389" s="33">
        <v>17.499551</v>
      </c>
      <c r="K389" s="33">
        <v>335.91211999999996</v>
      </c>
      <c r="L389" s="33">
        <v>1.4490000000000001E-2</v>
      </c>
      <c r="M389" s="33">
        <v>1.4479600000000001</v>
      </c>
      <c r="N389" s="33">
        <v>31.371426</v>
      </c>
      <c r="O389" s="33">
        <v>401.39767999999998</v>
      </c>
      <c r="P389" s="33"/>
      <c r="Q389" s="33"/>
      <c r="R389" s="33">
        <v>49.382826000000001</v>
      </c>
      <c r="S389" s="33">
        <v>670.20958000000019</v>
      </c>
      <c r="T389" s="33">
        <v>4.5799699999999994</v>
      </c>
      <c r="U389" s="33">
        <v>110.50020000000002</v>
      </c>
      <c r="V389" s="33">
        <v>33.755866810000001</v>
      </c>
      <c r="W389" s="33">
        <v>738.28379999999981</v>
      </c>
      <c r="X389" s="38">
        <v>4.5799699999999994</v>
      </c>
      <c r="Y389" s="38">
        <v>110.50020000000002</v>
      </c>
      <c r="Z389" s="38">
        <v>33.755866810000001</v>
      </c>
      <c r="AA389" s="38">
        <v>738.28379999999981</v>
      </c>
    </row>
    <row r="390" spans="1:27" ht="58" x14ac:dyDescent="0.35">
      <c r="A390" s="4" t="s">
        <v>606</v>
      </c>
      <c r="B390" s="4" t="s">
        <v>788</v>
      </c>
      <c r="C390" s="4" t="s">
        <v>967</v>
      </c>
      <c r="D390" s="2" t="s">
        <v>923</v>
      </c>
      <c r="E390" s="3" t="s">
        <v>924</v>
      </c>
      <c r="F390" s="2" t="s">
        <v>951</v>
      </c>
      <c r="G390" s="3" t="s">
        <v>952</v>
      </c>
      <c r="H390" s="33">
        <v>6.7999999999999996E-3</v>
      </c>
      <c r="I390" s="33">
        <v>0.15337999999999999</v>
      </c>
      <c r="J390" s="33">
        <v>62.688905999999996</v>
      </c>
      <c r="K390" s="33">
        <v>129.44</v>
      </c>
      <c r="L390" s="33">
        <v>2.8000000000000001E-2</v>
      </c>
      <c r="M390" s="33">
        <v>0.58028000000000002</v>
      </c>
      <c r="N390" s="33">
        <v>6.0481539499999997</v>
      </c>
      <c r="O390" s="33">
        <v>10.555120000000001</v>
      </c>
      <c r="P390" s="33">
        <v>6.705E-3</v>
      </c>
      <c r="Q390" s="33">
        <v>0.69995000000000007</v>
      </c>
      <c r="R390" s="33">
        <v>1.2202159600000002</v>
      </c>
      <c r="S390" s="33">
        <v>25.796660000000003</v>
      </c>
      <c r="T390" s="33"/>
      <c r="U390" s="33"/>
      <c r="V390" s="33"/>
      <c r="W390" s="33"/>
      <c r="X390" s="38"/>
      <c r="Y390" s="38"/>
      <c r="Z390" s="38"/>
      <c r="AA390" s="38"/>
    </row>
    <row r="391" spans="1:27" ht="87" x14ac:dyDescent="0.35">
      <c r="A391" s="4" t="s">
        <v>606</v>
      </c>
      <c r="B391" s="4" t="s">
        <v>788</v>
      </c>
      <c r="C391" s="4" t="s">
        <v>967</v>
      </c>
      <c r="D391" s="2" t="s">
        <v>925</v>
      </c>
      <c r="E391" s="3" t="s">
        <v>926</v>
      </c>
      <c r="F391" s="2" t="s">
        <v>953</v>
      </c>
      <c r="G391" s="3" t="s">
        <v>954</v>
      </c>
      <c r="H391" s="33">
        <v>3.0500000000000002E-3</v>
      </c>
      <c r="I391" s="33">
        <v>0.12575999999999998</v>
      </c>
      <c r="J391" s="33">
        <v>24.193969000000003</v>
      </c>
      <c r="K391" s="33">
        <v>522.80848000000003</v>
      </c>
      <c r="L391" s="33">
        <v>0.4244</v>
      </c>
      <c r="M391" s="33">
        <v>38.478830000000002</v>
      </c>
      <c r="N391" s="33">
        <v>18.246108</v>
      </c>
      <c r="O391" s="33">
        <v>327.64813000000004</v>
      </c>
      <c r="P391" s="33">
        <v>2.1539999999999997E-2</v>
      </c>
      <c r="Q391" s="33">
        <v>11.382299999999999</v>
      </c>
      <c r="R391" s="33">
        <v>34.383506000000004</v>
      </c>
      <c r="S391" s="33">
        <v>663.99522000000013</v>
      </c>
      <c r="T391" s="33"/>
      <c r="U391" s="33"/>
      <c r="V391" s="33"/>
      <c r="W391" s="33"/>
      <c r="X391" s="38"/>
      <c r="Y391" s="38"/>
      <c r="Z391" s="38"/>
      <c r="AA391" s="38"/>
    </row>
    <row r="392" spans="1:27" ht="58" x14ac:dyDescent="0.35">
      <c r="A392" s="4" t="s">
        <v>606</v>
      </c>
      <c r="B392" s="4" t="s">
        <v>788</v>
      </c>
      <c r="C392" s="4" t="s">
        <v>967</v>
      </c>
      <c r="D392" s="2" t="s">
        <v>923</v>
      </c>
      <c r="E392" s="3" t="s">
        <v>924</v>
      </c>
      <c r="F392" s="2" t="s">
        <v>955</v>
      </c>
      <c r="G392" s="3" t="s">
        <v>956</v>
      </c>
      <c r="H392" s="33">
        <v>80.310656999999992</v>
      </c>
      <c r="I392" s="33">
        <v>1055.5942500000001</v>
      </c>
      <c r="J392" s="33">
        <v>1849.1419836</v>
      </c>
      <c r="K392" s="33">
        <v>25479.36349</v>
      </c>
      <c r="L392" s="33">
        <v>31.315201999999999</v>
      </c>
      <c r="M392" s="33">
        <v>448.48897999999997</v>
      </c>
      <c r="N392" s="33">
        <v>1188.9306538199999</v>
      </c>
      <c r="O392" s="33">
        <v>14793.24733</v>
      </c>
      <c r="P392" s="33">
        <v>2.1692007000000002</v>
      </c>
      <c r="Q392" s="33">
        <v>189.16267000000005</v>
      </c>
      <c r="R392" s="33">
        <v>1259.0837061700004</v>
      </c>
      <c r="S392" s="33">
        <v>18447.873479999995</v>
      </c>
      <c r="T392" s="33"/>
      <c r="U392" s="33"/>
      <c r="V392" s="33">
        <v>0.17599999999999999</v>
      </c>
      <c r="W392" s="33">
        <v>2.9678900000000001</v>
      </c>
      <c r="X392" s="38"/>
      <c r="Y392" s="38"/>
      <c r="Z392" s="38">
        <v>0.17599999999999999</v>
      </c>
      <c r="AA392" s="38">
        <v>2.9678900000000001</v>
      </c>
    </row>
    <row r="393" spans="1:27" ht="72.5" x14ac:dyDescent="0.35">
      <c r="A393" s="4" t="s">
        <v>65</v>
      </c>
      <c r="B393" s="4" t="s">
        <v>582</v>
      </c>
      <c r="C393" s="4" t="s">
        <v>1362</v>
      </c>
      <c r="D393" s="2" t="s">
        <v>430</v>
      </c>
      <c r="E393" s="3" t="s">
        <v>431</v>
      </c>
      <c r="F393" s="2" t="s">
        <v>432</v>
      </c>
      <c r="G393" s="3" t="s">
        <v>433</v>
      </c>
      <c r="H393" s="33"/>
      <c r="I393" s="33"/>
      <c r="J393" s="33"/>
      <c r="K393" s="33"/>
      <c r="L393" s="33"/>
      <c r="M393" s="33"/>
      <c r="N393" s="33">
        <v>1.1999999999999999E-3</v>
      </c>
      <c r="O393" s="33">
        <v>0.11191</v>
      </c>
      <c r="P393" s="33"/>
      <c r="Q393" s="33"/>
      <c r="R393" s="33"/>
      <c r="S393" s="33"/>
      <c r="T393" s="33"/>
      <c r="U393" s="33"/>
      <c r="V393" s="33">
        <v>0.54200000000000004</v>
      </c>
      <c r="W393" s="33">
        <v>1.099</v>
      </c>
      <c r="X393" s="38"/>
      <c r="Y393" s="38"/>
      <c r="Z393" s="38">
        <v>0.54200000000000004</v>
      </c>
      <c r="AA393" s="38">
        <v>1.099</v>
      </c>
    </row>
    <row r="394" spans="1:27" ht="72.5" x14ac:dyDescent="0.35">
      <c r="A394" s="4" t="s">
        <v>65</v>
      </c>
      <c r="B394" s="4" t="s">
        <v>582</v>
      </c>
      <c r="C394" s="4" t="s">
        <v>1362</v>
      </c>
      <c r="D394" s="2" t="s">
        <v>430</v>
      </c>
      <c r="E394" s="3" t="s">
        <v>431</v>
      </c>
      <c r="F394" s="2" t="s">
        <v>434</v>
      </c>
      <c r="G394" s="3" t="s">
        <v>435</v>
      </c>
      <c r="H394" s="33"/>
      <c r="I394" s="33"/>
      <c r="J394" s="33">
        <v>5.7000000000000002E-3</v>
      </c>
      <c r="K394" s="33">
        <v>8.9859999999999995E-2</v>
      </c>
      <c r="L394" s="33"/>
      <c r="M394" s="33"/>
      <c r="N394" s="33">
        <v>0.5</v>
      </c>
      <c r="O394" s="33">
        <v>8.8763900000000007</v>
      </c>
      <c r="P394" s="33"/>
      <c r="Q394" s="33"/>
      <c r="R394" s="33"/>
      <c r="S394" s="33"/>
      <c r="T394" s="33"/>
      <c r="U394" s="33"/>
      <c r="V394" s="33"/>
      <c r="W394" s="33"/>
      <c r="X394" s="38"/>
      <c r="Y394" s="38"/>
      <c r="Z394" s="38"/>
      <c r="AA394" s="38"/>
    </row>
    <row r="395" spans="1:27" ht="58" x14ac:dyDescent="0.35">
      <c r="A395" s="4" t="s">
        <v>65</v>
      </c>
      <c r="B395" s="4" t="s">
        <v>582</v>
      </c>
      <c r="C395" s="4" t="s">
        <v>977</v>
      </c>
      <c r="D395" s="2" t="s">
        <v>430</v>
      </c>
      <c r="E395" s="3" t="s">
        <v>431</v>
      </c>
      <c r="F395" s="2" t="s">
        <v>436</v>
      </c>
      <c r="G395" s="3" t="s">
        <v>437</v>
      </c>
      <c r="H395" s="33"/>
      <c r="I395" s="33"/>
      <c r="J395" s="33">
        <v>18.455500000000001</v>
      </c>
      <c r="K395" s="33">
        <v>309.55077999999997</v>
      </c>
      <c r="L395" s="33">
        <v>21.57</v>
      </c>
      <c r="M395" s="33">
        <v>3.2355</v>
      </c>
      <c r="N395" s="33">
        <v>33.745381000000002</v>
      </c>
      <c r="O395" s="33">
        <v>540.96618000000001</v>
      </c>
      <c r="P395" s="33">
        <v>23.68</v>
      </c>
      <c r="Q395" s="33">
        <v>16.576000000000001</v>
      </c>
      <c r="R395" s="33">
        <v>25.839150100000001</v>
      </c>
      <c r="S395" s="33">
        <v>518.84280999999999</v>
      </c>
      <c r="T395" s="33">
        <v>1.0405</v>
      </c>
      <c r="U395" s="33">
        <v>35.912239999999997</v>
      </c>
      <c r="V395" s="33">
        <v>19.655450000000002</v>
      </c>
      <c r="W395" s="33">
        <v>709.80823999999996</v>
      </c>
      <c r="X395" s="38">
        <v>1.0405</v>
      </c>
      <c r="Y395" s="38">
        <v>35.912239999999997</v>
      </c>
      <c r="Z395" s="38">
        <v>19.655450000000002</v>
      </c>
      <c r="AA395" s="38">
        <v>709.80823999999996</v>
      </c>
    </row>
    <row r="396" spans="1:27" ht="58" x14ac:dyDescent="0.35">
      <c r="A396" s="4" t="s">
        <v>65</v>
      </c>
      <c r="B396" s="4" t="s">
        <v>582</v>
      </c>
      <c r="C396" s="4" t="s">
        <v>977</v>
      </c>
      <c r="D396" s="2" t="s">
        <v>430</v>
      </c>
      <c r="E396" s="3" t="s">
        <v>431</v>
      </c>
      <c r="F396" s="2" t="s">
        <v>438</v>
      </c>
      <c r="G396" s="3" t="s">
        <v>972</v>
      </c>
      <c r="H396" s="33"/>
      <c r="I396" s="33"/>
      <c r="J396" s="33">
        <v>0.22705</v>
      </c>
      <c r="K396" s="33">
        <v>34.028489999999998</v>
      </c>
      <c r="L396" s="33"/>
      <c r="M396" s="33"/>
      <c r="N396" s="33">
        <v>0.21529000000000001</v>
      </c>
      <c r="O396" s="33">
        <v>17.721979999999999</v>
      </c>
      <c r="P396" s="33"/>
      <c r="Q396" s="33"/>
      <c r="R396" s="33">
        <v>3.5000000000000001E-3</v>
      </c>
      <c r="S396" s="33">
        <v>0.32604999999999995</v>
      </c>
      <c r="T396" s="33"/>
      <c r="U396" s="33"/>
      <c r="V396" s="33">
        <v>0.25800000000000001</v>
      </c>
      <c r="W396" s="33">
        <v>14.909750000000001</v>
      </c>
      <c r="X396" s="38"/>
      <c r="Y396" s="38"/>
      <c r="Z396" s="38">
        <v>0.25800000000000001</v>
      </c>
      <c r="AA396" s="38">
        <v>14.909750000000001</v>
      </c>
    </row>
    <row r="397" spans="1:27" ht="58" x14ac:dyDescent="0.35">
      <c r="A397" s="4" t="s">
        <v>606</v>
      </c>
      <c r="B397" s="4" t="s">
        <v>582</v>
      </c>
      <c r="C397" s="4" t="s">
        <v>978</v>
      </c>
      <c r="D397" s="2" t="s">
        <v>430</v>
      </c>
      <c r="E397" s="3" t="s">
        <v>431</v>
      </c>
      <c r="F397" s="2" t="s">
        <v>439</v>
      </c>
      <c r="G397" s="3" t="s">
        <v>973</v>
      </c>
      <c r="H397" s="33"/>
      <c r="I397" s="33"/>
      <c r="J397" s="33">
        <v>1.4401999999999999</v>
      </c>
      <c r="K397" s="33">
        <v>46.778239999999997</v>
      </c>
      <c r="L397" s="33">
        <v>1.0829999999999999E-2</v>
      </c>
      <c r="M397" s="33">
        <v>0.20200000000000001</v>
      </c>
      <c r="N397" s="33">
        <v>3.1119000000000003</v>
      </c>
      <c r="O397" s="33">
        <v>89.351119999999995</v>
      </c>
      <c r="P397" s="33">
        <v>0.5</v>
      </c>
      <c r="Q397" s="33">
        <v>0.1</v>
      </c>
      <c r="R397" s="33">
        <v>1.2643800000000003</v>
      </c>
      <c r="S397" s="33">
        <v>64.660979999999995</v>
      </c>
      <c r="T397" s="33">
        <v>3</v>
      </c>
      <c r="U397" s="33">
        <v>26.643000000000001</v>
      </c>
      <c r="V397" s="33">
        <v>6.9613499999999986</v>
      </c>
      <c r="W397" s="33">
        <v>302.59371999999996</v>
      </c>
      <c r="X397" s="38">
        <v>3</v>
      </c>
      <c r="Y397" s="38">
        <v>26.643000000000001</v>
      </c>
      <c r="Z397" s="38">
        <v>6.9613499999999986</v>
      </c>
      <c r="AA397" s="38">
        <v>302.59371999999996</v>
      </c>
    </row>
    <row r="398" spans="1:27" ht="58" x14ac:dyDescent="0.35">
      <c r="A398" s="4" t="s">
        <v>686</v>
      </c>
      <c r="B398" s="4" t="s">
        <v>582</v>
      </c>
      <c r="C398" s="4" t="s">
        <v>978</v>
      </c>
      <c r="D398" s="2" t="s">
        <v>430</v>
      </c>
      <c r="E398" s="3" t="s">
        <v>431</v>
      </c>
      <c r="F398" s="2" t="s">
        <v>440</v>
      </c>
      <c r="G398" s="3" t="s">
        <v>441</v>
      </c>
      <c r="H398" s="33"/>
      <c r="I398" s="33"/>
      <c r="J398" s="33"/>
      <c r="K398" s="33"/>
      <c r="L398" s="33"/>
      <c r="M398" s="33"/>
      <c r="N398" s="33">
        <v>4.8000000000000001E-5</v>
      </c>
      <c r="O398" s="33">
        <v>8.2040000000000002E-2</v>
      </c>
      <c r="P398" s="33"/>
      <c r="Q398" s="33"/>
      <c r="R398" s="33">
        <v>0.02</v>
      </c>
      <c r="S398" s="33">
        <v>0.255</v>
      </c>
      <c r="T398" s="33"/>
      <c r="U398" s="33"/>
      <c r="V398" s="33">
        <v>1.16E-3</v>
      </c>
      <c r="W398" s="33">
        <v>3.8010000000000002E-2</v>
      </c>
      <c r="X398" s="38"/>
      <c r="Y398" s="38"/>
      <c r="Z398" s="38">
        <v>1.16E-3</v>
      </c>
      <c r="AA398" s="38">
        <v>3.8010000000000002E-2</v>
      </c>
    </row>
    <row r="399" spans="1:27" ht="58" x14ac:dyDescent="0.35">
      <c r="A399" s="4" t="s">
        <v>686</v>
      </c>
      <c r="B399" s="4" t="s">
        <v>582</v>
      </c>
      <c r="C399" s="4" t="s">
        <v>978</v>
      </c>
      <c r="D399" s="2" t="s">
        <v>430</v>
      </c>
      <c r="E399" s="3" t="s">
        <v>431</v>
      </c>
      <c r="F399" s="2" t="s">
        <v>442</v>
      </c>
      <c r="G399" s="3" t="s">
        <v>974</v>
      </c>
      <c r="H399" s="33">
        <v>0.1128</v>
      </c>
      <c r="I399" s="33">
        <v>1.8839999999999999</v>
      </c>
      <c r="J399" s="33">
        <v>13.746329000000001</v>
      </c>
      <c r="K399" s="33">
        <v>211.47904999999997</v>
      </c>
      <c r="L399" s="33">
        <v>0.1</v>
      </c>
      <c r="M399" s="33">
        <v>6.5948200000000003</v>
      </c>
      <c r="N399" s="33">
        <v>7.3578349999999997</v>
      </c>
      <c r="O399" s="33">
        <v>349.29182000000003</v>
      </c>
      <c r="P399" s="33">
        <v>3.2000000000000003E-4</v>
      </c>
      <c r="Q399" s="33">
        <v>3.2399999999999998E-2</v>
      </c>
      <c r="R399" s="33">
        <v>7.5309800000000005</v>
      </c>
      <c r="S399" s="33">
        <v>285.37064999999996</v>
      </c>
      <c r="T399" s="33">
        <v>21.316990000000004</v>
      </c>
      <c r="U399" s="33">
        <v>842.81050000000005</v>
      </c>
      <c r="V399" s="33">
        <v>10.246177000000001</v>
      </c>
      <c r="W399" s="33">
        <v>509.05325999999997</v>
      </c>
      <c r="X399" s="38">
        <v>21.316990000000004</v>
      </c>
      <c r="Y399" s="38">
        <v>842.81050000000005</v>
      </c>
      <c r="Z399" s="38">
        <v>10.246177000000001</v>
      </c>
      <c r="AA399" s="38">
        <v>509.05325999999997</v>
      </c>
    </row>
    <row r="400" spans="1:27" ht="58" x14ac:dyDescent="0.35">
      <c r="A400" s="4" t="s">
        <v>686</v>
      </c>
      <c r="B400" s="4" t="s">
        <v>582</v>
      </c>
      <c r="C400" s="4" t="s">
        <v>978</v>
      </c>
      <c r="D400" s="2" t="s">
        <v>430</v>
      </c>
      <c r="E400" s="3" t="s">
        <v>431</v>
      </c>
      <c r="F400" s="2" t="s">
        <v>443</v>
      </c>
      <c r="G400" s="3" t="s">
        <v>444</v>
      </c>
      <c r="H400" s="33"/>
      <c r="I400" s="33"/>
      <c r="J400" s="33">
        <v>4.4009999999999998</v>
      </c>
      <c r="K400" s="33">
        <v>39.264029999999998</v>
      </c>
      <c r="L400" s="33"/>
      <c r="M400" s="33"/>
      <c r="N400" s="33"/>
      <c r="O400" s="33"/>
      <c r="P400" s="33">
        <v>1.26E-4</v>
      </c>
      <c r="Q400" s="33">
        <v>2.2908499999999998</v>
      </c>
      <c r="R400" s="33">
        <v>3.3E-4</v>
      </c>
      <c r="S400" s="33">
        <v>2.43519</v>
      </c>
      <c r="T400" s="33">
        <v>1E-3</v>
      </c>
      <c r="U400" s="33">
        <v>1.601E-2</v>
      </c>
      <c r="V400" s="33">
        <v>3.5139999999999998E-2</v>
      </c>
      <c r="W400" s="33">
        <v>15.06995</v>
      </c>
      <c r="X400" s="38">
        <v>1E-3</v>
      </c>
      <c r="Y400" s="38">
        <v>1.601E-2</v>
      </c>
      <c r="Z400" s="38">
        <v>3.5139999999999998E-2</v>
      </c>
      <c r="AA400" s="38">
        <v>15.06995</v>
      </c>
    </row>
    <row r="401" spans="1:27" ht="58" x14ac:dyDescent="0.35">
      <c r="A401" s="4" t="s">
        <v>686</v>
      </c>
      <c r="B401" s="4" t="s">
        <v>582</v>
      </c>
      <c r="C401" s="4" t="s">
        <v>978</v>
      </c>
      <c r="D401" s="2" t="s">
        <v>430</v>
      </c>
      <c r="E401" s="3" t="s">
        <v>431</v>
      </c>
      <c r="F401" s="2" t="s">
        <v>445</v>
      </c>
      <c r="G401" s="3" t="s">
        <v>446</v>
      </c>
      <c r="H401" s="33"/>
      <c r="I401" s="33"/>
      <c r="J401" s="33">
        <v>82.781115</v>
      </c>
      <c r="K401" s="33">
        <v>933.13634999999999</v>
      </c>
      <c r="L401" s="33">
        <v>5.0000000000000002E-5</v>
      </c>
      <c r="M401" s="33">
        <v>0.10803</v>
      </c>
      <c r="N401" s="33">
        <v>21.298850000000002</v>
      </c>
      <c r="O401" s="33">
        <v>980.69817999999998</v>
      </c>
      <c r="P401" s="33"/>
      <c r="Q401" s="33"/>
      <c r="R401" s="33">
        <v>23.572524999999999</v>
      </c>
      <c r="S401" s="33">
        <v>578.44818999999995</v>
      </c>
      <c r="T401" s="33">
        <v>5.4277800000000003</v>
      </c>
      <c r="U401" s="33">
        <v>242.52268000000001</v>
      </c>
      <c r="V401" s="33">
        <v>25.159633000000003</v>
      </c>
      <c r="W401" s="33">
        <v>1263.1948</v>
      </c>
      <c r="X401" s="38">
        <v>5.4277800000000003</v>
      </c>
      <c r="Y401" s="38">
        <v>242.52268000000001</v>
      </c>
      <c r="Z401" s="38">
        <v>25.159633000000003</v>
      </c>
      <c r="AA401" s="38">
        <v>1263.1948</v>
      </c>
    </row>
    <row r="402" spans="1:27" ht="58" x14ac:dyDescent="0.35">
      <c r="A402" s="4" t="s">
        <v>686</v>
      </c>
      <c r="B402" s="4" t="s">
        <v>582</v>
      </c>
      <c r="C402" s="4" t="s">
        <v>978</v>
      </c>
      <c r="D402" s="2" t="s">
        <v>430</v>
      </c>
      <c r="E402" s="3" t="s">
        <v>431</v>
      </c>
      <c r="F402" s="2" t="s">
        <v>447</v>
      </c>
      <c r="G402" s="3" t="s">
        <v>448</v>
      </c>
      <c r="H402" s="33"/>
      <c r="I402" s="33"/>
      <c r="J402" s="33">
        <v>0.82728599999999997</v>
      </c>
      <c r="K402" s="33">
        <v>20.770420000000001</v>
      </c>
      <c r="L402" s="33"/>
      <c r="M402" s="33"/>
      <c r="N402" s="33">
        <v>2.14378</v>
      </c>
      <c r="O402" s="33">
        <v>37.970829999999999</v>
      </c>
      <c r="P402" s="33"/>
      <c r="Q402" s="33"/>
      <c r="R402" s="33">
        <v>2.6496639999999996</v>
      </c>
      <c r="S402" s="33">
        <v>65.439989999999995</v>
      </c>
      <c r="T402" s="33">
        <v>1534.3371400000001</v>
      </c>
      <c r="U402" s="33">
        <v>997.43499999999995</v>
      </c>
      <c r="V402" s="33">
        <v>1533.6412800000001</v>
      </c>
      <c r="W402" s="33">
        <v>518.73002000000008</v>
      </c>
      <c r="X402" s="38">
        <v>1534.3371400000001</v>
      </c>
      <c r="Y402" s="38">
        <v>997.43499999999995</v>
      </c>
      <c r="Z402" s="38">
        <v>1533.6412800000001</v>
      </c>
      <c r="AA402" s="38">
        <v>518.73002000000008</v>
      </c>
    </row>
    <row r="403" spans="1:27" ht="58" x14ac:dyDescent="0.35">
      <c r="A403" s="4" t="s">
        <v>686</v>
      </c>
      <c r="B403" s="4" t="s">
        <v>582</v>
      </c>
      <c r="C403" s="4" t="s">
        <v>978</v>
      </c>
      <c r="D403" s="2" t="s">
        <v>430</v>
      </c>
      <c r="E403" s="3" t="s">
        <v>431</v>
      </c>
      <c r="F403" s="2" t="s">
        <v>449</v>
      </c>
      <c r="G403" s="3" t="s">
        <v>975</v>
      </c>
      <c r="H403" s="33">
        <v>9.9761800000000012</v>
      </c>
      <c r="I403" s="33">
        <v>67.513419999999996</v>
      </c>
      <c r="J403" s="33">
        <v>42.277993000000002</v>
      </c>
      <c r="K403" s="33">
        <v>1221.4963699999998</v>
      </c>
      <c r="L403" s="33">
        <v>3.5000000000000001E-3</v>
      </c>
      <c r="M403" s="33">
        <v>1.0120000000000001E-2</v>
      </c>
      <c r="N403" s="33">
        <v>46.819237999999999</v>
      </c>
      <c r="O403" s="33">
        <v>1009.2062500000001</v>
      </c>
      <c r="P403" s="33"/>
      <c r="Q403" s="33"/>
      <c r="R403" s="33">
        <v>10.271690000000001</v>
      </c>
      <c r="S403" s="33">
        <v>214.02516</v>
      </c>
      <c r="T403" s="33">
        <v>0.67800000000000005</v>
      </c>
      <c r="U403" s="33">
        <v>46.544800000000002</v>
      </c>
      <c r="V403" s="33">
        <v>33.242497</v>
      </c>
      <c r="W403" s="33">
        <v>1239.6419699999999</v>
      </c>
      <c r="X403" s="38">
        <v>0.67800000000000005</v>
      </c>
      <c r="Y403" s="38">
        <v>46.544800000000002</v>
      </c>
      <c r="Z403" s="38">
        <v>33.242497</v>
      </c>
      <c r="AA403" s="38">
        <v>1239.6419699999999</v>
      </c>
    </row>
    <row r="404" spans="1:27" ht="58" x14ac:dyDescent="0.35">
      <c r="A404" s="4" t="s">
        <v>606</v>
      </c>
      <c r="B404" s="4" t="s">
        <v>582</v>
      </c>
      <c r="C404" s="4" t="s">
        <v>978</v>
      </c>
      <c r="D404" s="2" t="s">
        <v>430</v>
      </c>
      <c r="E404" s="3" t="s">
        <v>431</v>
      </c>
      <c r="F404" s="2" t="s">
        <v>450</v>
      </c>
      <c r="G404" s="3" t="s">
        <v>451</v>
      </c>
      <c r="H404" s="33"/>
      <c r="I404" s="33"/>
      <c r="J404" s="33">
        <v>5.2430999999999998E-2</v>
      </c>
      <c r="K404" s="33">
        <v>9.4034700000000004</v>
      </c>
      <c r="L404" s="33"/>
      <c r="M404" s="33"/>
      <c r="N404" s="33">
        <v>7.7999999999999999E-4</v>
      </c>
      <c r="O404" s="33">
        <v>5.4969999999999998E-2</v>
      </c>
      <c r="P404" s="33"/>
      <c r="Q404" s="33"/>
      <c r="R404" s="33">
        <v>1.04</v>
      </c>
      <c r="S404" s="33">
        <v>41.068280000000001</v>
      </c>
      <c r="T404" s="33">
        <v>2.2229999999999999</v>
      </c>
      <c r="U404" s="33">
        <v>505.97874000000002</v>
      </c>
      <c r="V404" s="33">
        <v>27.74277</v>
      </c>
      <c r="W404" s="33">
        <v>5168.3328300000003</v>
      </c>
      <c r="X404" s="38">
        <v>2.2229999999999999</v>
      </c>
      <c r="Y404" s="38">
        <v>505.97874000000002</v>
      </c>
      <c r="Z404" s="38">
        <v>27.74277</v>
      </c>
      <c r="AA404" s="38">
        <v>5168.3328300000003</v>
      </c>
    </row>
    <row r="405" spans="1:27" ht="58" x14ac:dyDescent="0.35">
      <c r="A405" s="4" t="s">
        <v>606</v>
      </c>
      <c r="B405" s="4" t="s">
        <v>582</v>
      </c>
      <c r="C405" s="4" t="s">
        <v>978</v>
      </c>
      <c r="D405" s="2" t="s">
        <v>430</v>
      </c>
      <c r="E405" s="3" t="s">
        <v>431</v>
      </c>
      <c r="F405" s="2" t="s">
        <v>452</v>
      </c>
      <c r="G405" s="3" t="s">
        <v>453</v>
      </c>
      <c r="H405" s="33">
        <v>21.143999999999998</v>
      </c>
      <c r="I405" s="33">
        <v>152.77104</v>
      </c>
      <c r="J405" s="33">
        <v>154.148042</v>
      </c>
      <c r="K405" s="33">
        <v>6551.7927200000004</v>
      </c>
      <c r="L405" s="33"/>
      <c r="M405" s="33"/>
      <c r="N405" s="33">
        <v>62.380718000000002</v>
      </c>
      <c r="O405" s="33">
        <v>1545.7525699999999</v>
      </c>
      <c r="P405" s="33">
        <v>0.73104000000000002</v>
      </c>
      <c r="Q405" s="33">
        <v>10.382709999999999</v>
      </c>
      <c r="R405" s="33">
        <v>18.976056100000001</v>
      </c>
      <c r="S405" s="33">
        <v>1656.6893500000001</v>
      </c>
      <c r="T405" s="33">
        <v>9.101999999999999E-2</v>
      </c>
      <c r="U405" s="33">
        <v>22.363990000000001</v>
      </c>
      <c r="V405" s="33">
        <v>8.6400319999999997</v>
      </c>
      <c r="W405" s="33">
        <v>582.15777000000014</v>
      </c>
      <c r="X405" s="38">
        <v>9.101999999999999E-2</v>
      </c>
      <c r="Y405" s="38">
        <v>22.363990000000001</v>
      </c>
      <c r="Z405" s="38">
        <v>8.6400319999999997</v>
      </c>
      <c r="AA405" s="38">
        <v>582.15777000000014</v>
      </c>
    </row>
    <row r="406" spans="1:27" ht="58" x14ac:dyDescent="0.35">
      <c r="A406" s="4" t="s">
        <v>606</v>
      </c>
      <c r="B406" s="4" t="s">
        <v>582</v>
      </c>
      <c r="C406" s="4" t="s">
        <v>978</v>
      </c>
      <c r="D406" s="2" t="s">
        <v>430</v>
      </c>
      <c r="E406" s="3" t="s">
        <v>431</v>
      </c>
      <c r="F406" s="2" t="s">
        <v>454</v>
      </c>
      <c r="G406" s="3" t="s">
        <v>976</v>
      </c>
      <c r="H406" s="33"/>
      <c r="I406" s="33"/>
      <c r="J406" s="33">
        <v>55.326951999999999</v>
      </c>
      <c r="K406" s="33">
        <v>8696.1740099999988</v>
      </c>
      <c r="L406" s="33">
        <v>0.83699999999999997</v>
      </c>
      <c r="M406" s="33">
        <v>46.048000000000002</v>
      </c>
      <c r="N406" s="33">
        <v>92.440706000000006</v>
      </c>
      <c r="O406" s="33">
        <v>10401.6487</v>
      </c>
      <c r="P406" s="33">
        <v>4.8000000000000001E-2</v>
      </c>
      <c r="Q406" s="33">
        <v>51.45664</v>
      </c>
      <c r="R406" s="33">
        <v>29.407652999999996</v>
      </c>
      <c r="S406" s="33">
        <v>4095.32188</v>
      </c>
      <c r="T406" s="33">
        <v>2.7200000000000002E-3</v>
      </c>
      <c r="U406" s="33">
        <v>3.85</v>
      </c>
      <c r="V406" s="33">
        <v>36.614727999999999</v>
      </c>
      <c r="W406" s="33">
        <v>4563.4023999999981</v>
      </c>
      <c r="X406" s="38">
        <v>2.7200000000000002E-3</v>
      </c>
      <c r="Y406" s="38">
        <v>3.85</v>
      </c>
      <c r="Z406" s="38">
        <v>36.614727999999999</v>
      </c>
      <c r="AA406" s="38">
        <v>4563.4023999999981</v>
      </c>
    </row>
    <row r="407" spans="1:27" ht="87" x14ac:dyDescent="0.35">
      <c r="A407" s="4" t="s">
        <v>606</v>
      </c>
      <c r="B407" s="4" t="s">
        <v>788</v>
      </c>
      <c r="C407" s="4" t="s">
        <v>978</v>
      </c>
      <c r="D407" s="2" t="s">
        <v>925</v>
      </c>
      <c r="E407" s="3" t="s">
        <v>926</v>
      </c>
      <c r="F407" s="2" t="s">
        <v>968</v>
      </c>
      <c r="G407" s="3" t="s">
        <v>969</v>
      </c>
      <c r="H407" s="33"/>
      <c r="I407" s="33"/>
      <c r="J407" s="33">
        <v>0.89729999999999999</v>
      </c>
      <c r="K407" s="33">
        <v>24.44725</v>
      </c>
      <c r="L407" s="33"/>
      <c r="M407" s="33"/>
      <c r="N407" s="33">
        <v>7.3110499999999998</v>
      </c>
      <c r="O407" s="33">
        <v>96.763759999999991</v>
      </c>
      <c r="P407" s="33"/>
      <c r="Q407" s="33"/>
      <c r="R407" s="33">
        <v>1.5891299999999999</v>
      </c>
      <c r="S407" s="33">
        <v>112.95047000000002</v>
      </c>
      <c r="T407" s="33"/>
      <c r="U407" s="33"/>
      <c r="V407" s="33">
        <v>18.9192</v>
      </c>
      <c r="W407" s="33">
        <v>13.969279999999999</v>
      </c>
      <c r="X407" s="38"/>
      <c r="Y407" s="38"/>
      <c r="Z407" s="38">
        <v>18.9192</v>
      </c>
      <c r="AA407" s="38">
        <v>13.969279999999999</v>
      </c>
    </row>
    <row r="408" spans="1:27" ht="87" x14ac:dyDescent="0.35">
      <c r="A408" s="4" t="s">
        <v>606</v>
      </c>
      <c r="B408" s="4" t="s">
        <v>788</v>
      </c>
      <c r="C408" s="4" t="s">
        <v>978</v>
      </c>
      <c r="D408" s="2" t="s">
        <v>925</v>
      </c>
      <c r="E408" s="3" t="s">
        <v>926</v>
      </c>
      <c r="F408" s="2" t="s">
        <v>970</v>
      </c>
      <c r="G408" s="3" t="s">
        <v>971</v>
      </c>
      <c r="H408" s="33">
        <v>0.16881200000000002</v>
      </c>
      <c r="I408" s="33">
        <v>21.450859999999999</v>
      </c>
      <c r="J408" s="33">
        <v>29.1052979</v>
      </c>
      <c r="K408" s="33">
        <v>6310.0134899999994</v>
      </c>
      <c r="L408" s="33">
        <v>2.9371000000000002E-3</v>
      </c>
      <c r="M408" s="33">
        <v>22.113969999999998</v>
      </c>
      <c r="N408" s="33">
        <v>37.247720000000001</v>
      </c>
      <c r="O408" s="33">
        <v>9169.456189999999</v>
      </c>
      <c r="P408" s="33">
        <v>3.9312199999999999E-2</v>
      </c>
      <c r="Q408" s="33">
        <v>123.30924999999999</v>
      </c>
      <c r="R408" s="33">
        <v>56.057809600000006</v>
      </c>
      <c r="S408" s="33">
        <v>10705.331380000007</v>
      </c>
      <c r="T408" s="33">
        <v>0.64688160000000006</v>
      </c>
      <c r="U408" s="33">
        <v>151.60053999999997</v>
      </c>
      <c r="V408" s="33">
        <v>34.673073899999999</v>
      </c>
      <c r="W408" s="33">
        <v>8234.2477599999984</v>
      </c>
      <c r="X408" s="38">
        <v>0.64688160000000006</v>
      </c>
      <c r="Y408" s="38">
        <v>151.60053999999997</v>
      </c>
      <c r="Z408" s="38">
        <v>34.673073899999999</v>
      </c>
      <c r="AA408" s="38">
        <v>8234.2477599999984</v>
      </c>
    </row>
    <row r="409" spans="1:27" ht="58" x14ac:dyDescent="0.35">
      <c r="A409" s="4" t="s">
        <v>65</v>
      </c>
      <c r="B409" s="4" t="s">
        <v>582</v>
      </c>
      <c r="C409" s="4" t="s">
        <v>1375</v>
      </c>
      <c r="D409" s="2" t="s">
        <v>66</v>
      </c>
      <c r="E409" s="3" t="s">
        <v>67</v>
      </c>
      <c r="F409" s="2" t="s">
        <v>455</v>
      </c>
      <c r="G409" s="3" t="s">
        <v>456</v>
      </c>
      <c r="H409" s="33">
        <v>267885.37900000002</v>
      </c>
      <c r="I409" s="33">
        <v>496481.58851999999</v>
      </c>
      <c r="J409" s="33">
        <v>41125.72855</v>
      </c>
      <c r="K409" s="33">
        <v>78704.259239999999</v>
      </c>
      <c r="L409" s="33">
        <v>259006.05091000002</v>
      </c>
      <c r="M409" s="33">
        <v>444792.77103</v>
      </c>
      <c r="N409" s="33">
        <v>41429.673892999999</v>
      </c>
      <c r="O409" s="33">
        <v>71374.319259999989</v>
      </c>
      <c r="P409" s="33">
        <v>267089.05272500002</v>
      </c>
      <c r="Q409" s="33">
        <v>656567.12171000009</v>
      </c>
      <c r="R409" s="33">
        <v>26572.7307201</v>
      </c>
      <c r="S409" s="33">
        <v>72509.672829999996</v>
      </c>
      <c r="T409" s="33">
        <v>212322.48299999998</v>
      </c>
      <c r="U409" s="33">
        <v>625161.86912000016</v>
      </c>
      <c r="V409" s="33">
        <v>548.02030999999999</v>
      </c>
      <c r="W409" s="33">
        <v>1847.7036500000002</v>
      </c>
      <c r="X409" s="38">
        <v>212322.48299999998</v>
      </c>
      <c r="Y409" s="38">
        <v>625161.86912000016</v>
      </c>
      <c r="Z409" s="38">
        <v>548.02030999999999</v>
      </c>
      <c r="AA409" s="38">
        <v>1847.7036500000002</v>
      </c>
    </row>
    <row r="410" spans="1:27" ht="58" x14ac:dyDescent="0.35">
      <c r="A410" s="4" t="s">
        <v>65</v>
      </c>
      <c r="B410" s="4" t="s">
        <v>582</v>
      </c>
      <c r="C410" s="4" t="s">
        <v>1367</v>
      </c>
      <c r="D410" s="2" t="s">
        <v>66</v>
      </c>
      <c r="E410" s="3" t="s">
        <v>67</v>
      </c>
      <c r="F410" s="2" t="s">
        <v>457</v>
      </c>
      <c r="G410" s="3" t="s">
        <v>1004</v>
      </c>
      <c r="H410" s="33">
        <v>5003.69787</v>
      </c>
      <c r="I410" s="33">
        <v>16836.244180000002</v>
      </c>
      <c r="J410" s="33">
        <v>285.05833000000001</v>
      </c>
      <c r="K410" s="33">
        <v>1146.1611600000001</v>
      </c>
      <c r="L410" s="33">
        <v>5824.9118600000002</v>
      </c>
      <c r="M410" s="33">
        <v>17447.475839999999</v>
      </c>
      <c r="N410" s="33">
        <v>241.78164999999998</v>
      </c>
      <c r="O410" s="33">
        <v>512.40116</v>
      </c>
      <c r="P410" s="33">
        <v>8969.1840899999988</v>
      </c>
      <c r="Q410" s="33">
        <v>25479.364549999991</v>
      </c>
      <c r="R410" s="33">
        <v>86.128810000000001</v>
      </c>
      <c r="S410" s="33">
        <v>377.24778999999995</v>
      </c>
      <c r="T410" s="33">
        <v>17984.393400000004</v>
      </c>
      <c r="U410" s="33">
        <v>45104.516660000001</v>
      </c>
      <c r="V410" s="33">
        <v>885.19533999999999</v>
      </c>
      <c r="W410" s="33">
        <v>2873.8910600000004</v>
      </c>
      <c r="X410" s="38">
        <v>17984.393400000004</v>
      </c>
      <c r="Y410" s="38">
        <v>45104.516660000001</v>
      </c>
      <c r="Z410" s="38">
        <v>885.19533999999999</v>
      </c>
      <c r="AA410" s="38">
        <v>2873.8910600000004</v>
      </c>
    </row>
    <row r="411" spans="1:27" ht="58" x14ac:dyDescent="0.35">
      <c r="A411" s="4" t="s">
        <v>686</v>
      </c>
      <c r="B411" s="4" t="s">
        <v>582</v>
      </c>
      <c r="C411" s="4" t="s">
        <v>1439</v>
      </c>
      <c r="D411" s="2" t="s">
        <v>66</v>
      </c>
      <c r="E411" s="3" t="s">
        <v>67</v>
      </c>
      <c r="F411" s="2" t="s">
        <v>458</v>
      </c>
      <c r="G411" s="3" t="s">
        <v>459</v>
      </c>
      <c r="H411" s="33">
        <v>3</v>
      </c>
      <c r="I411" s="33">
        <v>11.808</v>
      </c>
      <c r="J411" s="33">
        <v>595.89567999999997</v>
      </c>
      <c r="K411" s="33">
        <v>1579.0194300000001</v>
      </c>
      <c r="L411" s="33">
        <v>15</v>
      </c>
      <c r="M411" s="33">
        <v>41.304500000000004</v>
      </c>
      <c r="N411" s="33">
        <v>799.54016000000001</v>
      </c>
      <c r="O411" s="33">
        <v>1899.0668800000001</v>
      </c>
      <c r="P411" s="33">
        <v>107.1948</v>
      </c>
      <c r="Q411" s="33">
        <v>172.12091999999998</v>
      </c>
      <c r="R411" s="33">
        <v>379.95502999999985</v>
      </c>
      <c r="S411" s="33">
        <v>1416.0608300000001</v>
      </c>
      <c r="T411" s="33">
        <v>41.08</v>
      </c>
      <c r="U411" s="33">
        <v>129.85773</v>
      </c>
      <c r="V411" s="33">
        <v>740.00613700000008</v>
      </c>
      <c r="W411" s="33">
        <v>2855.82719</v>
      </c>
      <c r="X411" s="38">
        <v>41.08</v>
      </c>
      <c r="Y411" s="38">
        <v>129.85773</v>
      </c>
      <c r="Z411" s="38">
        <v>740.00613700000008</v>
      </c>
      <c r="AA411" s="38">
        <v>2855.82719</v>
      </c>
    </row>
    <row r="412" spans="1:27" ht="58" x14ac:dyDescent="0.35">
      <c r="A412" s="4" t="s">
        <v>686</v>
      </c>
      <c r="B412" s="4" t="s">
        <v>582</v>
      </c>
      <c r="C412" s="4" t="s">
        <v>1439</v>
      </c>
      <c r="D412" s="2" t="s">
        <v>66</v>
      </c>
      <c r="E412" s="3" t="s">
        <v>67</v>
      </c>
      <c r="F412" s="2" t="s">
        <v>460</v>
      </c>
      <c r="G412" s="3" t="s">
        <v>461</v>
      </c>
      <c r="H412" s="33">
        <v>2.1259999999999999</v>
      </c>
      <c r="I412" s="33">
        <v>10.96252</v>
      </c>
      <c r="J412" s="33">
        <v>784.23133999999993</v>
      </c>
      <c r="K412" s="33">
        <v>3004.6998899999999</v>
      </c>
      <c r="L412" s="33">
        <v>3.82</v>
      </c>
      <c r="M412" s="33">
        <v>3.6360000000000001</v>
      </c>
      <c r="N412" s="33">
        <v>1222.1862000000001</v>
      </c>
      <c r="O412" s="33">
        <v>3519.77729</v>
      </c>
      <c r="P412" s="33">
        <v>26.478000000000002</v>
      </c>
      <c r="Q412" s="33">
        <v>87.183719999999994</v>
      </c>
      <c r="R412" s="33">
        <v>1392.2289999999998</v>
      </c>
      <c r="S412" s="33">
        <v>5375.2579699999987</v>
      </c>
      <c r="T412" s="33">
        <v>16.486999999999998</v>
      </c>
      <c r="U412" s="33">
        <v>24.730499999999999</v>
      </c>
      <c r="V412" s="33">
        <v>1198.7175000000002</v>
      </c>
      <c r="W412" s="33">
        <v>5696.2988500000001</v>
      </c>
      <c r="X412" s="38">
        <v>16.486999999999998</v>
      </c>
      <c r="Y412" s="38">
        <v>24.730499999999999</v>
      </c>
      <c r="Z412" s="38">
        <v>1198.7175000000002</v>
      </c>
      <c r="AA412" s="38">
        <v>5696.2988500000001</v>
      </c>
    </row>
    <row r="413" spans="1:27" ht="58" x14ac:dyDescent="0.35">
      <c r="A413" s="4" t="s">
        <v>686</v>
      </c>
      <c r="B413" s="4" t="s">
        <v>582</v>
      </c>
      <c r="C413" s="4" t="s">
        <v>1440</v>
      </c>
      <c r="D413" s="2" t="s">
        <v>66</v>
      </c>
      <c r="E413" s="3" t="s">
        <v>67</v>
      </c>
      <c r="F413" s="2" t="s">
        <v>462</v>
      </c>
      <c r="G413" s="3" t="s">
        <v>1005</v>
      </c>
      <c r="H413" s="33">
        <v>15.653840000000001</v>
      </c>
      <c r="I413" s="33">
        <v>68.991620000000012</v>
      </c>
      <c r="J413" s="33">
        <v>299.77049699999998</v>
      </c>
      <c r="K413" s="33">
        <v>1023.9947099999999</v>
      </c>
      <c r="L413" s="33">
        <v>69.312591999999995</v>
      </c>
      <c r="M413" s="33">
        <v>183.41309999999999</v>
      </c>
      <c r="N413" s="33">
        <v>291.22091799999998</v>
      </c>
      <c r="O413" s="33">
        <v>951.61383999999998</v>
      </c>
      <c r="P413" s="33">
        <v>202.73881800000001</v>
      </c>
      <c r="Q413" s="33">
        <v>400.69556999999998</v>
      </c>
      <c r="R413" s="33">
        <v>354.46027000000009</v>
      </c>
      <c r="S413" s="33">
        <v>3911.4074400000013</v>
      </c>
      <c r="T413" s="33">
        <v>24.752972</v>
      </c>
      <c r="U413" s="33">
        <v>259.89026000000001</v>
      </c>
      <c r="V413" s="33">
        <v>259.92878845000007</v>
      </c>
      <c r="W413" s="33">
        <v>5902.6793100000014</v>
      </c>
      <c r="X413" s="38">
        <v>24.752972</v>
      </c>
      <c r="Y413" s="38">
        <v>259.89026000000001</v>
      </c>
      <c r="Z413" s="38">
        <v>259.92878845000007</v>
      </c>
      <c r="AA413" s="38">
        <v>5902.6793100000014</v>
      </c>
    </row>
    <row r="414" spans="1:27" ht="58" x14ac:dyDescent="0.35">
      <c r="A414" s="4" t="s">
        <v>686</v>
      </c>
      <c r="B414" s="4" t="s">
        <v>582</v>
      </c>
      <c r="C414" s="4" t="s">
        <v>1440</v>
      </c>
      <c r="D414" s="2" t="s">
        <v>66</v>
      </c>
      <c r="E414" s="3" t="s">
        <v>67</v>
      </c>
      <c r="F414" s="2" t="s">
        <v>463</v>
      </c>
      <c r="G414" s="3" t="s">
        <v>464</v>
      </c>
      <c r="H414" s="33">
        <v>986.5175099999999</v>
      </c>
      <c r="I414" s="33">
        <v>2759.0553999999997</v>
      </c>
      <c r="J414" s="33">
        <v>3471.051989</v>
      </c>
      <c r="K414" s="33">
        <v>10393.39221</v>
      </c>
      <c r="L414" s="33">
        <v>887.10214400000007</v>
      </c>
      <c r="M414" s="33">
        <v>2290.8328499999998</v>
      </c>
      <c r="N414" s="33">
        <v>2635.1824879999999</v>
      </c>
      <c r="O414" s="33">
        <v>9118.0579799999996</v>
      </c>
      <c r="P414" s="33">
        <v>877.61916800000006</v>
      </c>
      <c r="Q414" s="33">
        <v>2974.45046</v>
      </c>
      <c r="R414" s="33">
        <v>2778.388269</v>
      </c>
      <c r="S414" s="33">
        <v>11794.334780000001</v>
      </c>
      <c r="T414" s="33">
        <v>1785.5869528000003</v>
      </c>
      <c r="U414" s="33">
        <v>7302.6780299999991</v>
      </c>
      <c r="V414" s="33">
        <v>2777.5476153999994</v>
      </c>
      <c r="W414" s="33">
        <v>15388.98956</v>
      </c>
      <c r="X414" s="38">
        <v>1785.5869528000003</v>
      </c>
      <c r="Y414" s="38">
        <v>7302.6780299999991</v>
      </c>
      <c r="Z414" s="38">
        <v>2777.5476153999994</v>
      </c>
      <c r="AA414" s="38">
        <v>15388.98956</v>
      </c>
    </row>
    <row r="415" spans="1:27" ht="58" x14ac:dyDescent="0.35">
      <c r="A415" s="4" t="s">
        <v>686</v>
      </c>
      <c r="B415" s="4" t="s">
        <v>582</v>
      </c>
      <c r="C415" s="4" t="s">
        <v>1440</v>
      </c>
      <c r="D415" s="2" t="s">
        <v>66</v>
      </c>
      <c r="E415" s="3" t="s">
        <v>67</v>
      </c>
      <c r="F415" s="2" t="s">
        <v>465</v>
      </c>
      <c r="G415" s="3" t="s">
        <v>1006</v>
      </c>
      <c r="H415" s="33">
        <v>3682.5364300000001</v>
      </c>
      <c r="I415" s="33">
        <v>8419.3826399999998</v>
      </c>
      <c r="J415" s="33">
        <v>7592.8079306</v>
      </c>
      <c r="K415" s="33">
        <v>21507.904719999999</v>
      </c>
      <c r="L415" s="33">
        <v>5630.4242899999999</v>
      </c>
      <c r="M415" s="33">
        <v>12965.392950000001</v>
      </c>
      <c r="N415" s="33">
        <v>8410.4578220000003</v>
      </c>
      <c r="O415" s="33">
        <v>20740.18261</v>
      </c>
      <c r="P415" s="33">
        <v>6101.572212</v>
      </c>
      <c r="Q415" s="33">
        <v>18032.407230000001</v>
      </c>
      <c r="R415" s="33">
        <v>9060.921164000003</v>
      </c>
      <c r="S415" s="33">
        <v>26477.76239</v>
      </c>
      <c r="T415" s="33">
        <v>5854.2621425999987</v>
      </c>
      <c r="U415" s="33">
        <v>22977.606890000003</v>
      </c>
      <c r="V415" s="33">
        <v>5946.2418233000017</v>
      </c>
      <c r="W415" s="33">
        <v>25417.039300000004</v>
      </c>
      <c r="X415" s="38">
        <v>5854.2621425999987</v>
      </c>
      <c r="Y415" s="38">
        <v>22977.606890000003</v>
      </c>
      <c r="Z415" s="38">
        <v>5946.2418233000017</v>
      </c>
      <c r="AA415" s="38">
        <v>25417.039300000004</v>
      </c>
    </row>
    <row r="416" spans="1:27" ht="58" x14ac:dyDescent="0.35">
      <c r="A416" s="4" t="s">
        <v>686</v>
      </c>
      <c r="B416" s="4" t="s">
        <v>582</v>
      </c>
      <c r="C416" s="4" t="s">
        <v>1441</v>
      </c>
      <c r="D416" s="2" t="s">
        <v>66</v>
      </c>
      <c r="E416" s="3" t="s">
        <v>67</v>
      </c>
      <c r="F416" s="2" t="s">
        <v>466</v>
      </c>
      <c r="G416" s="3" t="s">
        <v>467</v>
      </c>
      <c r="H416" s="33">
        <v>13878.871000000001</v>
      </c>
      <c r="I416" s="33">
        <v>28897.57447</v>
      </c>
      <c r="J416" s="33">
        <v>8717.9639999999999</v>
      </c>
      <c r="K416" s="33">
        <v>20510.628479999999</v>
      </c>
      <c r="L416" s="33">
        <v>16681.945</v>
      </c>
      <c r="M416" s="33">
        <v>32878.410669999997</v>
      </c>
      <c r="N416" s="33">
        <v>14054.406999999999</v>
      </c>
      <c r="O416" s="33">
        <v>26754.593779999999</v>
      </c>
      <c r="P416" s="33">
        <v>17188.438099999999</v>
      </c>
      <c r="Q416" s="33">
        <v>46471.886890000002</v>
      </c>
      <c r="R416" s="33">
        <v>5066.8639999999996</v>
      </c>
      <c r="S416" s="33">
        <v>13995.339449999999</v>
      </c>
      <c r="T416" s="33">
        <v>16006.550999999998</v>
      </c>
      <c r="U416" s="33">
        <v>48439.656889999984</v>
      </c>
      <c r="V416" s="33">
        <v>5649.0036800000007</v>
      </c>
      <c r="W416" s="33">
        <v>17896.41633</v>
      </c>
      <c r="X416" s="38">
        <v>16006.550999999998</v>
      </c>
      <c r="Y416" s="38">
        <v>48439.656889999984</v>
      </c>
      <c r="Z416" s="38">
        <v>5649.0036800000007</v>
      </c>
      <c r="AA416" s="38">
        <v>17896.41633</v>
      </c>
    </row>
    <row r="417" spans="1:27" ht="58" x14ac:dyDescent="0.35">
      <c r="A417" s="4" t="s">
        <v>686</v>
      </c>
      <c r="B417" s="4" t="s">
        <v>582</v>
      </c>
      <c r="C417" s="4" t="s">
        <v>1441</v>
      </c>
      <c r="D417" s="2" t="s">
        <v>66</v>
      </c>
      <c r="E417" s="3" t="s">
        <v>67</v>
      </c>
      <c r="F417" s="2" t="s">
        <v>468</v>
      </c>
      <c r="G417" s="3" t="s">
        <v>469</v>
      </c>
      <c r="H417" s="33"/>
      <c r="I417" s="33"/>
      <c r="J417" s="33">
        <v>34.063062000000002</v>
      </c>
      <c r="K417" s="33">
        <v>125.81733</v>
      </c>
      <c r="L417" s="33"/>
      <c r="M417" s="33"/>
      <c r="N417" s="33">
        <v>21.604101999999997</v>
      </c>
      <c r="O417" s="33">
        <v>117.27802</v>
      </c>
      <c r="P417" s="33"/>
      <c r="Q417" s="33"/>
      <c r="R417" s="33">
        <v>19.038410000000002</v>
      </c>
      <c r="S417" s="33">
        <v>106.24782999999998</v>
      </c>
      <c r="T417" s="33">
        <v>602.49530000000004</v>
      </c>
      <c r="U417" s="33">
        <v>2516.6434100000001</v>
      </c>
      <c r="V417" s="33">
        <v>18.911669999999997</v>
      </c>
      <c r="W417" s="33">
        <v>176.8152</v>
      </c>
      <c r="X417" s="38">
        <v>602.49530000000004</v>
      </c>
      <c r="Y417" s="38">
        <v>2516.6434100000001</v>
      </c>
      <c r="Z417" s="38">
        <v>18.911669999999997</v>
      </c>
      <c r="AA417" s="38">
        <v>176.8152</v>
      </c>
    </row>
    <row r="418" spans="1:27" ht="58" x14ac:dyDescent="0.35">
      <c r="A418" s="4" t="s">
        <v>686</v>
      </c>
      <c r="B418" s="4" t="s">
        <v>582</v>
      </c>
      <c r="C418" s="4" t="s">
        <v>1441</v>
      </c>
      <c r="D418" s="2" t="s">
        <v>66</v>
      </c>
      <c r="E418" s="3" t="s">
        <v>67</v>
      </c>
      <c r="F418" s="2" t="s">
        <v>470</v>
      </c>
      <c r="G418" s="3" t="s">
        <v>471</v>
      </c>
      <c r="H418" s="33">
        <v>423.41300000000001</v>
      </c>
      <c r="I418" s="33">
        <v>1038.3132499999999</v>
      </c>
      <c r="J418" s="33">
        <v>639.13940000000002</v>
      </c>
      <c r="K418" s="33">
        <v>1536.0645200000001</v>
      </c>
      <c r="L418" s="33">
        <v>233.476</v>
      </c>
      <c r="M418" s="33">
        <v>546.46198000000004</v>
      </c>
      <c r="N418" s="33">
        <v>215.49</v>
      </c>
      <c r="O418" s="33">
        <v>461.38923</v>
      </c>
      <c r="P418" s="33">
        <v>393.69950000000006</v>
      </c>
      <c r="Q418" s="33">
        <v>1234.2244700000001</v>
      </c>
      <c r="R418" s="33">
        <v>293.59479999999996</v>
      </c>
      <c r="S418" s="33">
        <v>869.59740000000011</v>
      </c>
      <c r="T418" s="33">
        <v>128.89475000000002</v>
      </c>
      <c r="U418" s="33">
        <v>506.12845999999996</v>
      </c>
      <c r="V418" s="33">
        <v>316.42579000000001</v>
      </c>
      <c r="W418" s="33">
        <v>1016.1350999999997</v>
      </c>
      <c r="X418" s="38">
        <v>128.89475000000002</v>
      </c>
      <c r="Y418" s="38">
        <v>506.12845999999996</v>
      </c>
      <c r="Z418" s="38">
        <v>316.42579000000001</v>
      </c>
      <c r="AA418" s="38">
        <v>1016.1350999999997</v>
      </c>
    </row>
    <row r="419" spans="1:27" ht="58" x14ac:dyDescent="0.35">
      <c r="A419" s="4" t="s">
        <v>686</v>
      </c>
      <c r="B419" s="4" t="s">
        <v>582</v>
      </c>
      <c r="C419" s="4" t="s">
        <v>1441</v>
      </c>
      <c r="D419" s="2" t="s">
        <v>66</v>
      </c>
      <c r="E419" s="3" t="s">
        <v>67</v>
      </c>
      <c r="F419" s="2" t="s">
        <v>472</v>
      </c>
      <c r="G419" s="3" t="s">
        <v>473</v>
      </c>
      <c r="H419" s="33">
        <v>1.5940000000000001</v>
      </c>
      <c r="I419" s="33">
        <v>12.547499999999999</v>
      </c>
      <c r="J419" s="33">
        <v>32.089829999999999</v>
      </c>
      <c r="K419" s="33">
        <v>161.12038999999999</v>
      </c>
      <c r="L419" s="33">
        <v>1.204</v>
      </c>
      <c r="M419" s="33">
        <v>10.40677</v>
      </c>
      <c r="N419" s="33">
        <v>37.408995000000004</v>
      </c>
      <c r="O419" s="33">
        <v>182.13245999999998</v>
      </c>
      <c r="P419" s="33">
        <v>0.67799999999999994</v>
      </c>
      <c r="Q419" s="33">
        <v>2.4859999999999998</v>
      </c>
      <c r="R419" s="33">
        <v>33.835630000000002</v>
      </c>
      <c r="S419" s="33">
        <v>228.93884999999997</v>
      </c>
      <c r="T419" s="33">
        <v>4.352199999999999</v>
      </c>
      <c r="U419" s="33">
        <v>6.32254</v>
      </c>
      <c r="V419" s="33">
        <v>52.391419999999997</v>
      </c>
      <c r="W419" s="33">
        <v>386.37016000000011</v>
      </c>
      <c r="X419" s="38">
        <v>4.352199999999999</v>
      </c>
      <c r="Y419" s="38">
        <v>6.32254</v>
      </c>
      <c r="Z419" s="38">
        <v>52.391419999999997</v>
      </c>
      <c r="AA419" s="38">
        <v>386.37016000000011</v>
      </c>
    </row>
    <row r="420" spans="1:27" ht="58" x14ac:dyDescent="0.35">
      <c r="A420" s="4" t="s">
        <v>686</v>
      </c>
      <c r="B420" s="4" t="s">
        <v>582</v>
      </c>
      <c r="C420" s="4" t="s">
        <v>1442</v>
      </c>
      <c r="D420" s="2" t="s">
        <v>66</v>
      </c>
      <c r="E420" s="3" t="s">
        <v>67</v>
      </c>
      <c r="F420" s="2" t="s">
        <v>474</v>
      </c>
      <c r="G420" s="3" t="s">
        <v>1007</v>
      </c>
      <c r="H420" s="33">
        <v>0.69750000000000001</v>
      </c>
      <c r="I420" s="33">
        <v>3.5196899999999998</v>
      </c>
      <c r="J420" s="33">
        <v>3139.8630760000001</v>
      </c>
      <c r="K420" s="33">
        <v>9548.9989500000011</v>
      </c>
      <c r="L420" s="33">
        <v>1.78E-2</v>
      </c>
      <c r="M420" s="33">
        <v>7.7899999999999997E-2</v>
      </c>
      <c r="N420" s="33">
        <v>2485.93723</v>
      </c>
      <c r="O420" s="33">
        <v>10851.247800000001</v>
      </c>
      <c r="P420" s="33"/>
      <c r="Q420" s="33"/>
      <c r="R420" s="33">
        <v>2351.3927930000009</v>
      </c>
      <c r="S420" s="33">
        <v>8593.2645300000022</v>
      </c>
      <c r="T420" s="33">
        <v>2.1021999999999998</v>
      </c>
      <c r="U420" s="33">
        <v>5.8254599999999996</v>
      </c>
      <c r="V420" s="33">
        <v>2035.4249179999997</v>
      </c>
      <c r="W420" s="33">
        <v>9217.8592599999993</v>
      </c>
      <c r="X420" s="38">
        <v>2.1021999999999998</v>
      </c>
      <c r="Y420" s="38">
        <v>5.8254599999999996</v>
      </c>
      <c r="Z420" s="38">
        <v>2035.4249179999997</v>
      </c>
      <c r="AA420" s="38">
        <v>9217.8592599999993</v>
      </c>
    </row>
    <row r="421" spans="1:27" ht="58" x14ac:dyDescent="0.35">
      <c r="A421" s="4" t="s">
        <v>686</v>
      </c>
      <c r="B421" s="4" t="s">
        <v>582</v>
      </c>
      <c r="C421" s="4" t="s">
        <v>1442</v>
      </c>
      <c r="D421" s="2" t="s">
        <v>66</v>
      </c>
      <c r="E421" s="3" t="s">
        <v>67</v>
      </c>
      <c r="F421" s="2" t="s">
        <v>475</v>
      </c>
      <c r="G421" s="3" t="s">
        <v>1008</v>
      </c>
      <c r="H421" s="33">
        <v>13.215400000000001</v>
      </c>
      <c r="I421" s="33">
        <v>78.715100000000007</v>
      </c>
      <c r="J421" s="33">
        <v>2788.1182541999997</v>
      </c>
      <c r="K421" s="33">
        <v>10155.2294</v>
      </c>
      <c r="L421" s="33">
        <v>7.5549999999999997</v>
      </c>
      <c r="M421" s="33">
        <v>10.19594</v>
      </c>
      <c r="N421" s="33">
        <v>2654.0387099999998</v>
      </c>
      <c r="O421" s="33">
        <v>9559.4343100000006</v>
      </c>
      <c r="P421" s="33">
        <v>22.243710000000004</v>
      </c>
      <c r="Q421" s="33">
        <v>48.27452000000001</v>
      </c>
      <c r="R421" s="33">
        <v>4515.1995019999986</v>
      </c>
      <c r="S421" s="33">
        <v>19698.248070000001</v>
      </c>
      <c r="T421" s="33">
        <v>74.356700000000004</v>
      </c>
      <c r="U421" s="33">
        <v>918.92510000000004</v>
      </c>
      <c r="V421" s="33">
        <v>10253.996341999999</v>
      </c>
      <c r="W421" s="33">
        <v>54881.909250000012</v>
      </c>
      <c r="X421" s="38">
        <v>74.356700000000004</v>
      </c>
      <c r="Y421" s="38">
        <v>918.92510000000004</v>
      </c>
      <c r="Z421" s="38">
        <v>10253.996341999999</v>
      </c>
      <c r="AA421" s="38">
        <v>54881.909250000012</v>
      </c>
    </row>
    <row r="422" spans="1:27" ht="58" x14ac:dyDescent="0.35">
      <c r="A422" s="4" t="s">
        <v>686</v>
      </c>
      <c r="B422" s="4" t="s">
        <v>582</v>
      </c>
      <c r="C422" s="4" t="s">
        <v>1442</v>
      </c>
      <c r="D422" s="2" t="s">
        <v>66</v>
      </c>
      <c r="E422" s="3" t="s">
        <v>67</v>
      </c>
      <c r="F422" s="2" t="s">
        <v>476</v>
      </c>
      <c r="G422" s="3" t="s">
        <v>1009</v>
      </c>
      <c r="H422" s="33"/>
      <c r="I422" s="33"/>
      <c r="J422" s="33">
        <v>9.6547200000000011</v>
      </c>
      <c r="K422" s="33">
        <v>109.21026000000001</v>
      </c>
      <c r="L422" s="33"/>
      <c r="M422" s="33"/>
      <c r="N422" s="33">
        <v>6.1996800000000007</v>
      </c>
      <c r="O422" s="33">
        <v>141.44486000000001</v>
      </c>
      <c r="P422" s="33"/>
      <c r="Q422" s="33"/>
      <c r="R422" s="33">
        <v>51.951667</v>
      </c>
      <c r="S422" s="33">
        <v>540.68221000000005</v>
      </c>
      <c r="T422" s="33">
        <v>0.38750000000000001</v>
      </c>
      <c r="U422" s="33">
        <v>0.94808999999999999</v>
      </c>
      <c r="V422" s="33">
        <v>26.812465000000003</v>
      </c>
      <c r="W422" s="33">
        <v>185.65971999999996</v>
      </c>
      <c r="X422" s="38">
        <v>0.38750000000000001</v>
      </c>
      <c r="Y422" s="38">
        <v>0.94808999999999999</v>
      </c>
      <c r="Z422" s="38">
        <v>26.812465000000003</v>
      </c>
      <c r="AA422" s="38">
        <v>185.65971999999996</v>
      </c>
    </row>
    <row r="423" spans="1:27" ht="58" x14ac:dyDescent="0.35">
      <c r="A423" s="4" t="s">
        <v>686</v>
      </c>
      <c r="B423" s="4" t="s">
        <v>582</v>
      </c>
      <c r="C423" s="4" t="s">
        <v>1442</v>
      </c>
      <c r="D423" s="2" t="s">
        <v>66</v>
      </c>
      <c r="E423" s="3" t="s">
        <v>67</v>
      </c>
      <c r="F423" s="2" t="s">
        <v>477</v>
      </c>
      <c r="G423" s="3" t="s">
        <v>478</v>
      </c>
      <c r="H423" s="33">
        <v>7.5000000000000002E-4</v>
      </c>
      <c r="I423" s="33">
        <v>0.23214000000000001</v>
      </c>
      <c r="J423" s="33">
        <v>552.07845759999998</v>
      </c>
      <c r="K423" s="33">
        <v>3041.9253400000002</v>
      </c>
      <c r="L423" s="33">
        <v>0.80400000000000005</v>
      </c>
      <c r="M423" s="33">
        <v>7.8036599999999998</v>
      </c>
      <c r="N423" s="33">
        <v>658.60259500000006</v>
      </c>
      <c r="O423" s="33">
        <v>2780.2684600000002</v>
      </c>
      <c r="P423" s="33">
        <v>5.4197449999999998</v>
      </c>
      <c r="Q423" s="33">
        <v>101.03873999999999</v>
      </c>
      <c r="R423" s="33">
        <v>459.33032500000007</v>
      </c>
      <c r="S423" s="33">
        <v>2298.39489</v>
      </c>
      <c r="T423" s="33">
        <v>2.3606799999999999</v>
      </c>
      <c r="U423" s="33">
        <v>32.502310000000001</v>
      </c>
      <c r="V423" s="33">
        <v>329.61845299999999</v>
      </c>
      <c r="W423" s="33">
        <v>1803.2020199999999</v>
      </c>
      <c r="X423" s="38">
        <v>2.3606799999999999</v>
      </c>
      <c r="Y423" s="38">
        <v>32.502310000000001</v>
      </c>
      <c r="Z423" s="38">
        <v>329.61845299999999</v>
      </c>
      <c r="AA423" s="38">
        <v>1803.2020199999999</v>
      </c>
    </row>
    <row r="424" spans="1:27" ht="58" x14ac:dyDescent="0.35">
      <c r="A424" s="4" t="s">
        <v>606</v>
      </c>
      <c r="B424" s="4" t="s">
        <v>582</v>
      </c>
      <c r="C424" s="4" t="s">
        <v>1443</v>
      </c>
      <c r="D424" s="2" t="s">
        <v>66</v>
      </c>
      <c r="E424" s="3" t="s">
        <v>67</v>
      </c>
      <c r="F424" s="2" t="s">
        <v>479</v>
      </c>
      <c r="G424" s="3" t="s">
        <v>1010</v>
      </c>
      <c r="H424" s="33">
        <v>0.25001000000000001</v>
      </c>
      <c r="I424" s="33">
        <v>0.98232999999999993</v>
      </c>
      <c r="J424" s="33">
        <v>734.77927299999999</v>
      </c>
      <c r="K424" s="33">
        <v>2382.0786900000003</v>
      </c>
      <c r="L424" s="33">
        <v>1.02512</v>
      </c>
      <c r="M424" s="33">
        <v>3.4985599999999999</v>
      </c>
      <c r="N424" s="33">
        <v>851.07085099999995</v>
      </c>
      <c r="O424" s="33">
        <v>3171.0984399999998</v>
      </c>
      <c r="P424" s="33">
        <v>2.2000000000000002</v>
      </c>
      <c r="Q424" s="33">
        <v>2.2000000000000002</v>
      </c>
      <c r="R424" s="33">
        <v>710.13243399999999</v>
      </c>
      <c r="S424" s="33">
        <v>3181.8841499999994</v>
      </c>
      <c r="T424" s="33">
        <v>0.17734</v>
      </c>
      <c r="U424" s="33">
        <v>1.2857100000000001</v>
      </c>
      <c r="V424" s="33">
        <v>751.89936299999977</v>
      </c>
      <c r="W424" s="33">
        <v>4094.3124199999993</v>
      </c>
      <c r="X424" s="38">
        <v>0.17734</v>
      </c>
      <c r="Y424" s="38">
        <v>1.2857100000000001</v>
      </c>
      <c r="Z424" s="38">
        <v>751.89936299999977</v>
      </c>
      <c r="AA424" s="38">
        <v>4094.3124199999993</v>
      </c>
    </row>
    <row r="425" spans="1:27" ht="58" x14ac:dyDescent="0.35">
      <c r="A425" s="4" t="s">
        <v>606</v>
      </c>
      <c r="B425" s="4" t="s">
        <v>582</v>
      </c>
      <c r="C425" s="4" t="s">
        <v>1443</v>
      </c>
      <c r="D425" s="2" t="s">
        <v>66</v>
      </c>
      <c r="E425" s="3" t="s">
        <v>67</v>
      </c>
      <c r="F425" s="2" t="s">
        <v>480</v>
      </c>
      <c r="G425" s="3" t="s">
        <v>1011</v>
      </c>
      <c r="H425" s="33">
        <v>0.25368000000000002</v>
      </c>
      <c r="I425" s="33">
        <v>1.2293499999999999</v>
      </c>
      <c r="J425" s="33">
        <v>306.79074600000001</v>
      </c>
      <c r="K425" s="33">
        <v>2248.2800400000001</v>
      </c>
      <c r="L425" s="33">
        <v>2.1259520000000003</v>
      </c>
      <c r="M425" s="33">
        <v>12.01768</v>
      </c>
      <c r="N425" s="33">
        <v>391.58924300000001</v>
      </c>
      <c r="O425" s="33">
        <v>2228.15517</v>
      </c>
      <c r="P425" s="33">
        <v>0.22471000000000002</v>
      </c>
      <c r="Q425" s="33">
        <v>2.11022</v>
      </c>
      <c r="R425" s="33">
        <v>271.22513400000008</v>
      </c>
      <c r="S425" s="33">
        <v>1534.2231900000004</v>
      </c>
      <c r="T425" s="33">
        <v>4.0465219999999995</v>
      </c>
      <c r="U425" s="33">
        <v>32.6691</v>
      </c>
      <c r="V425" s="33">
        <v>489.26009699999986</v>
      </c>
      <c r="W425" s="33">
        <v>2901.5381700000007</v>
      </c>
      <c r="X425" s="38">
        <v>4.0465219999999995</v>
      </c>
      <c r="Y425" s="38">
        <v>32.6691</v>
      </c>
      <c r="Z425" s="38">
        <v>489.26009699999986</v>
      </c>
      <c r="AA425" s="38">
        <v>2901.5381700000007</v>
      </c>
    </row>
    <row r="426" spans="1:27" ht="58" x14ac:dyDescent="0.35">
      <c r="A426" s="4" t="s">
        <v>606</v>
      </c>
      <c r="B426" s="4" t="s">
        <v>582</v>
      </c>
      <c r="C426" s="4" t="s">
        <v>1443</v>
      </c>
      <c r="D426" s="2" t="s">
        <v>66</v>
      </c>
      <c r="E426" s="3" t="s">
        <v>67</v>
      </c>
      <c r="F426" s="2" t="s">
        <v>481</v>
      </c>
      <c r="G426" s="3" t="s">
        <v>1012</v>
      </c>
      <c r="H426" s="33">
        <v>50.61374</v>
      </c>
      <c r="I426" s="33">
        <v>280.76571999999999</v>
      </c>
      <c r="J426" s="33">
        <v>858.64590920000001</v>
      </c>
      <c r="K426" s="33">
        <v>3739.4559799999997</v>
      </c>
      <c r="L426" s="33">
        <v>41.38693</v>
      </c>
      <c r="M426" s="33">
        <v>219.66037</v>
      </c>
      <c r="N426" s="33">
        <v>930.98954400000002</v>
      </c>
      <c r="O426" s="33">
        <v>3739.6124799999998</v>
      </c>
      <c r="P426" s="33">
        <v>44.052070000000001</v>
      </c>
      <c r="Q426" s="33">
        <v>231.84621000000001</v>
      </c>
      <c r="R426" s="33">
        <v>943.07034699999974</v>
      </c>
      <c r="S426" s="33">
        <v>4551.580179999999</v>
      </c>
      <c r="T426" s="33">
        <v>40.52149</v>
      </c>
      <c r="U426" s="33">
        <v>295.54262</v>
      </c>
      <c r="V426" s="33">
        <v>1811.2116649999996</v>
      </c>
      <c r="W426" s="33">
        <v>12654.108310000001</v>
      </c>
      <c r="X426" s="38">
        <v>40.52149</v>
      </c>
      <c r="Y426" s="38">
        <v>295.54262</v>
      </c>
      <c r="Z426" s="38">
        <v>1811.2116649999996</v>
      </c>
      <c r="AA426" s="38">
        <v>12654.108310000001</v>
      </c>
    </row>
    <row r="427" spans="1:27" ht="58" x14ac:dyDescent="0.35">
      <c r="A427" s="4" t="s">
        <v>606</v>
      </c>
      <c r="B427" s="4" t="s">
        <v>582</v>
      </c>
      <c r="C427" s="4" t="s">
        <v>1444</v>
      </c>
      <c r="D427" s="2" t="s">
        <v>66</v>
      </c>
      <c r="E427" s="3" t="s">
        <v>67</v>
      </c>
      <c r="F427" s="2" t="s">
        <v>482</v>
      </c>
      <c r="G427" s="3" t="s">
        <v>1013</v>
      </c>
      <c r="H427" s="33">
        <v>3.5794600000000001</v>
      </c>
      <c r="I427" s="33">
        <v>63.905589999999997</v>
      </c>
      <c r="J427" s="33">
        <v>14.430731999999999</v>
      </c>
      <c r="K427" s="33">
        <v>163.94559000000001</v>
      </c>
      <c r="L427" s="33">
        <v>5.4100000000000002E-2</v>
      </c>
      <c r="M427" s="33">
        <v>0.98345000000000005</v>
      </c>
      <c r="N427" s="33">
        <v>17.54513</v>
      </c>
      <c r="O427" s="33">
        <v>83.476550000000003</v>
      </c>
      <c r="P427" s="33">
        <v>4.3819999999999996E-3</v>
      </c>
      <c r="Q427" s="33">
        <v>0.9592099999999999</v>
      </c>
      <c r="R427" s="33">
        <v>15.791428</v>
      </c>
      <c r="S427" s="33">
        <v>139.06275000000002</v>
      </c>
      <c r="T427" s="33">
        <v>1.5E-3</v>
      </c>
      <c r="U427" s="33">
        <v>1.2401799999999998</v>
      </c>
      <c r="V427" s="33">
        <v>8.907864</v>
      </c>
      <c r="W427" s="33">
        <v>100.23675</v>
      </c>
      <c r="X427" s="38">
        <v>1.5E-3</v>
      </c>
      <c r="Y427" s="38">
        <v>1.2401799999999998</v>
      </c>
      <c r="Z427" s="38">
        <v>8.907864</v>
      </c>
      <c r="AA427" s="38">
        <v>100.23675</v>
      </c>
    </row>
    <row r="428" spans="1:27" ht="58" x14ac:dyDescent="0.35">
      <c r="A428" s="4" t="s">
        <v>606</v>
      </c>
      <c r="B428" s="4" t="s">
        <v>582</v>
      </c>
      <c r="C428" s="4" t="s">
        <v>1444</v>
      </c>
      <c r="D428" s="2" t="s">
        <v>66</v>
      </c>
      <c r="E428" s="3" t="s">
        <v>67</v>
      </c>
      <c r="F428" s="2" t="s">
        <v>483</v>
      </c>
      <c r="G428" s="3" t="s">
        <v>1014</v>
      </c>
      <c r="H428" s="33">
        <v>7.04481</v>
      </c>
      <c r="I428" s="33">
        <v>16.364840000000001</v>
      </c>
      <c r="J428" s="33">
        <v>100.477847</v>
      </c>
      <c r="K428" s="33">
        <v>864.82581000000005</v>
      </c>
      <c r="L428" s="33">
        <v>0.31963999999999998</v>
      </c>
      <c r="M428" s="33">
        <v>37.65936</v>
      </c>
      <c r="N428" s="33">
        <v>101.010184</v>
      </c>
      <c r="O428" s="33">
        <v>655.90696000000003</v>
      </c>
      <c r="P428" s="33">
        <v>0.116371</v>
      </c>
      <c r="Q428" s="33">
        <v>8.4148899999999998</v>
      </c>
      <c r="R428" s="33">
        <v>89.13744800000002</v>
      </c>
      <c r="S428" s="33">
        <v>672.74060999999949</v>
      </c>
      <c r="T428" s="33">
        <v>2.0234549999999998</v>
      </c>
      <c r="U428" s="33">
        <v>56.181260000000009</v>
      </c>
      <c r="V428" s="33">
        <v>125.96432000000007</v>
      </c>
      <c r="W428" s="33">
        <v>1030.3772399999998</v>
      </c>
      <c r="X428" s="38">
        <v>2.0234549999999998</v>
      </c>
      <c r="Y428" s="38">
        <v>56.181260000000009</v>
      </c>
      <c r="Z428" s="38">
        <v>125.96432000000007</v>
      </c>
      <c r="AA428" s="38">
        <v>1030.3772399999998</v>
      </c>
    </row>
    <row r="429" spans="1:27" ht="58" x14ac:dyDescent="0.35">
      <c r="A429" s="4" t="s">
        <v>606</v>
      </c>
      <c r="B429" s="4" t="s">
        <v>582</v>
      </c>
      <c r="C429" s="4" t="s">
        <v>1445</v>
      </c>
      <c r="D429" s="2" t="s">
        <v>66</v>
      </c>
      <c r="E429" s="3" t="s">
        <v>67</v>
      </c>
      <c r="F429" s="2" t="s">
        <v>484</v>
      </c>
      <c r="G429" s="3" t="s">
        <v>485</v>
      </c>
      <c r="H429" s="33">
        <v>1.3913500000000001</v>
      </c>
      <c r="I429" s="33">
        <v>62.272790000000001</v>
      </c>
      <c r="J429" s="33">
        <v>61.571616800000001</v>
      </c>
      <c r="K429" s="33">
        <v>930.45895999999993</v>
      </c>
      <c r="L429" s="33">
        <v>0.96014299999999997</v>
      </c>
      <c r="M429" s="33">
        <v>22.3857</v>
      </c>
      <c r="N429" s="33">
        <v>42.175641999999996</v>
      </c>
      <c r="O429" s="33">
        <v>613.20900000000006</v>
      </c>
      <c r="P429" s="33">
        <v>0.77430300000000007</v>
      </c>
      <c r="Q429" s="33">
        <v>13.677940000000001</v>
      </c>
      <c r="R429" s="33">
        <v>71.792776999999987</v>
      </c>
      <c r="S429" s="33">
        <v>1020.1834899999994</v>
      </c>
      <c r="T429" s="33">
        <v>2.8331220000000004</v>
      </c>
      <c r="U429" s="33">
        <v>74.092210000000009</v>
      </c>
      <c r="V429" s="33">
        <v>114.56583163999996</v>
      </c>
      <c r="W429" s="33">
        <v>1500.6052199999999</v>
      </c>
      <c r="X429" s="38">
        <v>2.8331220000000004</v>
      </c>
      <c r="Y429" s="38">
        <v>74.092210000000009</v>
      </c>
      <c r="Z429" s="38">
        <v>114.56583163999996</v>
      </c>
      <c r="AA429" s="38">
        <v>1500.6052199999999</v>
      </c>
    </row>
    <row r="430" spans="1:27" ht="43.5" x14ac:dyDescent="0.35">
      <c r="A430" s="4" t="s">
        <v>606</v>
      </c>
      <c r="B430" s="4" t="s">
        <v>788</v>
      </c>
      <c r="C430" s="4" t="s">
        <v>1446</v>
      </c>
      <c r="D430" s="2" t="s">
        <v>791</v>
      </c>
      <c r="E430" s="3" t="s">
        <v>792</v>
      </c>
      <c r="F430" s="2" t="s">
        <v>979</v>
      </c>
      <c r="G430" s="3" t="s">
        <v>980</v>
      </c>
      <c r="H430" s="33">
        <v>1.7618399999999999</v>
      </c>
      <c r="I430" s="33">
        <v>20.816189999999999</v>
      </c>
      <c r="J430" s="33">
        <v>880.01597599999991</v>
      </c>
      <c r="K430" s="33">
        <v>7707.7301900000002</v>
      </c>
      <c r="L430" s="33">
        <v>7.2043900000000001</v>
      </c>
      <c r="M430" s="33">
        <v>31.505570000000002</v>
      </c>
      <c r="N430" s="33">
        <v>1068.79982</v>
      </c>
      <c r="O430" s="33">
        <v>9850.8065599999991</v>
      </c>
      <c r="P430" s="33">
        <v>1.6217360000000001</v>
      </c>
      <c r="Q430" s="33">
        <v>6.7351399999999995</v>
      </c>
      <c r="R430" s="33">
        <v>1155.7745440000001</v>
      </c>
      <c r="S430" s="33">
        <v>12483.49807</v>
      </c>
      <c r="T430" s="33">
        <v>0.75546000000000002</v>
      </c>
      <c r="U430" s="33">
        <v>13.071889999999998</v>
      </c>
      <c r="V430" s="33">
        <v>1234.3755440000002</v>
      </c>
      <c r="W430" s="33">
        <v>14294.369890000005</v>
      </c>
      <c r="X430" s="38">
        <v>0.75546000000000002</v>
      </c>
      <c r="Y430" s="38">
        <v>13.071889999999998</v>
      </c>
      <c r="Z430" s="38">
        <v>1234.3755440000002</v>
      </c>
      <c r="AA430" s="38">
        <v>14294.369890000005</v>
      </c>
    </row>
    <row r="431" spans="1:27" ht="87" x14ac:dyDescent="0.35">
      <c r="A431" s="4" t="s">
        <v>606</v>
      </c>
      <c r="B431" s="4" t="s">
        <v>788</v>
      </c>
      <c r="C431" s="4" t="s">
        <v>1447</v>
      </c>
      <c r="D431" s="2" t="s">
        <v>789</v>
      </c>
      <c r="E431" s="3" t="s">
        <v>790</v>
      </c>
      <c r="F431" s="2" t="s">
        <v>981</v>
      </c>
      <c r="G431" s="3" t="s">
        <v>982</v>
      </c>
      <c r="H431" s="33">
        <v>31.649520000000003</v>
      </c>
      <c r="I431" s="33">
        <v>154.83888000000002</v>
      </c>
      <c r="J431" s="33">
        <v>4549.4825935999997</v>
      </c>
      <c r="K431" s="33">
        <v>19372.20335</v>
      </c>
      <c r="L431" s="33">
        <v>8.3010000000000002</v>
      </c>
      <c r="M431" s="33">
        <v>41.166690000000003</v>
      </c>
      <c r="N431" s="33">
        <v>2782.0850810000002</v>
      </c>
      <c r="O431" s="33">
        <v>21512.01512</v>
      </c>
      <c r="P431" s="33">
        <v>74.031580473999995</v>
      </c>
      <c r="Q431" s="33">
        <v>238.78208000000004</v>
      </c>
      <c r="R431" s="33">
        <v>3370.4497681000012</v>
      </c>
      <c r="S431" s="33">
        <v>24820.983830000005</v>
      </c>
      <c r="T431" s="33">
        <v>17.382514</v>
      </c>
      <c r="U431" s="33">
        <v>218.92553999999998</v>
      </c>
      <c r="V431" s="33">
        <v>3229.8229137999997</v>
      </c>
      <c r="W431" s="33">
        <v>24752.532750000009</v>
      </c>
      <c r="X431" s="38">
        <v>17.382514</v>
      </c>
      <c r="Y431" s="38">
        <v>218.92553999999998</v>
      </c>
      <c r="Z431" s="38">
        <v>3229.8229137999997</v>
      </c>
      <c r="AA431" s="38">
        <v>24752.532750000009</v>
      </c>
    </row>
    <row r="432" spans="1:27" ht="87" x14ac:dyDescent="0.35">
      <c r="A432" s="4" t="s">
        <v>606</v>
      </c>
      <c r="B432" s="4" t="s">
        <v>788</v>
      </c>
      <c r="C432" s="4" t="s">
        <v>1448</v>
      </c>
      <c r="D432" s="2">
        <v>2529</v>
      </c>
      <c r="E432" s="3" t="s">
        <v>922</v>
      </c>
      <c r="F432" s="2" t="s">
        <v>1002</v>
      </c>
      <c r="G432" s="3" t="s">
        <v>1015</v>
      </c>
      <c r="H432" s="33"/>
      <c r="I432" s="33"/>
      <c r="J432" s="33">
        <v>23.369100000000003</v>
      </c>
      <c r="K432" s="33">
        <v>38.850669999999994</v>
      </c>
      <c r="L432" s="33"/>
      <c r="M432" s="33"/>
      <c r="N432" s="33">
        <v>413.16667999999999</v>
      </c>
      <c r="O432" s="33">
        <v>5102.5661500000006</v>
      </c>
      <c r="P432" s="33"/>
      <c r="Q432" s="33"/>
      <c r="R432" s="33">
        <v>2.5282299999999998</v>
      </c>
      <c r="S432" s="33">
        <v>56.547179999999997</v>
      </c>
      <c r="T432" s="33"/>
      <c r="U432" s="33"/>
      <c r="V432" s="33">
        <v>14.018849999999999</v>
      </c>
      <c r="W432" s="33">
        <v>42.07871999999999</v>
      </c>
      <c r="X432" s="38"/>
      <c r="Y432" s="38"/>
      <c r="Z432" s="38">
        <v>14.018849999999999</v>
      </c>
      <c r="AA432" s="38">
        <v>42.07871999999999</v>
      </c>
    </row>
    <row r="433" spans="1:27" ht="58" x14ac:dyDescent="0.35">
      <c r="A433" s="4" t="s">
        <v>606</v>
      </c>
      <c r="B433" s="4" t="s">
        <v>788</v>
      </c>
      <c r="C433" s="4" t="s">
        <v>1448</v>
      </c>
      <c r="D433" s="2" t="s">
        <v>915</v>
      </c>
      <c r="E433" s="3" t="s">
        <v>916</v>
      </c>
      <c r="F433" s="2" t="s">
        <v>983</v>
      </c>
      <c r="G433" s="3" t="s">
        <v>984</v>
      </c>
      <c r="H433" s="33"/>
      <c r="I433" s="33"/>
      <c r="J433" s="33">
        <v>6.152501</v>
      </c>
      <c r="K433" s="33">
        <v>47.11468</v>
      </c>
      <c r="L433" s="33"/>
      <c r="M433" s="33"/>
      <c r="N433" s="33">
        <v>5.6867000000000001</v>
      </c>
      <c r="O433" s="33">
        <v>81.040790000000001</v>
      </c>
      <c r="P433" s="33"/>
      <c r="Q433" s="33"/>
      <c r="R433" s="33">
        <v>6.4792309999999995</v>
      </c>
      <c r="S433" s="33">
        <v>124.03083999999998</v>
      </c>
      <c r="T433" s="33">
        <v>1.8E-3</v>
      </c>
      <c r="U433" s="33">
        <v>0.34250999999999998</v>
      </c>
      <c r="V433" s="33">
        <v>8.0170209999999997</v>
      </c>
      <c r="W433" s="33">
        <v>143.28820000000002</v>
      </c>
      <c r="X433" s="38">
        <v>1.8E-3</v>
      </c>
      <c r="Y433" s="38">
        <v>0.34250999999999998</v>
      </c>
      <c r="Z433" s="38">
        <v>8.0170209999999997</v>
      </c>
      <c r="AA433" s="38">
        <v>143.28820000000002</v>
      </c>
    </row>
    <row r="434" spans="1:27" ht="87" x14ac:dyDescent="0.35">
      <c r="A434" s="4" t="s">
        <v>606</v>
      </c>
      <c r="B434" s="4" t="s">
        <v>788</v>
      </c>
      <c r="C434" s="4" t="s">
        <v>1448</v>
      </c>
      <c r="D434" s="2" t="s">
        <v>915</v>
      </c>
      <c r="E434" s="3" t="s">
        <v>916</v>
      </c>
      <c r="F434" s="2" t="s">
        <v>985</v>
      </c>
      <c r="G434" s="3" t="s">
        <v>986</v>
      </c>
      <c r="H434" s="33">
        <v>1.050964</v>
      </c>
      <c r="I434" s="33">
        <v>3.64059</v>
      </c>
      <c r="J434" s="33">
        <v>7219.048761</v>
      </c>
      <c r="K434" s="33">
        <v>35784.455530000007</v>
      </c>
      <c r="L434" s="33">
        <v>14.09554</v>
      </c>
      <c r="M434" s="33">
        <v>59.08999</v>
      </c>
      <c r="N434" s="33">
        <v>22272.411571000001</v>
      </c>
      <c r="O434" s="33">
        <v>39933.266069999998</v>
      </c>
      <c r="P434" s="33">
        <v>39.235000000000007</v>
      </c>
      <c r="Q434" s="33">
        <v>30.113390000000003</v>
      </c>
      <c r="R434" s="33">
        <v>11220.089602000004</v>
      </c>
      <c r="S434" s="33">
        <v>49716.484719999993</v>
      </c>
      <c r="T434" s="33">
        <v>1497.6426153599994</v>
      </c>
      <c r="U434" s="33">
        <v>9329.4860400000016</v>
      </c>
      <c r="V434" s="33">
        <v>18940.316729000002</v>
      </c>
      <c r="W434" s="33">
        <v>63233.947390000008</v>
      </c>
      <c r="X434" s="38">
        <v>1497.6426153599994</v>
      </c>
      <c r="Y434" s="38">
        <v>9329.4860400000016</v>
      </c>
      <c r="Z434" s="38">
        <v>18940.316729000002</v>
      </c>
      <c r="AA434" s="38">
        <v>63233.947390000008</v>
      </c>
    </row>
    <row r="435" spans="1:27" ht="58" x14ac:dyDescent="0.35">
      <c r="A435" s="4" t="s">
        <v>606</v>
      </c>
      <c r="B435" s="4" t="s">
        <v>788</v>
      </c>
      <c r="C435" s="4" t="s">
        <v>1448</v>
      </c>
      <c r="D435" s="2" t="s">
        <v>915</v>
      </c>
      <c r="E435" s="3" t="s">
        <v>916</v>
      </c>
      <c r="F435" s="2" t="s">
        <v>987</v>
      </c>
      <c r="G435" s="3" t="s">
        <v>988</v>
      </c>
      <c r="H435" s="33">
        <v>8.6448</v>
      </c>
      <c r="I435" s="33">
        <v>24.03631</v>
      </c>
      <c r="J435" s="33">
        <v>11.87923</v>
      </c>
      <c r="K435" s="33">
        <v>770.57051999999999</v>
      </c>
      <c r="L435" s="33">
        <v>0.45600000000000002</v>
      </c>
      <c r="M435" s="33">
        <v>6.7045899999999996</v>
      </c>
      <c r="N435" s="33">
        <v>21.322479999999999</v>
      </c>
      <c r="O435" s="33">
        <v>335.31885</v>
      </c>
      <c r="P435" s="33">
        <v>1.2669999999999999</v>
      </c>
      <c r="Q435" s="33">
        <v>0.92677999999999994</v>
      </c>
      <c r="R435" s="33">
        <v>14.748369999999992</v>
      </c>
      <c r="S435" s="33">
        <v>795.51645000000008</v>
      </c>
      <c r="T435" s="33">
        <v>1.3811599999999999</v>
      </c>
      <c r="U435" s="33">
        <v>21.885219999999997</v>
      </c>
      <c r="V435" s="33">
        <v>20.178090000000001</v>
      </c>
      <c r="W435" s="33">
        <v>512.64262999999983</v>
      </c>
      <c r="X435" s="38">
        <v>1.3811599999999999</v>
      </c>
      <c r="Y435" s="38">
        <v>21.885219999999997</v>
      </c>
      <c r="Z435" s="38">
        <v>20.178090000000001</v>
      </c>
      <c r="AA435" s="38">
        <v>512.64262999999983</v>
      </c>
    </row>
    <row r="436" spans="1:27" ht="72.5" x14ac:dyDescent="0.35">
      <c r="A436" s="4" t="s">
        <v>686</v>
      </c>
      <c r="B436" s="4" t="s">
        <v>788</v>
      </c>
      <c r="C436" s="4" t="s">
        <v>1449</v>
      </c>
      <c r="D436" s="2" t="s">
        <v>923</v>
      </c>
      <c r="E436" s="3" t="s">
        <v>924</v>
      </c>
      <c r="F436" s="2" t="s">
        <v>989</v>
      </c>
      <c r="G436" s="3" t="s">
        <v>990</v>
      </c>
      <c r="H436" s="33">
        <v>92.251000000000005</v>
      </c>
      <c r="I436" s="33">
        <v>148.29236</v>
      </c>
      <c r="J436" s="33">
        <v>1634.7022899999999</v>
      </c>
      <c r="K436" s="33">
        <v>3148.1322100000002</v>
      </c>
      <c r="L436" s="33">
        <v>94.764300000000006</v>
      </c>
      <c r="M436" s="33">
        <v>182.54991000000001</v>
      </c>
      <c r="N436" s="33">
        <v>1613.10204</v>
      </c>
      <c r="O436" s="33">
        <v>2818.4225200000001</v>
      </c>
      <c r="P436" s="33">
        <v>91.111000000000004</v>
      </c>
      <c r="Q436" s="33">
        <v>232.69975999999997</v>
      </c>
      <c r="R436" s="33">
        <v>1867.3544399999998</v>
      </c>
      <c r="S436" s="33">
        <v>4555.0249899999999</v>
      </c>
      <c r="T436" s="33">
        <v>82.441999999999993</v>
      </c>
      <c r="U436" s="33">
        <v>281.95043999999996</v>
      </c>
      <c r="V436" s="33">
        <v>1664.9730659999998</v>
      </c>
      <c r="W436" s="33">
        <v>5230.6200200000003</v>
      </c>
      <c r="X436" s="38">
        <v>82.441999999999993</v>
      </c>
      <c r="Y436" s="38">
        <v>281.95043999999996</v>
      </c>
      <c r="Z436" s="38">
        <v>1664.9730659999998</v>
      </c>
      <c r="AA436" s="38">
        <v>5230.6200200000003</v>
      </c>
    </row>
    <row r="437" spans="1:27" ht="58" x14ac:dyDescent="0.35">
      <c r="A437" s="4" t="s">
        <v>686</v>
      </c>
      <c r="B437" s="4" t="s">
        <v>788</v>
      </c>
      <c r="C437" s="4" t="s">
        <v>1449</v>
      </c>
      <c r="D437" s="2" t="s">
        <v>923</v>
      </c>
      <c r="E437" s="3" t="s">
        <v>924</v>
      </c>
      <c r="F437" s="2" t="s">
        <v>991</v>
      </c>
      <c r="G437" s="3" t="s">
        <v>992</v>
      </c>
      <c r="H437" s="33">
        <v>164.61699999999999</v>
      </c>
      <c r="I437" s="33">
        <v>416.86135000000002</v>
      </c>
      <c r="J437" s="33">
        <v>206.57845300000002</v>
      </c>
      <c r="K437" s="33">
        <v>1229.4065499999999</v>
      </c>
      <c r="L437" s="33">
        <v>285.89400000000001</v>
      </c>
      <c r="M437" s="33">
        <v>698.80389000000002</v>
      </c>
      <c r="N437" s="33">
        <v>27.476910000000004</v>
      </c>
      <c r="O437" s="33">
        <v>249.41875999999999</v>
      </c>
      <c r="P437" s="33">
        <v>98.953000000000003</v>
      </c>
      <c r="Q437" s="33">
        <v>321.82617999999997</v>
      </c>
      <c r="R437" s="33">
        <v>26.344854999999999</v>
      </c>
      <c r="S437" s="33">
        <v>165.18663000000001</v>
      </c>
      <c r="T437" s="33">
        <v>620.66330000000005</v>
      </c>
      <c r="U437" s="33">
        <v>2278.3556199999998</v>
      </c>
      <c r="V437" s="33">
        <v>162.07272000000003</v>
      </c>
      <c r="W437" s="33">
        <v>1101.07456</v>
      </c>
      <c r="X437" s="38">
        <v>620.66330000000005</v>
      </c>
      <c r="Y437" s="38">
        <v>2278.3556199999998</v>
      </c>
      <c r="Z437" s="38">
        <v>162.07272000000003</v>
      </c>
      <c r="AA437" s="38">
        <v>1101.07456</v>
      </c>
    </row>
    <row r="438" spans="1:27" ht="87" x14ac:dyDescent="0.35">
      <c r="A438" s="4" t="s">
        <v>606</v>
      </c>
      <c r="B438" s="4" t="s">
        <v>788</v>
      </c>
      <c r="C438" s="4" t="s">
        <v>1450</v>
      </c>
      <c r="D438" s="2" t="s">
        <v>925</v>
      </c>
      <c r="E438" s="3" t="s">
        <v>926</v>
      </c>
      <c r="F438" s="2" t="s">
        <v>993</v>
      </c>
      <c r="G438" s="3" t="s">
        <v>994</v>
      </c>
      <c r="H438" s="33">
        <v>70.453559999999996</v>
      </c>
      <c r="I438" s="33">
        <v>156.03496000000001</v>
      </c>
      <c r="J438" s="33">
        <v>3641.4783620000003</v>
      </c>
      <c r="K438" s="33">
        <v>19379.670430000002</v>
      </c>
      <c r="L438" s="33">
        <v>11.259916</v>
      </c>
      <c r="M438" s="33">
        <v>86.601939999999999</v>
      </c>
      <c r="N438" s="33">
        <v>4703.8916929999996</v>
      </c>
      <c r="O438" s="33">
        <v>21054.336600000002</v>
      </c>
      <c r="P438" s="33">
        <v>32.527961000000005</v>
      </c>
      <c r="Q438" s="33">
        <v>228.30533999999997</v>
      </c>
      <c r="R438" s="33">
        <v>8760.2008470000073</v>
      </c>
      <c r="S438" s="33">
        <v>26690.459780000005</v>
      </c>
      <c r="T438" s="33">
        <v>25.319460000000003</v>
      </c>
      <c r="U438" s="33">
        <v>350.39717999999993</v>
      </c>
      <c r="V438" s="33">
        <v>4531.2224514</v>
      </c>
      <c r="W438" s="33">
        <v>55666.769060000006</v>
      </c>
      <c r="X438" s="38">
        <v>25.319460000000003</v>
      </c>
      <c r="Y438" s="38">
        <v>350.39717999999993</v>
      </c>
      <c r="Z438" s="38">
        <v>4531.2224514</v>
      </c>
      <c r="AA438" s="38">
        <v>55666.769060000006</v>
      </c>
    </row>
    <row r="439" spans="1:27" ht="87" x14ac:dyDescent="0.35">
      <c r="A439" s="4" t="s">
        <v>606</v>
      </c>
      <c r="B439" s="4" t="s">
        <v>788</v>
      </c>
      <c r="C439" s="4" t="s">
        <v>1480</v>
      </c>
      <c r="D439" s="2" t="s">
        <v>925</v>
      </c>
      <c r="E439" s="3" t="s">
        <v>926</v>
      </c>
      <c r="F439" s="2" t="s">
        <v>995</v>
      </c>
      <c r="G439" s="3" t="s">
        <v>1481</v>
      </c>
      <c r="H439" s="33">
        <v>0.22233</v>
      </c>
      <c r="I439" s="33">
        <v>1.6278600000000001</v>
      </c>
      <c r="J439" s="33">
        <v>126.977712</v>
      </c>
      <c r="K439" s="33">
        <v>393.17575999999997</v>
      </c>
      <c r="L439" s="33">
        <v>0.56200000000000006</v>
      </c>
      <c r="M439" s="33">
        <v>1.66642</v>
      </c>
      <c r="N439" s="33">
        <v>50.878035999999994</v>
      </c>
      <c r="O439" s="33">
        <v>194.85183000000001</v>
      </c>
      <c r="P439" s="33">
        <v>3.9500000000000004E-3</v>
      </c>
      <c r="Q439" s="33">
        <v>4.4450000000000003E-2</v>
      </c>
      <c r="R439" s="33">
        <v>91.824568999999983</v>
      </c>
      <c r="S439" s="33">
        <v>431.09153000000003</v>
      </c>
      <c r="T439" s="33">
        <v>7.5759999999999994E-2</v>
      </c>
      <c r="U439" s="33">
        <v>1.18685</v>
      </c>
      <c r="V439" s="33">
        <v>10.709452999999998</v>
      </c>
      <c r="W439" s="33">
        <v>117.81917</v>
      </c>
      <c r="X439" s="38">
        <v>7.5759999999999994E-2</v>
      </c>
      <c r="Y439" s="38">
        <v>1.18685</v>
      </c>
      <c r="Z439" s="38">
        <v>10.709452999999998</v>
      </c>
      <c r="AA439" s="38">
        <v>117.81917</v>
      </c>
    </row>
    <row r="440" spans="1:27" ht="87" x14ac:dyDescent="0.35">
      <c r="A440" s="4" t="s">
        <v>606</v>
      </c>
      <c r="B440" s="4" t="s">
        <v>788</v>
      </c>
      <c r="C440" s="4" t="s">
        <v>1451</v>
      </c>
      <c r="D440" s="2" t="s">
        <v>923</v>
      </c>
      <c r="E440" s="3" t="s">
        <v>924</v>
      </c>
      <c r="F440" s="2" t="s">
        <v>996</v>
      </c>
      <c r="G440" s="3" t="s">
        <v>997</v>
      </c>
      <c r="H440" s="33">
        <v>0.56542899999999996</v>
      </c>
      <c r="I440" s="33">
        <v>4.3680300000000001</v>
      </c>
      <c r="J440" s="33">
        <v>255.50767183000002</v>
      </c>
      <c r="K440" s="33">
        <v>1503.5110300000001</v>
      </c>
      <c r="L440" s="33">
        <v>0.38841500000000001</v>
      </c>
      <c r="M440" s="33">
        <v>5.0081499999999997</v>
      </c>
      <c r="N440" s="33">
        <v>559.65945109999996</v>
      </c>
      <c r="O440" s="33">
        <v>1056.9229700000001</v>
      </c>
      <c r="P440" s="33">
        <v>0.53338199999999991</v>
      </c>
      <c r="Q440" s="33">
        <v>16.430589999999999</v>
      </c>
      <c r="R440" s="33">
        <v>144.01327200000006</v>
      </c>
      <c r="S440" s="33">
        <v>966.75659000000019</v>
      </c>
      <c r="T440" s="33">
        <v>90.154571000000018</v>
      </c>
      <c r="U440" s="33">
        <v>1943.1423699999998</v>
      </c>
      <c r="V440" s="33">
        <v>680.35652689999995</v>
      </c>
      <c r="W440" s="33">
        <v>4835.4594299999972</v>
      </c>
      <c r="X440" s="38">
        <v>90.154571000000018</v>
      </c>
      <c r="Y440" s="38">
        <v>1943.1423699999998</v>
      </c>
      <c r="Z440" s="38">
        <v>680.35652689999995</v>
      </c>
      <c r="AA440" s="38">
        <v>4835.4594299999972</v>
      </c>
    </row>
    <row r="441" spans="1:27" ht="87" x14ac:dyDescent="0.35">
      <c r="A441" s="4" t="s">
        <v>606</v>
      </c>
      <c r="B441" s="4" t="s">
        <v>788</v>
      </c>
      <c r="C441" s="4" t="s">
        <v>1003</v>
      </c>
      <c r="D441" s="2" t="s">
        <v>925</v>
      </c>
      <c r="E441" s="3" t="s">
        <v>926</v>
      </c>
      <c r="F441" s="2" t="s">
        <v>998</v>
      </c>
      <c r="G441" s="3" t="s">
        <v>999</v>
      </c>
      <c r="H441" s="33">
        <v>3.0499999999999999E-2</v>
      </c>
      <c r="I441" s="33">
        <v>0.08</v>
      </c>
      <c r="J441" s="33">
        <v>62.712092999999996</v>
      </c>
      <c r="K441" s="33">
        <v>535.74519999999995</v>
      </c>
      <c r="L441" s="33"/>
      <c r="M441" s="33"/>
      <c r="N441" s="33">
        <v>12.209478000000001</v>
      </c>
      <c r="O441" s="33">
        <v>72.962520000000012</v>
      </c>
      <c r="P441" s="33"/>
      <c r="Q441" s="33"/>
      <c r="R441" s="33">
        <v>16.656303999999995</v>
      </c>
      <c r="S441" s="33">
        <v>261.64364</v>
      </c>
      <c r="T441" s="33">
        <v>1.6950000000000001</v>
      </c>
      <c r="U441" s="33">
        <v>13.695819999999999</v>
      </c>
      <c r="V441" s="33">
        <v>67.897623999999965</v>
      </c>
      <c r="W441" s="33">
        <v>264.51036999999991</v>
      </c>
      <c r="X441" s="38">
        <v>1.6950000000000001</v>
      </c>
      <c r="Y441" s="38">
        <v>13.695819999999999</v>
      </c>
      <c r="Z441" s="38">
        <v>67.897623999999965</v>
      </c>
      <c r="AA441" s="38">
        <v>264.51036999999991</v>
      </c>
    </row>
    <row r="442" spans="1:27" ht="87" x14ac:dyDescent="0.35">
      <c r="A442" s="4" t="s">
        <v>606</v>
      </c>
      <c r="B442" s="4" t="s">
        <v>788</v>
      </c>
      <c r="C442" s="4" t="s">
        <v>1003</v>
      </c>
      <c r="D442" s="2" t="s">
        <v>925</v>
      </c>
      <c r="E442" s="3" t="s">
        <v>926</v>
      </c>
      <c r="F442" s="2" t="s">
        <v>1000</v>
      </c>
      <c r="G442" s="3" t="s">
        <v>1001</v>
      </c>
      <c r="H442" s="33">
        <v>91.378121999999991</v>
      </c>
      <c r="I442" s="33">
        <v>313.20058999999998</v>
      </c>
      <c r="J442" s="33">
        <v>14912.625797299999</v>
      </c>
      <c r="K442" s="33">
        <v>37923.639800000004</v>
      </c>
      <c r="L442" s="33">
        <v>92.047235709999995</v>
      </c>
      <c r="M442" s="33">
        <v>284.0831</v>
      </c>
      <c r="N442" s="33">
        <v>16712.8683322</v>
      </c>
      <c r="O442" s="33">
        <v>39637.36075</v>
      </c>
      <c r="P442" s="33">
        <v>123.96130149999996</v>
      </c>
      <c r="Q442" s="33">
        <v>318.92112000000009</v>
      </c>
      <c r="R442" s="33">
        <v>19500.681283699989</v>
      </c>
      <c r="S442" s="33">
        <v>53184.926829999975</v>
      </c>
      <c r="T442" s="33">
        <v>471.61503020000021</v>
      </c>
      <c r="U442" s="33">
        <v>2071.9992399999996</v>
      </c>
      <c r="V442" s="33">
        <v>20467.368649600008</v>
      </c>
      <c r="W442" s="33">
        <v>71390.136670000007</v>
      </c>
      <c r="X442" s="38">
        <v>471.61503020000021</v>
      </c>
      <c r="Y442" s="38">
        <v>2071.9992399999996</v>
      </c>
      <c r="Z442" s="38">
        <v>20467.368649600008</v>
      </c>
      <c r="AA442" s="38">
        <v>71390.136670000007</v>
      </c>
    </row>
    <row r="443" spans="1:27" ht="58" x14ac:dyDescent="0.35">
      <c r="A443" s="4" t="s">
        <v>65</v>
      </c>
      <c r="B443" s="4" t="s">
        <v>582</v>
      </c>
      <c r="C443" s="4" t="s">
        <v>1378</v>
      </c>
      <c r="D443" s="2" t="s">
        <v>486</v>
      </c>
      <c r="E443" s="3" t="s">
        <v>487</v>
      </c>
      <c r="F443" s="2" t="s">
        <v>488</v>
      </c>
      <c r="G443" s="3" t="s">
        <v>489</v>
      </c>
      <c r="H443" s="33">
        <v>127000.28495</v>
      </c>
      <c r="I443" s="33">
        <v>165746.28390000001</v>
      </c>
      <c r="J443" s="33">
        <v>2.7343999999999999</v>
      </c>
      <c r="K443" s="33">
        <v>8.3402899999999995</v>
      </c>
      <c r="L443" s="33">
        <v>102520.065</v>
      </c>
      <c r="M443" s="33">
        <v>82278.188030000005</v>
      </c>
      <c r="N443" s="33">
        <v>15.6206</v>
      </c>
      <c r="O443" s="33">
        <v>34.739730000000002</v>
      </c>
      <c r="P443" s="33">
        <v>78253.132999999987</v>
      </c>
      <c r="Q443" s="33">
        <v>114898.25815999997</v>
      </c>
      <c r="R443" s="33">
        <v>5.59924</v>
      </c>
      <c r="S443" s="33">
        <v>18.189320000000002</v>
      </c>
      <c r="T443" s="33">
        <v>87477.251000000004</v>
      </c>
      <c r="U443" s="33">
        <v>161342.88412</v>
      </c>
      <c r="V443" s="33">
        <v>3.7130999999999998</v>
      </c>
      <c r="W443" s="33">
        <v>15.655930000000001</v>
      </c>
      <c r="X443" s="38">
        <v>87477.251000000004</v>
      </c>
      <c r="Y443" s="38">
        <v>161342.88412</v>
      </c>
      <c r="Z443" s="38">
        <v>3.7130999999999998</v>
      </c>
      <c r="AA443" s="38">
        <v>15.655930000000001</v>
      </c>
    </row>
    <row r="444" spans="1:27" ht="58" x14ac:dyDescent="0.35">
      <c r="A444" s="4" t="s">
        <v>65</v>
      </c>
      <c r="B444" s="4" t="s">
        <v>582</v>
      </c>
      <c r="C444" s="4" t="s">
        <v>1378</v>
      </c>
      <c r="D444" s="2" t="s">
        <v>486</v>
      </c>
      <c r="E444" s="3" t="s">
        <v>487</v>
      </c>
      <c r="F444" s="2" t="s">
        <v>490</v>
      </c>
      <c r="G444" s="3" t="s">
        <v>1018</v>
      </c>
      <c r="H444" s="33">
        <v>1.5E-3</v>
      </c>
      <c r="I444" s="33">
        <v>0.64746000000000004</v>
      </c>
      <c r="J444" s="33">
        <v>2.8730000000000002</v>
      </c>
      <c r="K444" s="33">
        <v>26.878609999999998</v>
      </c>
      <c r="L444" s="33"/>
      <c r="M444" s="33"/>
      <c r="N444" s="33">
        <v>2.2759999999999998</v>
      </c>
      <c r="O444" s="33">
        <v>14.63325</v>
      </c>
      <c r="P444" s="33">
        <v>30.478000000000002</v>
      </c>
      <c r="Q444" s="33">
        <v>66.391630000000006</v>
      </c>
      <c r="R444" s="33"/>
      <c r="S444" s="33"/>
      <c r="T444" s="33">
        <v>417.15500000000003</v>
      </c>
      <c r="U444" s="33">
        <v>807.09174000000007</v>
      </c>
      <c r="V444" s="33">
        <v>197.97899999999998</v>
      </c>
      <c r="W444" s="33">
        <v>403.82621999999998</v>
      </c>
      <c r="X444" s="38">
        <v>417.15500000000003</v>
      </c>
      <c r="Y444" s="38">
        <v>807.09174000000007</v>
      </c>
      <c r="Z444" s="38">
        <v>197.97899999999998</v>
      </c>
      <c r="AA444" s="38">
        <v>403.82621999999998</v>
      </c>
    </row>
    <row r="445" spans="1:27" ht="58" x14ac:dyDescent="0.35">
      <c r="A445" s="4" t="s">
        <v>65</v>
      </c>
      <c r="B445" s="4" t="s">
        <v>582</v>
      </c>
      <c r="C445" s="4" t="s">
        <v>1378</v>
      </c>
      <c r="D445" s="2" t="s">
        <v>486</v>
      </c>
      <c r="E445" s="3" t="s">
        <v>487</v>
      </c>
      <c r="F445" s="2" t="s">
        <v>491</v>
      </c>
      <c r="G445" s="3" t="s">
        <v>1019</v>
      </c>
      <c r="H445" s="33">
        <v>6046.5043499999992</v>
      </c>
      <c r="I445" s="33">
        <v>8496.0719499999996</v>
      </c>
      <c r="J445" s="33">
        <v>553.17831999999999</v>
      </c>
      <c r="K445" s="33">
        <v>863.54800999999998</v>
      </c>
      <c r="L445" s="33">
        <v>5987.7979999999998</v>
      </c>
      <c r="M445" s="33">
        <v>8978.855239999999</v>
      </c>
      <c r="N445" s="33">
        <v>446.79744999999997</v>
      </c>
      <c r="O445" s="33">
        <v>596.36415</v>
      </c>
      <c r="P445" s="33">
        <v>5769.6614759999993</v>
      </c>
      <c r="Q445" s="33">
        <v>11509.321650000002</v>
      </c>
      <c r="R445" s="33">
        <v>1927.9029</v>
      </c>
      <c r="S445" s="33">
        <v>1017.1563700000002</v>
      </c>
      <c r="T445" s="33">
        <v>4459.7010000000009</v>
      </c>
      <c r="U445" s="33">
        <v>8186.8907899999986</v>
      </c>
      <c r="V445" s="33">
        <v>4750.6081600000007</v>
      </c>
      <c r="W445" s="33">
        <v>1710.3306799999998</v>
      </c>
      <c r="X445" s="38">
        <v>4459.7010000000009</v>
      </c>
      <c r="Y445" s="38">
        <v>8186.8907899999986</v>
      </c>
      <c r="Z445" s="38">
        <v>4750.6081600000007</v>
      </c>
      <c r="AA445" s="38">
        <v>1710.3306799999998</v>
      </c>
    </row>
    <row r="446" spans="1:27" ht="58" x14ac:dyDescent="0.35">
      <c r="A446" s="4" t="s">
        <v>686</v>
      </c>
      <c r="B446" s="4" t="s">
        <v>582</v>
      </c>
      <c r="C446" s="4" t="s">
        <v>1452</v>
      </c>
      <c r="D446" s="2" t="s">
        <v>486</v>
      </c>
      <c r="E446" s="3" t="s">
        <v>487</v>
      </c>
      <c r="F446" s="2" t="s">
        <v>492</v>
      </c>
      <c r="G446" s="3" t="s">
        <v>493</v>
      </c>
      <c r="H446" s="33"/>
      <c r="I446" s="33"/>
      <c r="J446" s="33">
        <v>2.3491200000000001</v>
      </c>
      <c r="K446" s="33">
        <v>12.787589999999998</v>
      </c>
      <c r="L446" s="33"/>
      <c r="M446" s="33"/>
      <c r="N446" s="33">
        <v>2.6273500000000003</v>
      </c>
      <c r="O446" s="33">
        <v>24.66019</v>
      </c>
      <c r="P446" s="33"/>
      <c r="Q446" s="33"/>
      <c r="R446" s="33">
        <v>0.10828</v>
      </c>
      <c r="S446" s="33">
        <v>11.903070000000001</v>
      </c>
      <c r="T446" s="33"/>
      <c r="U446" s="33"/>
      <c r="V446" s="33">
        <v>0.30598000000000003</v>
      </c>
      <c r="W446" s="33">
        <v>14.066579999999998</v>
      </c>
      <c r="X446" s="38"/>
      <c r="Y446" s="38"/>
      <c r="Z446" s="38">
        <v>0.30598000000000003</v>
      </c>
      <c r="AA446" s="38">
        <v>14.066579999999998</v>
      </c>
    </row>
    <row r="447" spans="1:27" ht="58" x14ac:dyDescent="0.35">
      <c r="A447" s="4" t="s">
        <v>686</v>
      </c>
      <c r="B447" s="4" t="s">
        <v>582</v>
      </c>
      <c r="C447" s="4" t="s">
        <v>1452</v>
      </c>
      <c r="D447" s="2" t="s">
        <v>486</v>
      </c>
      <c r="E447" s="3" t="s">
        <v>487</v>
      </c>
      <c r="F447" s="2" t="s">
        <v>494</v>
      </c>
      <c r="G447" s="3" t="s">
        <v>495</v>
      </c>
      <c r="H447" s="33"/>
      <c r="I447" s="33"/>
      <c r="J447" s="33">
        <v>116.53662199999999</v>
      </c>
      <c r="K447" s="33">
        <v>449.29342000000003</v>
      </c>
      <c r="L447" s="33"/>
      <c r="M447" s="33"/>
      <c r="N447" s="33">
        <v>148.79802999999998</v>
      </c>
      <c r="O447" s="33">
        <v>467.53843999999998</v>
      </c>
      <c r="P447" s="33">
        <v>22</v>
      </c>
      <c r="Q447" s="33">
        <v>47.52</v>
      </c>
      <c r="R447" s="33">
        <v>240.79575000000006</v>
      </c>
      <c r="S447" s="33">
        <v>860.38833</v>
      </c>
      <c r="T447" s="33"/>
      <c r="U447" s="33"/>
      <c r="V447" s="33">
        <v>138.137835</v>
      </c>
      <c r="W447" s="33">
        <v>599.57112999999993</v>
      </c>
      <c r="X447" s="38"/>
      <c r="Y447" s="38"/>
      <c r="Z447" s="38">
        <v>138.137835</v>
      </c>
      <c r="AA447" s="38">
        <v>599.57112999999993</v>
      </c>
    </row>
    <row r="448" spans="1:27" ht="58" x14ac:dyDescent="0.35">
      <c r="A448" s="4" t="s">
        <v>686</v>
      </c>
      <c r="B448" s="4" t="s">
        <v>582</v>
      </c>
      <c r="C448" s="4" t="s">
        <v>1453</v>
      </c>
      <c r="D448" s="2" t="s">
        <v>486</v>
      </c>
      <c r="E448" s="3" t="s">
        <v>487</v>
      </c>
      <c r="F448" s="2" t="s">
        <v>496</v>
      </c>
      <c r="G448" s="3" t="s">
        <v>497</v>
      </c>
      <c r="H448" s="33"/>
      <c r="I448" s="33"/>
      <c r="J448" s="33">
        <v>0.85829999999999995</v>
      </c>
      <c r="K448" s="33">
        <v>3.82456</v>
      </c>
      <c r="L448" s="33"/>
      <c r="M448" s="33"/>
      <c r="N448" s="33">
        <v>0.65600000000000003</v>
      </c>
      <c r="O448" s="33">
        <v>3.4402500000000003</v>
      </c>
      <c r="P448" s="33"/>
      <c r="Q448" s="33"/>
      <c r="R448" s="33">
        <v>0.14500000000000002</v>
      </c>
      <c r="S448" s="33">
        <v>0.63222999999999996</v>
      </c>
      <c r="T448" s="33"/>
      <c r="U448" s="33"/>
      <c r="V448" s="33">
        <v>0.27138000000000001</v>
      </c>
      <c r="W448" s="33">
        <v>1.63835</v>
      </c>
      <c r="X448" s="38"/>
      <c r="Y448" s="38"/>
      <c r="Z448" s="38">
        <v>0.27138000000000001</v>
      </c>
      <c r="AA448" s="38">
        <v>1.63835</v>
      </c>
    </row>
    <row r="449" spans="1:27" ht="87" x14ac:dyDescent="0.35">
      <c r="A449" s="4" t="s">
        <v>606</v>
      </c>
      <c r="B449" s="4" t="s">
        <v>788</v>
      </c>
      <c r="C449" s="4" t="s">
        <v>1020</v>
      </c>
      <c r="D449" s="2" t="s">
        <v>925</v>
      </c>
      <c r="E449" s="3" t="s">
        <v>926</v>
      </c>
      <c r="F449" s="2" t="s">
        <v>1016</v>
      </c>
      <c r="G449" s="3" t="s">
        <v>1017</v>
      </c>
      <c r="H449" s="33">
        <v>46.596701000000003</v>
      </c>
      <c r="I449" s="33">
        <v>44.163779999999996</v>
      </c>
      <c r="J449" s="33">
        <v>478.93749600000001</v>
      </c>
      <c r="K449" s="33">
        <v>1448.01712</v>
      </c>
      <c r="L449" s="33">
        <v>164.2612</v>
      </c>
      <c r="M449" s="33">
        <v>146.6824</v>
      </c>
      <c r="N449" s="33">
        <v>726.43540000000007</v>
      </c>
      <c r="O449" s="33">
        <v>2743.3588</v>
      </c>
      <c r="P449" s="33">
        <v>80.105999999999995</v>
      </c>
      <c r="Q449" s="33">
        <v>80.408709999999999</v>
      </c>
      <c r="R449" s="33">
        <v>874.20630000000017</v>
      </c>
      <c r="S449" s="33">
        <v>3040.3530200000005</v>
      </c>
      <c r="T449" s="33">
        <v>94.328184999999991</v>
      </c>
      <c r="U449" s="33">
        <v>76.664690000000007</v>
      </c>
      <c r="V449" s="33">
        <v>1164.300199</v>
      </c>
      <c r="W449" s="33">
        <v>2237.0223100000003</v>
      </c>
      <c r="X449" s="38">
        <v>94.328184999999991</v>
      </c>
      <c r="Y449" s="38">
        <v>76.664690000000007</v>
      </c>
      <c r="Z449" s="38">
        <v>1164.300199</v>
      </c>
      <c r="AA449" s="38">
        <v>2237.0223100000003</v>
      </c>
    </row>
    <row r="450" spans="1:27" ht="58" x14ac:dyDescent="0.35">
      <c r="A450" s="4" t="s">
        <v>65</v>
      </c>
      <c r="B450" s="4" t="s">
        <v>582</v>
      </c>
      <c r="C450" s="4" t="s">
        <v>1376</v>
      </c>
      <c r="D450" s="2" t="s">
        <v>486</v>
      </c>
      <c r="E450" s="3" t="s">
        <v>487</v>
      </c>
      <c r="F450" s="2" t="s">
        <v>498</v>
      </c>
      <c r="G450" s="3" t="s">
        <v>499</v>
      </c>
      <c r="H450" s="33">
        <v>263469.87854000001</v>
      </c>
      <c r="I450" s="33">
        <v>636971.95088000002</v>
      </c>
      <c r="J450" s="33">
        <v>88.169899999999998</v>
      </c>
      <c r="K450" s="33">
        <v>286.49742999999995</v>
      </c>
      <c r="L450" s="33">
        <v>276875.12099999998</v>
      </c>
      <c r="M450" s="33">
        <v>578978.01454</v>
      </c>
      <c r="N450" s="33">
        <v>44.732100000000003</v>
      </c>
      <c r="O450" s="33">
        <v>124.17081999999999</v>
      </c>
      <c r="P450" s="33">
        <v>249292.78768499999</v>
      </c>
      <c r="Q450" s="33">
        <v>678522.66934000002</v>
      </c>
      <c r="R450" s="33">
        <v>126.57018000000001</v>
      </c>
      <c r="S450" s="33">
        <v>375.72917000000001</v>
      </c>
      <c r="T450" s="33">
        <v>227865.24300000007</v>
      </c>
      <c r="U450" s="33">
        <v>753678.03650999989</v>
      </c>
      <c r="V450" s="33">
        <v>45.043400000000005</v>
      </c>
      <c r="W450" s="33">
        <v>175.43147999999997</v>
      </c>
      <c r="X450" s="38">
        <v>227865.24300000007</v>
      </c>
      <c r="Y450" s="38">
        <v>753678.03650999989</v>
      </c>
      <c r="Z450" s="38">
        <v>45.043400000000005</v>
      </c>
      <c r="AA450" s="38">
        <v>175.43147999999997</v>
      </c>
    </row>
    <row r="451" spans="1:27" ht="58" x14ac:dyDescent="0.35">
      <c r="A451" s="4" t="s">
        <v>65</v>
      </c>
      <c r="B451" s="4" t="s">
        <v>582</v>
      </c>
      <c r="C451" s="4" t="s">
        <v>1376</v>
      </c>
      <c r="D451" s="2" t="s">
        <v>486</v>
      </c>
      <c r="E451" s="3" t="s">
        <v>487</v>
      </c>
      <c r="F451" s="2" t="s">
        <v>500</v>
      </c>
      <c r="G451" s="3" t="s">
        <v>1023</v>
      </c>
      <c r="H451" s="33"/>
      <c r="I451" s="33"/>
      <c r="J451" s="33">
        <v>16503.126250000001</v>
      </c>
      <c r="K451" s="33">
        <v>39647.382689999999</v>
      </c>
      <c r="L451" s="33"/>
      <c r="M451" s="33"/>
      <c r="N451" s="33">
        <v>3814.14401</v>
      </c>
      <c r="O451" s="33">
        <v>8210.5422500000004</v>
      </c>
      <c r="P451" s="33">
        <v>36.340000000000003</v>
      </c>
      <c r="Q451" s="33">
        <v>107.05030000000001</v>
      </c>
      <c r="R451" s="33">
        <v>79.284450000000021</v>
      </c>
      <c r="S451" s="33">
        <v>288.30356</v>
      </c>
      <c r="T451" s="33">
        <v>84.304999999999993</v>
      </c>
      <c r="U451" s="33">
        <v>306.21260000000001</v>
      </c>
      <c r="V451" s="33">
        <v>4.6784999999999997</v>
      </c>
      <c r="W451" s="33">
        <v>25.508690000000001</v>
      </c>
      <c r="X451" s="38">
        <v>84.304999999999993</v>
      </c>
      <c r="Y451" s="38">
        <v>306.21260000000001</v>
      </c>
      <c r="Z451" s="38">
        <v>4.6784999999999997</v>
      </c>
      <c r="AA451" s="38">
        <v>25.508690000000001</v>
      </c>
    </row>
    <row r="452" spans="1:27" ht="58" x14ac:dyDescent="0.35">
      <c r="A452" s="4" t="s">
        <v>65</v>
      </c>
      <c r="B452" s="4" t="s">
        <v>582</v>
      </c>
      <c r="C452" s="4" t="s">
        <v>1368</v>
      </c>
      <c r="D452" s="2" t="s">
        <v>486</v>
      </c>
      <c r="E452" s="3" t="s">
        <v>487</v>
      </c>
      <c r="F452" s="2" t="s">
        <v>501</v>
      </c>
      <c r="G452" s="3" t="s">
        <v>502</v>
      </c>
      <c r="H452" s="33">
        <v>33730.584999999999</v>
      </c>
      <c r="I452" s="33">
        <v>93587.16008999999</v>
      </c>
      <c r="J452" s="33">
        <v>2.5009999999999999</v>
      </c>
      <c r="K452" s="33">
        <v>10.042120000000001</v>
      </c>
      <c r="L452" s="33">
        <v>17310.89</v>
      </c>
      <c r="M452" s="33">
        <v>41393.05803</v>
      </c>
      <c r="N452" s="33">
        <v>9.4</v>
      </c>
      <c r="O452" s="33">
        <v>163.52952999999999</v>
      </c>
      <c r="P452" s="33">
        <v>17569.935000000001</v>
      </c>
      <c r="Q452" s="33">
        <v>55781.273400000005</v>
      </c>
      <c r="R452" s="33">
        <v>3.4820000000000002</v>
      </c>
      <c r="S452" s="33">
        <v>12.372479999999999</v>
      </c>
      <c r="T452" s="33">
        <v>21693.141</v>
      </c>
      <c r="U452" s="33">
        <v>79973.818649999987</v>
      </c>
      <c r="V452" s="33">
        <v>4.2000000000000002E-4</v>
      </c>
      <c r="W452" s="33">
        <v>6.1830000000000003E-2</v>
      </c>
      <c r="X452" s="38">
        <v>21693.141</v>
      </c>
      <c r="Y452" s="38">
        <v>79973.818649999987</v>
      </c>
      <c r="Z452" s="38">
        <v>4.2000000000000002E-4</v>
      </c>
      <c r="AA452" s="38">
        <v>6.1830000000000003E-2</v>
      </c>
    </row>
    <row r="453" spans="1:27" ht="58" x14ac:dyDescent="0.35">
      <c r="A453" s="4" t="s">
        <v>686</v>
      </c>
      <c r="B453" s="4" t="s">
        <v>582</v>
      </c>
      <c r="C453" s="4" t="s">
        <v>1454</v>
      </c>
      <c r="D453" s="2" t="s">
        <v>486</v>
      </c>
      <c r="E453" s="3" t="s">
        <v>487</v>
      </c>
      <c r="F453" s="2" t="s">
        <v>503</v>
      </c>
      <c r="G453" s="3" t="s">
        <v>504</v>
      </c>
      <c r="H453" s="33">
        <v>1681.21498</v>
      </c>
      <c r="I453" s="33">
        <v>332.08966999999996</v>
      </c>
      <c r="J453" s="33">
        <v>9.3882700000000003</v>
      </c>
      <c r="K453" s="33">
        <v>46.036229999999996</v>
      </c>
      <c r="L453" s="33">
        <v>886.60541999999998</v>
      </c>
      <c r="M453" s="33">
        <v>175.64168000000001</v>
      </c>
      <c r="N453" s="33">
        <v>1.1775</v>
      </c>
      <c r="O453" s="33">
        <v>2.9664600000000001</v>
      </c>
      <c r="P453" s="33">
        <v>483.85399999999998</v>
      </c>
      <c r="Q453" s="33">
        <v>124.39863000000001</v>
      </c>
      <c r="R453" s="33">
        <v>1.5209900000000001</v>
      </c>
      <c r="S453" s="33">
        <v>4.2274599999999998</v>
      </c>
      <c r="T453" s="33">
        <v>263.62302</v>
      </c>
      <c r="U453" s="33">
        <v>70.744030000000009</v>
      </c>
      <c r="V453" s="33">
        <v>28.28631</v>
      </c>
      <c r="W453" s="33">
        <v>92.790239999999997</v>
      </c>
      <c r="X453" s="38">
        <v>263.62302</v>
      </c>
      <c r="Y453" s="38">
        <v>70.744030000000009</v>
      </c>
      <c r="Z453" s="38">
        <v>28.28631</v>
      </c>
      <c r="AA453" s="38">
        <v>92.790239999999997</v>
      </c>
    </row>
    <row r="454" spans="1:27" ht="58" x14ac:dyDescent="0.35">
      <c r="A454" s="4" t="s">
        <v>686</v>
      </c>
      <c r="B454" s="4" t="s">
        <v>582</v>
      </c>
      <c r="C454" s="4" t="s">
        <v>1454</v>
      </c>
      <c r="D454" s="2" t="s">
        <v>486</v>
      </c>
      <c r="E454" s="3" t="s">
        <v>487</v>
      </c>
      <c r="F454" s="2" t="s">
        <v>505</v>
      </c>
      <c r="G454" s="3" t="s">
        <v>506</v>
      </c>
      <c r="H454" s="33">
        <v>64.09</v>
      </c>
      <c r="I454" s="33">
        <v>41.085999999999999</v>
      </c>
      <c r="J454" s="33">
        <v>12.752660000000001</v>
      </c>
      <c r="K454" s="33">
        <v>24.05442</v>
      </c>
      <c r="L454" s="33">
        <v>9</v>
      </c>
      <c r="M454" s="33">
        <v>42.15</v>
      </c>
      <c r="N454" s="33">
        <v>11.18215</v>
      </c>
      <c r="O454" s="33">
        <v>32.486409999999999</v>
      </c>
      <c r="P454" s="33">
        <v>126.28999999999999</v>
      </c>
      <c r="Q454" s="33">
        <v>197.50742</v>
      </c>
      <c r="R454" s="33">
        <v>9.4531700000000001</v>
      </c>
      <c r="S454" s="33">
        <v>34.462710000000001</v>
      </c>
      <c r="T454" s="33">
        <v>181.55</v>
      </c>
      <c r="U454" s="33">
        <v>127.23979</v>
      </c>
      <c r="V454" s="33">
        <v>8.650509999999997</v>
      </c>
      <c r="W454" s="33">
        <v>71.395719999999983</v>
      </c>
      <c r="X454" s="38">
        <v>181.55</v>
      </c>
      <c r="Y454" s="38">
        <v>127.23979</v>
      </c>
      <c r="Z454" s="38">
        <v>8.650509999999997</v>
      </c>
      <c r="AA454" s="38">
        <v>71.395719999999983</v>
      </c>
    </row>
    <row r="455" spans="1:27" ht="58" x14ac:dyDescent="0.35">
      <c r="A455" s="4" t="s">
        <v>686</v>
      </c>
      <c r="B455" s="4" t="s">
        <v>582</v>
      </c>
      <c r="C455" s="4" t="s">
        <v>1455</v>
      </c>
      <c r="D455" s="2" t="s">
        <v>486</v>
      </c>
      <c r="E455" s="3" t="s">
        <v>487</v>
      </c>
      <c r="F455" s="2" t="s">
        <v>507</v>
      </c>
      <c r="G455" s="3" t="s">
        <v>508</v>
      </c>
      <c r="H455" s="33">
        <v>0.16169</v>
      </c>
      <c r="I455" s="33">
        <v>0.14804999999999999</v>
      </c>
      <c r="J455" s="33">
        <v>226.07343</v>
      </c>
      <c r="K455" s="33">
        <v>223.42372</v>
      </c>
      <c r="L455" s="33"/>
      <c r="M455" s="33"/>
      <c r="N455" s="33">
        <v>178.23827600000001</v>
      </c>
      <c r="O455" s="33">
        <v>133.49473</v>
      </c>
      <c r="P455" s="33"/>
      <c r="Q455" s="33"/>
      <c r="R455" s="33">
        <v>121.2941</v>
      </c>
      <c r="S455" s="33">
        <v>189.08564000000001</v>
      </c>
      <c r="T455" s="33"/>
      <c r="U455" s="33"/>
      <c r="V455" s="33">
        <v>177.18399000000002</v>
      </c>
      <c r="W455" s="33">
        <v>273.50249000000002</v>
      </c>
      <c r="X455" s="38"/>
      <c r="Y455" s="38"/>
      <c r="Z455" s="38">
        <v>177.18399000000002</v>
      </c>
      <c r="AA455" s="38">
        <v>273.50249000000002</v>
      </c>
    </row>
    <row r="456" spans="1:27" ht="58" x14ac:dyDescent="0.35">
      <c r="A456" s="4" t="s">
        <v>686</v>
      </c>
      <c r="B456" s="4" t="s">
        <v>582</v>
      </c>
      <c r="C456" s="4" t="s">
        <v>1456</v>
      </c>
      <c r="D456" s="2" t="s">
        <v>486</v>
      </c>
      <c r="E456" s="3" t="s">
        <v>487</v>
      </c>
      <c r="F456" s="2" t="s">
        <v>509</v>
      </c>
      <c r="G456" s="3" t="s">
        <v>510</v>
      </c>
      <c r="H456" s="33"/>
      <c r="I456" s="33"/>
      <c r="J456" s="33">
        <v>56.657270000000004</v>
      </c>
      <c r="K456" s="33">
        <v>64.01755</v>
      </c>
      <c r="L456" s="33">
        <v>0.08</v>
      </c>
      <c r="M456" s="33">
        <v>0.55510000000000004</v>
      </c>
      <c r="N456" s="33">
        <v>264.40373</v>
      </c>
      <c r="O456" s="33">
        <v>572.46576000000005</v>
      </c>
      <c r="P456" s="33"/>
      <c r="Q456" s="33"/>
      <c r="R456" s="33">
        <v>111.90317700000001</v>
      </c>
      <c r="S456" s="33">
        <v>134.68440999999999</v>
      </c>
      <c r="T456" s="33">
        <v>3.3740000000000001</v>
      </c>
      <c r="U456" s="33">
        <v>10.28059</v>
      </c>
      <c r="V456" s="33">
        <v>155.89251999999999</v>
      </c>
      <c r="W456" s="33">
        <v>195.24224000000001</v>
      </c>
      <c r="X456" s="38">
        <v>3.3740000000000001</v>
      </c>
      <c r="Y456" s="38">
        <v>10.28059</v>
      </c>
      <c r="Z456" s="38">
        <v>155.89251999999999</v>
      </c>
      <c r="AA456" s="38">
        <v>195.24224000000001</v>
      </c>
    </row>
    <row r="457" spans="1:27" ht="87" x14ac:dyDescent="0.35">
      <c r="A457" s="4" t="s">
        <v>606</v>
      </c>
      <c r="B457" s="4" t="s">
        <v>788</v>
      </c>
      <c r="C457" s="4" t="s">
        <v>1024</v>
      </c>
      <c r="D457" s="2" t="s">
        <v>925</v>
      </c>
      <c r="E457" s="3" t="s">
        <v>926</v>
      </c>
      <c r="F457" s="2" t="s">
        <v>1021</v>
      </c>
      <c r="G457" s="3" t="s">
        <v>1022</v>
      </c>
      <c r="H457" s="33">
        <v>25.455439999999999</v>
      </c>
      <c r="I457" s="33">
        <v>121.08926</v>
      </c>
      <c r="J457" s="33">
        <v>730.44264799999996</v>
      </c>
      <c r="K457" s="33">
        <v>1076.2955400000001</v>
      </c>
      <c r="L457" s="33">
        <v>10.228809999999999</v>
      </c>
      <c r="M457" s="33">
        <v>51.844520000000003</v>
      </c>
      <c r="N457" s="33">
        <v>1117.3529149999999</v>
      </c>
      <c r="O457" s="33">
        <v>1564.7825</v>
      </c>
      <c r="P457" s="33">
        <v>8.9224149999999991</v>
      </c>
      <c r="Q457" s="33">
        <v>49.549929999999996</v>
      </c>
      <c r="R457" s="33">
        <v>2208.445968</v>
      </c>
      <c r="S457" s="33">
        <v>2827.6938299999993</v>
      </c>
      <c r="T457" s="33">
        <v>10.42367</v>
      </c>
      <c r="U457" s="33">
        <v>59.153410000000008</v>
      </c>
      <c r="V457" s="33">
        <v>2803.0801240000001</v>
      </c>
      <c r="W457" s="33">
        <v>3533.03629</v>
      </c>
      <c r="X457" s="38">
        <v>10.42367</v>
      </c>
      <c r="Y457" s="38">
        <v>59.153410000000008</v>
      </c>
      <c r="Z457" s="38">
        <v>2803.0801240000001</v>
      </c>
      <c r="AA457" s="38">
        <v>3533.03629</v>
      </c>
    </row>
    <row r="458" spans="1:27" ht="58" x14ac:dyDescent="0.35">
      <c r="A458" s="4" t="s">
        <v>65</v>
      </c>
      <c r="B458" s="4" t="s">
        <v>582</v>
      </c>
      <c r="C458" s="4" t="s">
        <v>1369</v>
      </c>
      <c r="D458" s="2" t="s">
        <v>486</v>
      </c>
      <c r="E458" s="3" t="s">
        <v>487</v>
      </c>
      <c r="F458" s="2" t="s">
        <v>511</v>
      </c>
      <c r="G458" s="3" t="s">
        <v>512</v>
      </c>
      <c r="H458" s="33"/>
      <c r="I458" s="33"/>
      <c r="J458" s="33">
        <v>473.84199999999998</v>
      </c>
      <c r="K458" s="33">
        <v>9824.5928000000004</v>
      </c>
      <c r="L458" s="33"/>
      <c r="M458" s="33"/>
      <c r="N458" s="33">
        <v>410.99969799999997</v>
      </c>
      <c r="O458" s="33">
        <v>7387.4763599999997</v>
      </c>
      <c r="P458" s="33">
        <v>1.2310000000000001</v>
      </c>
      <c r="Q458" s="33">
        <v>37.451529999999998</v>
      </c>
      <c r="R458" s="33">
        <v>368.29992200000004</v>
      </c>
      <c r="S458" s="33">
        <v>12604.385559999999</v>
      </c>
      <c r="T458" s="33">
        <v>1.925E-2</v>
      </c>
      <c r="U458" s="33">
        <v>2.1542000000000003</v>
      </c>
      <c r="V458" s="33">
        <v>488.49889999999999</v>
      </c>
      <c r="W458" s="33">
        <v>17872.444910000002</v>
      </c>
      <c r="X458" s="38">
        <v>1.925E-2</v>
      </c>
      <c r="Y458" s="38">
        <v>2.1542000000000003</v>
      </c>
      <c r="Z458" s="38">
        <v>488.49889999999999</v>
      </c>
      <c r="AA458" s="38">
        <v>17872.444910000002</v>
      </c>
    </row>
    <row r="459" spans="1:27" ht="58" x14ac:dyDescent="0.35">
      <c r="A459" s="4" t="s">
        <v>65</v>
      </c>
      <c r="B459" s="4" t="s">
        <v>582</v>
      </c>
      <c r="C459" s="4" t="s">
        <v>1370</v>
      </c>
      <c r="D459" s="2" t="s">
        <v>486</v>
      </c>
      <c r="E459" s="3" t="s">
        <v>487</v>
      </c>
      <c r="F459" s="2" t="s">
        <v>513</v>
      </c>
      <c r="G459" s="3" t="s">
        <v>514</v>
      </c>
      <c r="H459" s="33">
        <v>1.0565</v>
      </c>
      <c r="I459" s="33">
        <v>34.552610000000001</v>
      </c>
      <c r="J459" s="33">
        <v>6.8266999999999998</v>
      </c>
      <c r="K459" s="33">
        <v>137.39502999999999</v>
      </c>
      <c r="L459" s="33"/>
      <c r="M459" s="33"/>
      <c r="N459" s="33">
        <v>29.1934</v>
      </c>
      <c r="O459" s="33">
        <v>485.64551999999998</v>
      </c>
      <c r="P459" s="33"/>
      <c r="Q459" s="33"/>
      <c r="R459" s="33">
        <v>49.972229999999996</v>
      </c>
      <c r="S459" s="33">
        <v>1007.8738900000001</v>
      </c>
      <c r="T459" s="33"/>
      <c r="U459" s="33"/>
      <c r="V459" s="33">
        <v>19.339500000000001</v>
      </c>
      <c r="W459" s="33">
        <v>829.75644999999997</v>
      </c>
      <c r="X459" s="38"/>
      <c r="Y459" s="38"/>
      <c r="Z459" s="38">
        <v>19.339500000000001</v>
      </c>
      <c r="AA459" s="38">
        <v>829.75644999999997</v>
      </c>
    </row>
    <row r="460" spans="1:27" ht="58" x14ac:dyDescent="0.35">
      <c r="A460" s="4" t="s">
        <v>686</v>
      </c>
      <c r="B460" s="4" t="s">
        <v>582</v>
      </c>
      <c r="C460" s="4" t="s">
        <v>1027</v>
      </c>
      <c r="D460" s="2" t="s">
        <v>486</v>
      </c>
      <c r="E460" s="3" t="s">
        <v>487</v>
      </c>
      <c r="F460" s="2" t="s">
        <v>515</v>
      </c>
      <c r="G460" s="3" t="s">
        <v>516</v>
      </c>
      <c r="H460" s="33">
        <v>2.4379999999999999E-2</v>
      </c>
      <c r="I460" s="33">
        <v>0.26727000000000001</v>
      </c>
      <c r="J460" s="33">
        <v>2.9127399999999999</v>
      </c>
      <c r="K460" s="33">
        <v>43.071710000000003</v>
      </c>
      <c r="L460" s="33"/>
      <c r="M460" s="33"/>
      <c r="N460" s="33">
        <v>2.2629299999999999</v>
      </c>
      <c r="O460" s="33">
        <v>28.941690000000001</v>
      </c>
      <c r="P460" s="33">
        <v>2.8000000000000003E-4</v>
      </c>
      <c r="Q460" s="33">
        <v>6.8269999999999997E-2</v>
      </c>
      <c r="R460" s="33">
        <v>4.4325510000000001</v>
      </c>
      <c r="S460" s="33">
        <v>47.394639999999995</v>
      </c>
      <c r="T460" s="33">
        <v>0.55695000000000006</v>
      </c>
      <c r="U460" s="33">
        <v>34.05977</v>
      </c>
      <c r="V460" s="33">
        <v>4.3012600000000001</v>
      </c>
      <c r="W460" s="33">
        <v>173.85334</v>
      </c>
      <c r="X460" s="38">
        <v>0.55695000000000006</v>
      </c>
      <c r="Y460" s="38">
        <v>34.05977</v>
      </c>
      <c r="Z460" s="38">
        <v>4.3012600000000001</v>
      </c>
      <c r="AA460" s="38">
        <v>173.85334</v>
      </c>
    </row>
    <row r="461" spans="1:27" ht="87" x14ac:dyDescent="0.35">
      <c r="A461" s="4" t="s">
        <v>606</v>
      </c>
      <c r="B461" s="4" t="s">
        <v>788</v>
      </c>
      <c r="C461" s="4" t="s">
        <v>1027</v>
      </c>
      <c r="D461" s="2" t="s">
        <v>925</v>
      </c>
      <c r="E461" s="3" t="s">
        <v>926</v>
      </c>
      <c r="F461" s="2" t="s">
        <v>1025</v>
      </c>
      <c r="G461" s="3" t="s">
        <v>1026</v>
      </c>
      <c r="H461" s="33">
        <v>8.1600000000000006E-3</v>
      </c>
      <c r="I461" s="33">
        <v>0.84887999999999997</v>
      </c>
      <c r="J461" s="33">
        <v>10.311500000000001</v>
      </c>
      <c r="K461" s="33">
        <v>42.64376</v>
      </c>
      <c r="L461" s="33">
        <v>1.84E-2</v>
      </c>
      <c r="M461" s="33">
        <v>1.06549</v>
      </c>
      <c r="N461" s="33">
        <v>0.37656000000000001</v>
      </c>
      <c r="O461" s="33">
        <v>34.432729999999999</v>
      </c>
      <c r="P461" s="33"/>
      <c r="Q461" s="33"/>
      <c r="R461" s="33">
        <v>0.44832200000000005</v>
      </c>
      <c r="S461" s="33">
        <v>54.181159999999991</v>
      </c>
      <c r="T461" s="33">
        <v>6.3700000000000007E-3</v>
      </c>
      <c r="U461" s="33">
        <v>3.2240600000000001</v>
      </c>
      <c r="V461" s="33">
        <v>20.713867999999998</v>
      </c>
      <c r="W461" s="33">
        <v>791.87550999999996</v>
      </c>
      <c r="X461" s="38">
        <v>6.3700000000000007E-3</v>
      </c>
      <c r="Y461" s="38">
        <v>3.2240600000000001</v>
      </c>
      <c r="Z461" s="38">
        <v>20.713867999999998</v>
      </c>
      <c r="AA461" s="38">
        <v>791.87550999999996</v>
      </c>
    </row>
    <row r="462" spans="1:27" ht="58" x14ac:dyDescent="0.35">
      <c r="A462" s="4" t="s">
        <v>686</v>
      </c>
      <c r="B462" s="4" t="s">
        <v>582</v>
      </c>
      <c r="C462" s="4" t="s">
        <v>1039</v>
      </c>
      <c r="D462" s="2" t="s">
        <v>430</v>
      </c>
      <c r="E462" s="3" t="s">
        <v>431</v>
      </c>
      <c r="F462" s="2" t="s">
        <v>517</v>
      </c>
      <c r="G462" s="3" t="s">
        <v>518</v>
      </c>
      <c r="H462" s="33"/>
      <c r="I462" s="33"/>
      <c r="J462" s="33">
        <v>0.47789999999999999</v>
      </c>
      <c r="K462" s="33">
        <v>71.121619999999993</v>
      </c>
      <c r="L462" s="33"/>
      <c r="M462" s="33"/>
      <c r="N462" s="33">
        <v>20.672242000000001</v>
      </c>
      <c r="O462" s="33">
        <v>164.01159000000001</v>
      </c>
      <c r="P462" s="33"/>
      <c r="Q462" s="33"/>
      <c r="R462" s="33">
        <v>22.1662882</v>
      </c>
      <c r="S462" s="33">
        <v>163.14231000000001</v>
      </c>
      <c r="T462" s="33"/>
      <c r="U462" s="33"/>
      <c r="V462" s="33">
        <v>1.6616873999999999</v>
      </c>
      <c r="W462" s="33">
        <v>411.20609000000002</v>
      </c>
      <c r="X462" s="38"/>
      <c r="Y462" s="38"/>
      <c r="Z462" s="38">
        <v>1.6616873999999999</v>
      </c>
      <c r="AA462" s="38">
        <v>411.20609000000002</v>
      </c>
    </row>
    <row r="463" spans="1:27" ht="58" x14ac:dyDescent="0.35">
      <c r="A463" s="4" t="s">
        <v>65</v>
      </c>
      <c r="B463" s="4" t="s">
        <v>582</v>
      </c>
      <c r="C463" s="4" t="s">
        <v>1039</v>
      </c>
      <c r="D463" s="2" t="s">
        <v>430</v>
      </c>
      <c r="E463" s="3" t="s">
        <v>431</v>
      </c>
      <c r="F463" s="2" t="s">
        <v>519</v>
      </c>
      <c r="G463" s="3" t="s">
        <v>520</v>
      </c>
      <c r="H463" s="33"/>
      <c r="I463" s="33"/>
      <c r="J463" s="33">
        <v>1.4E-2</v>
      </c>
      <c r="K463" s="33">
        <v>9.3845700000000001</v>
      </c>
      <c r="L463" s="33"/>
      <c r="M463" s="33"/>
      <c r="N463" s="33">
        <v>0.22496868</v>
      </c>
      <c r="O463" s="33">
        <v>60.754480000000001</v>
      </c>
      <c r="P463" s="33"/>
      <c r="Q463" s="33"/>
      <c r="R463" s="33">
        <v>9.9699999999999997E-3</v>
      </c>
      <c r="S463" s="33">
        <v>3.5962800000000001</v>
      </c>
      <c r="T463" s="33"/>
      <c r="U463" s="33"/>
      <c r="V463" s="33">
        <v>1.2135E-2</v>
      </c>
      <c r="W463" s="33">
        <v>6.07965</v>
      </c>
      <c r="X463" s="38"/>
      <c r="Y463" s="38"/>
      <c r="Z463" s="38">
        <v>1.2135E-2</v>
      </c>
      <c r="AA463" s="38">
        <v>6.07965</v>
      </c>
    </row>
    <row r="464" spans="1:27" ht="58" x14ac:dyDescent="0.35">
      <c r="A464" s="4" t="s">
        <v>686</v>
      </c>
      <c r="B464" s="4" t="s">
        <v>582</v>
      </c>
      <c r="C464" s="4" t="s">
        <v>1039</v>
      </c>
      <c r="D464" s="2" t="s">
        <v>430</v>
      </c>
      <c r="E464" s="3" t="s">
        <v>431</v>
      </c>
      <c r="F464" s="2" t="s">
        <v>521</v>
      </c>
      <c r="G464" s="3" t="s">
        <v>522</v>
      </c>
      <c r="H464" s="33"/>
      <c r="I464" s="33"/>
      <c r="J464" s="33">
        <v>0.33289999999999997</v>
      </c>
      <c r="K464" s="33">
        <v>10.753029999999999</v>
      </c>
      <c r="L464" s="33">
        <v>8.9999999999999998E-4</v>
      </c>
      <c r="M464" s="33">
        <v>5</v>
      </c>
      <c r="N464" s="33">
        <v>0.43634000000000001</v>
      </c>
      <c r="O464" s="33">
        <v>6.9237599999999997</v>
      </c>
      <c r="P464" s="33">
        <v>0.4869</v>
      </c>
      <c r="Q464" s="33">
        <v>5.1473800000000001</v>
      </c>
      <c r="R464" s="33">
        <v>0.41743400000000003</v>
      </c>
      <c r="S464" s="33">
        <v>10.198980000000001</v>
      </c>
      <c r="T464" s="33">
        <v>2.5399999999999997E-3</v>
      </c>
      <c r="U464" s="33">
        <v>13.776950000000001</v>
      </c>
      <c r="V464" s="33">
        <v>1.089855</v>
      </c>
      <c r="W464" s="33">
        <v>29.146980000000003</v>
      </c>
      <c r="X464" s="38">
        <v>2.5399999999999997E-3</v>
      </c>
      <c r="Y464" s="38">
        <v>13.776950000000001</v>
      </c>
      <c r="Z464" s="38">
        <v>1.089855</v>
      </c>
      <c r="AA464" s="38">
        <v>29.146980000000003</v>
      </c>
    </row>
    <row r="465" spans="1:27" ht="58" x14ac:dyDescent="0.35">
      <c r="A465" s="4" t="s">
        <v>65</v>
      </c>
      <c r="B465" s="4" t="s">
        <v>582</v>
      </c>
      <c r="C465" s="4" t="s">
        <v>1039</v>
      </c>
      <c r="D465" s="2" t="s">
        <v>430</v>
      </c>
      <c r="E465" s="3" t="s">
        <v>431</v>
      </c>
      <c r="F465" s="2" t="s">
        <v>523</v>
      </c>
      <c r="G465" s="3" t="s">
        <v>1028</v>
      </c>
      <c r="H465" s="33">
        <v>4.3589999999999997E-2</v>
      </c>
      <c r="I465" s="33">
        <v>4.9157999999999999</v>
      </c>
      <c r="J465" s="33">
        <v>6.5019549999999997</v>
      </c>
      <c r="K465" s="33">
        <v>619.76335999999992</v>
      </c>
      <c r="L465" s="33">
        <v>3867.1084759999999</v>
      </c>
      <c r="M465" s="33">
        <v>4.2047600000000003</v>
      </c>
      <c r="N465" s="33">
        <v>17.582781000000001</v>
      </c>
      <c r="O465" s="33">
        <v>1822.8592700000002</v>
      </c>
      <c r="P465" s="33">
        <v>14.151</v>
      </c>
      <c r="Q465" s="33">
        <v>8.5695499999999996</v>
      </c>
      <c r="R465" s="33">
        <v>1.8667511000000001</v>
      </c>
      <c r="S465" s="33">
        <v>183.96289000000002</v>
      </c>
      <c r="T465" s="33">
        <v>0.34359000000000001</v>
      </c>
      <c r="U465" s="33">
        <v>64.807959999999994</v>
      </c>
      <c r="V465" s="33">
        <v>4.0307988999999989</v>
      </c>
      <c r="W465" s="33">
        <v>413.54323000000005</v>
      </c>
      <c r="X465" s="38">
        <v>0.34359000000000001</v>
      </c>
      <c r="Y465" s="38">
        <v>64.807959999999994</v>
      </c>
      <c r="Z465" s="38">
        <v>4.0307988999999989</v>
      </c>
      <c r="AA465" s="38">
        <v>413.54323000000005</v>
      </c>
    </row>
    <row r="466" spans="1:27" ht="58" x14ac:dyDescent="0.35">
      <c r="A466" s="4" t="s">
        <v>686</v>
      </c>
      <c r="B466" s="4" t="s">
        <v>582</v>
      </c>
      <c r="C466" s="4" t="s">
        <v>1040</v>
      </c>
      <c r="D466" s="2" t="s">
        <v>430</v>
      </c>
      <c r="E466" s="3" t="s">
        <v>431</v>
      </c>
      <c r="F466" s="2" t="s">
        <v>524</v>
      </c>
      <c r="G466" s="3" t="s">
        <v>525</v>
      </c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>
        <v>2.5000000000000001E-2</v>
      </c>
      <c r="W466" s="33">
        <v>1.4435</v>
      </c>
      <c r="X466" s="38"/>
      <c r="Y466" s="38"/>
      <c r="Z466" s="38">
        <v>2.5000000000000001E-2</v>
      </c>
      <c r="AA466" s="38">
        <v>1.4435</v>
      </c>
    </row>
    <row r="467" spans="1:27" ht="58" x14ac:dyDescent="0.35">
      <c r="A467" s="4" t="s">
        <v>65</v>
      </c>
      <c r="B467" s="4" t="s">
        <v>582</v>
      </c>
      <c r="C467" s="4" t="s">
        <v>1040</v>
      </c>
      <c r="D467" s="2" t="s">
        <v>430</v>
      </c>
      <c r="E467" s="3" t="s">
        <v>431</v>
      </c>
      <c r="F467" s="2" t="s">
        <v>526</v>
      </c>
      <c r="G467" s="3" t="s">
        <v>527</v>
      </c>
      <c r="H467" s="33"/>
      <c r="I467" s="33"/>
      <c r="J467" s="33"/>
      <c r="K467" s="33"/>
      <c r="L467" s="33"/>
      <c r="M467" s="33"/>
      <c r="N467" s="33">
        <v>6.0000000000000001E-3</v>
      </c>
      <c r="O467" s="33">
        <v>0.55603000000000002</v>
      </c>
      <c r="P467" s="33"/>
      <c r="Q467" s="33"/>
      <c r="R467" s="33"/>
      <c r="S467" s="33"/>
      <c r="T467" s="33"/>
      <c r="U467" s="33"/>
      <c r="V467" s="33">
        <v>1.0012999999999999</v>
      </c>
      <c r="W467" s="33">
        <v>56.237000000000002</v>
      </c>
      <c r="X467" s="38"/>
      <c r="Y467" s="38"/>
      <c r="Z467" s="38">
        <v>1.0012999999999999</v>
      </c>
      <c r="AA467" s="38">
        <v>56.237000000000002</v>
      </c>
    </row>
    <row r="468" spans="1:27" ht="58" x14ac:dyDescent="0.35">
      <c r="A468" s="4" t="s">
        <v>686</v>
      </c>
      <c r="B468" s="4" t="s">
        <v>582</v>
      </c>
      <c r="C468" s="4" t="s">
        <v>1040</v>
      </c>
      <c r="D468" s="2" t="s">
        <v>430</v>
      </c>
      <c r="E468" s="3" t="s">
        <v>431</v>
      </c>
      <c r="F468" s="2" t="s">
        <v>528</v>
      </c>
      <c r="G468" s="3" t="s">
        <v>529</v>
      </c>
      <c r="H468" s="33"/>
      <c r="I468" s="33"/>
      <c r="J468" s="33">
        <v>0.11785</v>
      </c>
      <c r="K468" s="33">
        <v>12.79682</v>
      </c>
      <c r="L468" s="33"/>
      <c r="M468" s="33"/>
      <c r="N468" s="33">
        <v>1.2427999999999999</v>
      </c>
      <c r="O468" s="33">
        <v>100.45169</v>
      </c>
      <c r="P468" s="33">
        <v>6.4999999999999997E-3</v>
      </c>
      <c r="Q468" s="33">
        <v>1.9259999999999999E-2</v>
      </c>
      <c r="R468" s="33">
        <v>25.04016</v>
      </c>
      <c r="S468" s="33">
        <v>59.64553999999999</v>
      </c>
      <c r="T468" s="33">
        <v>0.109</v>
      </c>
      <c r="U468" s="33">
        <v>0.30220000000000002</v>
      </c>
      <c r="V468" s="33">
        <v>0.32288</v>
      </c>
      <c r="W468" s="33">
        <v>21.104980000000001</v>
      </c>
      <c r="X468" s="38">
        <v>0.109</v>
      </c>
      <c r="Y468" s="38">
        <v>0.30220000000000002</v>
      </c>
      <c r="Z468" s="38">
        <v>0.32288</v>
      </c>
      <c r="AA468" s="38">
        <v>21.104980000000001</v>
      </c>
    </row>
    <row r="469" spans="1:27" ht="58" x14ac:dyDescent="0.35">
      <c r="A469" s="4" t="s">
        <v>686</v>
      </c>
      <c r="B469" s="4" t="s">
        <v>582</v>
      </c>
      <c r="C469" s="4" t="s">
        <v>1040</v>
      </c>
      <c r="D469" s="2" t="s">
        <v>430</v>
      </c>
      <c r="E469" s="3" t="s">
        <v>431</v>
      </c>
      <c r="F469" s="2" t="s">
        <v>530</v>
      </c>
      <c r="G469" s="3" t="s">
        <v>531</v>
      </c>
      <c r="H469" s="33"/>
      <c r="I469" s="33"/>
      <c r="J469" s="33">
        <v>2.18E-2</v>
      </c>
      <c r="K469" s="33">
        <v>1.0628</v>
      </c>
      <c r="L469" s="33"/>
      <c r="M469" s="33"/>
      <c r="N469" s="33">
        <v>2.3460000000000002E-2</v>
      </c>
      <c r="O469" s="33">
        <v>1.99386</v>
      </c>
      <c r="P469" s="33">
        <v>0.36599999999999999</v>
      </c>
      <c r="Q469" s="33">
        <v>0.87522999999999995</v>
      </c>
      <c r="R469" s="33">
        <v>3.2595499999999999</v>
      </c>
      <c r="S469" s="33">
        <v>3.7819800000000003</v>
      </c>
      <c r="T469" s="33">
        <v>3.4272000000000005</v>
      </c>
      <c r="U469" s="33">
        <v>453.40597000000002</v>
      </c>
      <c r="V469" s="33">
        <v>3.4150799999999997</v>
      </c>
      <c r="W469" s="33">
        <v>316.54948999999993</v>
      </c>
      <c r="X469" s="38">
        <v>3.4272000000000005</v>
      </c>
      <c r="Y469" s="38">
        <v>453.40597000000002</v>
      </c>
      <c r="Z469" s="38">
        <v>3.4150799999999997</v>
      </c>
      <c r="AA469" s="38">
        <v>316.54948999999993</v>
      </c>
    </row>
    <row r="470" spans="1:27" ht="58" x14ac:dyDescent="0.35">
      <c r="A470" s="4" t="s">
        <v>686</v>
      </c>
      <c r="B470" s="4" t="s">
        <v>582</v>
      </c>
      <c r="C470" s="4" t="s">
        <v>1040</v>
      </c>
      <c r="D470" s="2" t="s">
        <v>430</v>
      </c>
      <c r="E470" s="3" t="s">
        <v>431</v>
      </c>
      <c r="F470" s="2" t="s">
        <v>532</v>
      </c>
      <c r="G470" s="3" t="s">
        <v>533</v>
      </c>
      <c r="H470" s="33"/>
      <c r="I470" s="33"/>
      <c r="J470" s="33">
        <v>4.4130000000000003E-3</v>
      </c>
      <c r="K470" s="33">
        <v>16.054950000000002</v>
      </c>
      <c r="L470" s="33"/>
      <c r="M470" s="33"/>
      <c r="N470" s="33">
        <v>0.33508700000000002</v>
      </c>
      <c r="O470" s="33">
        <v>19.506180000000001</v>
      </c>
      <c r="P470" s="33">
        <v>6.2639999999999996E-3</v>
      </c>
      <c r="Q470" s="33">
        <v>0.23402999999999999</v>
      </c>
      <c r="R470" s="33">
        <v>3.2783999999999994E-2</v>
      </c>
      <c r="S470" s="33">
        <v>17.740229999999997</v>
      </c>
      <c r="T470" s="33">
        <v>3.2900000000000004E-3</v>
      </c>
      <c r="U470" s="33">
        <v>10.161439999999999</v>
      </c>
      <c r="V470" s="33">
        <v>0.13495199999999999</v>
      </c>
      <c r="W470" s="33">
        <v>51.905499999999996</v>
      </c>
      <c r="X470" s="38">
        <v>3.2900000000000004E-3</v>
      </c>
      <c r="Y470" s="38">
        <v>10.161439999999999</v>
      </c>
      <c r="Z470" s="38">
        <v>0.13495199999999999</v>
      </c>
      <c r="AA470" s="38">
        <v>51.905499999999996</v>
      </c>
    </row>
    <row r="471" spans="1:27" ht="58" x14ac:dyDescent="0.35">
      <c r="A471" s="4" t="s">
        <v>65</v>
      </c>
      <c r="B471" s="4" t="s">
        <v>582</v>
      </c>
      <c r="C471" s="4" t="s">
        <v>1041</v>
      </c>
      <c r="D471" s="2" t="s">
        <v>430</v>
      </c>
      <c r="E471" s="3" t="s">
        <v>431</v>
      </c>
      <c r="F471" s="2" t="s">
        <v>534</v>
      </c>
      <c r="G471" s="3" t="s">
        <v>535</v>
      </c>
      <c r="H471" s="33">
        <v>95.496499999999997</v>
      </c>
      <c r="I471" s="33">
        <v>17005.653259999999</v>
      </c>
      <c r="J471" s="33"/>
      <c r="K471" s="33"/>
      <c r="L471" s="33">
        <v>145.475357</v>
      </c>
      <c r="M471" s="33">
        <v>29498.222689999999</v>
      </c>
      <c r="N471" s="33">
        <v>28.423960000000001</v>
      </c>
      <c r="O471" s="33">
        <v>8921.7059700000009</v>
      </c>
      <c r="P471" s="33">
        <v>134.04336399999997</v>
      </c>
      <c r="Q471" s="33">
        <v>26389.745840000003</v>
      </c>
      <c r="R471" s="33">
        <v>4.1283099999999999</v>
      </c>
      <c r="S471" s="33">
        <v>99.224229999999991</v>
      </c>
      <c r="T471" s="33">
        <v>138.45201299999999</v>
      </c>
      <c r="U471" s="33">
        <v>36762.813159999998</v>
      </c>
      <c r="V471" s="33">
        <v>8.8085000000000004</v>
      </c>
      <c r="W471" s="33">
        <v>4048.3831900000005</v>
      </c>
      <c r="X471" s="38">
        <v>138.45201299999999</v>
      </c>
      <c r="Y471" s="38">
        <v>36762.813159999998</v>
      </c>
      <c r="Z471" s="38">
        <v>8.8085000000000004</v>
      </c>
      <c r="AA471" s="38">
        <v>4048.3831900000005</v>
      </c>
    </row>
    <row r="472" spans="1:27" ht="58" x14ac:dyDescent="0.35">
      <c r="A472" s="4" t="s">
        <v>686</v>
      </c>
      <c r="B472" s="4" t="s">
        <v>582</v>
      </c>
      <c r="C472" s="4" t="s">
        <v>1041</v>
      </c>
      <c r="D472" s="2" t="s">
        <v>430</v>
      </c>
      <c r="E472" s="3" t="s">
        <v>431</v>
      </c>
      <c r="F472" s="2" t="s">
        <v>536</v>
      </c>
      <c r="G472" s="3" t="s">
        <v>1029</v>
      </c>
      <c r="H472" s="33">
        <v>23.065951999999999</v>
      </c>
      <c r="I472" s="33">
        <v>7608.5823700000001</v>
      </c>
      <c r="J472" s="33">
        <v>0.34919</v>
      </c>
      <c r="K472" s="33">
        <v>23.475429999999999</v>
      </c>
      <c r="L472" s="33">
        <v>24.756890000000002</v>
      </c>
      <c r="M472" s="33">
        <v>8059.8180299999995</v>
      </c>
      <c r="N472" s="33">
        <v>2.581E-3</v>
      </c>
      <c r="O472" s="33">
        <v>5.1341900000000003</v>
      </c>
      <c r="P472" s="33">
        <v>26.692309000000012</v>
      </c>
      <c r="Q472" s="33">
        <v>8876.7310300000026</v>
      </c>
      <c r="R472" s="33">
        <v>1.6310000000000001E-3</v>
      </c>
      <c r="S472" s="33">
        <v>3.6180900000000005</v>
      </c>
      <c r="T472" s="33"/>
      <c r="U472" s="33"/>
      <c r="V472" s="33"/>
      <c r="W472" s="33"/>
      <c r="X472" s="38"/>
      <c r="Y472" s="38"/>
      <c r="Z472" s="38"/>
      <c r="AA472" s="38"/>
    </row>
    <row r="473" spans="1:27" ht="58" x14ac:dyDescent="0.35">
      <c r="A473" s="4" t="s">
        <v>65</v>
      </c>
      <c r="B473" s="4" t="s">
        <v>582</v>
      </c>
      <c r="C473" s="4" t="s">
        <v>1042</v>
      </c>
      <c r="D473" s="2" t="s">
        <v>430</v>
      </c>
      <c r="E473" s="3" t="s">
        <v>431</v>
      </c>
      <c r="F473" s="2" t="s">
        <v>537</v>
      </c>
      <c r="G473" s="3" t="s">
        <v>538</v>
      </c>
      <c r="H473" s="33">
        <v>540</v>
      </c>
      <c r="I473" s="33">
        <v>1501.2</v>
      </c>
      <c r="J473" s="33">
        <v>621.65167999999994</v>
      </c>
      <c r="K473" s="33">
        <v>1783.05189</v>
      </c>
      <c r="L473" s="33">
        <v>603.67499999999995</v>
      </c>
      <c r="M473" s="33">
        <v>1811.0250000000001</v>
      </c>
      <c r="N473" s="33">
        <v>900.64269999999999</v>
      </c>
      <c r="O473" s="33">
        <v>2566.5482200000001</v>
      </c>
      <c r="P473" s="33">
        <v>200.14879999999999</v>
      </c>
      <c r="Q473" s="33">
        <v>2088.4219300000004</v>
      </c>
      <c r="R473" s="33">
        <v>905.37172999999996</v>
      </c>
      <c r="S473" s="33">
        <v>4043.0894600000001</v>
      </c>
      <c r="T473" s="33">
        <v>2.5000000000000001E-2</v>
      </c>
      <c r="U473" s="33">
        <v>7.0000000000000007E-2</v>
      </c>
      <c r="V473" s="33">
        <v>873.79600000000005</v>
      </c>
      <c r="W473" s="33">
        <v>6678.2060499999989</v>
      </c>
      <c r="X473" s="38">
        <v>2.5000000000000001E-2</v>
      </c>
      <c r="Y473" s="38">
        <v>7.0000000000000007E-2</v>
      </c>
      <c r="Z473" s="38">
        <v>873.79600000000005</v>
      </c>
      <c r="AA473" s="38">
        <v>6678.2060499999989</v>
      </c>
    </row>
    <row r="474" spans="1:27" ht="58" x14ac:dyDescent="0.35">
      <c r="A474" s="4" t="s">
        <v>65</v>
      </c>
      <c r="B474" s="4" t="s">
        <v>582</v>
      </c>
      <c r="C474" s="4" t="s">
        <v>1042</v>
      </c>
      <c r="D474" s="2" t="s">
        <v>430</v>
      </c>
      <c r="E474" s="3" t="s">
        <v>431</v>
      </c>
      <c r="F474" s="2" t="s">
        <v>539</v>
      </c>
      <c r="G474" s="3" t="s">
        <v>540</v>
      </c>
      <c r="H474" s="33"/>
      <c r="I474" s="33"/>
      <c r="J474" s="33">
        <v>237.916</v>
      </c>
      <c r="K474" s="33">
        <v>788.69154000000003</v>
      </c>
      <c r="L474" s="33"/>
      <c r="M474" s="33"/>
      <c r="N474" s="33">
        <v>100.148</v>
      </c>
      <c r="O474" s="33">
        <v>362.32731999999999</v>
      </c>
      <c r="P474" s="33">
        <v>1.9E-2</v>
      </c>
      <c r="Q474" s="33">
        <v>1.8000000000000001E-4</v>
      </c>
      <c r="R474" s="33">
        <v>188.696</v>
      </c>
      <c r="S474" s="33">
        <v>736.48145999999997</v>
      </c>
      <c r="T474" s="33"/>
      <c r="U474" s="33"/>
      <c r="V474" s="33">
        <v>134.12800000000001</v>
      </c>
      <c r="W474" s="33">
        <v>1108.55664</v>
      </c>
      <c r="X474" s="38"/>
      <c r="Y474" s="38"/>
      <c r="Z474" s="38">
        <v>134.12800000000001</v>
      </c>
      <c r="AA474" s="38">
        <v>1108.55664</v>
      </c>
    </row>
    <row r="475" spans="1:27" ht="58" x14ac:dyDescent="0.35">
      <c r="A475" s="4" t="s">
        <v>686</v>
      </c>
      <c r="B475" s="4" t="s">
        <v>582</v>
      </c>
      <c r="C475" s="4" t="s">
        <v>1042</v>
      </c>
      <c r="D475" s="2" t="s">
        <v>430</v>
      </c>
      <c r="E475" s="3" t="s">
        <v>431</v>
      </c>
      <c r="F475" s="2" t="s">
        <v>541</v>
      </c>
      <c r="G475" s="3" t="s">
        <v>542</v>
      </c>
      <c r="H475" s="33"/>
      <c r="I475" s="33"/>
      <c r="J475" s="33">
        <v>3.0950000000000002E-2</v>
      </c>
      <c r="K475" s="33">
        <v>1.2955399999999999</v>
      </c>
      <c r="L475" s="33"/>
      <c r="M475" s="33"/>
      <c r="N475" s="33">
        <v>2.0000000000000001E-4</v>
      </c>
      <c r="O475" s="33">
        <v>1.8069999999999999E-2</v>
      </c>
      <c r="P475" s="33"/>
      <c r="Q475" s="33"/>
      <c r="R475" s="33">
        <v>1.0267999999999997</v>
      </c>
      <c r="S475" s="33">
        <v>2.0520899999999997</v>
      </c>
      <c r="T475" s="33"/>
      <c r="U475" s="33"/>
      <c r="V475" s="33">
        <v>2.0000000000000001E-4</v>
      </c>
      <c r="W475" s="33">
        <v>5.4800000000000001E-2</v>
      </c>
      <c r="X475" s="38"/>
      <c r="Y475" s="38"/>
      <c r="Z475" s="38">
        <v>2.0000000000000001E-4</v>
      </c>
      <c r="AA475" s="38">
        <v>5.4800000000000001E-2</v>
      </c>
    </row>
    <row r="476" spans="1:27" ht="58" x14ac:dyDescent="0.35">
      <c r="A476" s="4" t="s">
        <v>686</v>
      </c>
      <c r="B476" s="4" t="s">
        <v>582</v>
      </c>
      <c r="C476" s="4" t="s">
        <v>1042</v>
      </c>
      <c r="D476" s="2" t="s">
        <v>430</v>
      </c>
      <c r="E476" s="3" t="s">
        <v>431</v>
      </c>
      <c r="F476" s="2" t="s">
        <v>543</v>
      </c>
      <c r="G476" s="3" t="s">
        <v>544</v>
      </c>
      <c r="H476" s="33">
        <v>10.18807</v>
      </c>
      <c r="I476" s="33">
        <v>5.6266999999999996</v>
      </c>
      <c r="J476" s="33">
        <v>152.766335</v>
      </c>
      <c r="K476" s="33">
        <v>631.95731999999998</v>
      </c>
      <c r="L476" s="33">
        <v>2.1463799999999997</v>
      </c>
      <c r="M476" s="33">
        <v>4.3445499999999999</v>
      </c>
      <c r="N476" s="33">
        <v>170.123581</v>
      </c>
      <c r="O476" s="33">
        <v>791.44118000000003</v>
      </c>
      <c r="P476" s="33">
        <v>1.35164</v>
      </c>
      <c r="Q476" s="33">
        <v>3.0823900000000002</v>
      </c>
      <c r="R476" s="33">
        <v>103.25679100000005</v>
      </c>
      <c r="S476" s="33">
        <v>334.98468999999983</v>
      </c>
      <c r="T476" s="33">
        <v>3.6755999999999998</v>
      </c>
      <c r="U476" s="33">
        <v>29.806049999999999</v>
      </c>
      <c r="V476" s="33">
        <v>25.550805000000011</v>
      </c>
      <c r="W476" s="33">
        <v>301.01369999999997</v>
      </c>
      <c r="X476" s="38">
        <v>3.6755999999999998</v>
      </c>
      <c r="Y476" s="38">
        <v>29.806049999999999</v>
      </c>
      <c r="Z476" s="38">
        <v>25.550805000000011</v>
      </c>
      <c r="AA476" s="38">
        <v>301.01369999999997</v>
      </c>
    </row>
    <row r="477" spans="1:27" ht="58" x14ac:dyDescent="0.35">
      <c r="A477" s="4" t="s">
        <v>65</v>
      </c>
      <c r="B477" s="4" t="s">
        <v>582</v>
      </c>
      <c r="C477" s="4" t="s">
        <v>1043</v>
      </c>
      <c r="D477" s="2" t="s">
        <v>430</v>
      </c>
      <c r="E477" s="3" t="s">
        <v>431</v>
      </c>
      <c r="F477" s="2" t="s">
        <v>545</v>
      </c>
      <c r="G477" s="3" t="s">
        <v>1030</v>
      </c>
      <c r="H477" s="33"/>
      <c r="I477" s="33"/>
      <c r="J477" s="33">
        <v>1.151</v>
      </c>
      <c r="K477" s="33">
        <v>30.896360000000001</v>
      </c>
      <c r="L477" s="33"/>
      <c r="M477" s="33"/>
      <c r="N477" s="33">
        <v>0.45135999999999998</v>
      </c>
      <c r="O477" s="33">
        <v>18.357220000000002</v>
      </c>
      <c r="P477" s="33"/>
      <c r="Q477" s="33"/>
      <c r="R477" s="33">
        <v>1.5000000000000001E-4</v>
      </c>
      <c r="S477" s="33">
        <v>0.20183000000000001</v>
      </c>
      <c r="T477" s="33"/>
      <c r="U477" s="33"/>
      <c r="V477" s="33">
        <v>4.95E-4</v>
      </c>
      <c r="W477" s="33">
        <v>4.6433099999999996</v>
      </c>
      <c r="X477" s="38"/>
      <c r="Y477" s="38"/>
      <c r="Z477" s="38">
        <v>4.95E-4</v>
      </c>
      <c r="AA477" s="38">
        <v>4.6433099999999996</v>
      </c>
    </row>
    <row r="478" spans="1:27" ht="58" x14ac:dyDescent="0.35">
      <c r="A478" s="4" t="s">
        <v>686</v>
      </c>
      <c r="B478" s="4" t="s">
        <v>582</v>
      </c>
      <c r="C478" s="4" t="s">
        <v>1043</v>
      </c>
      <c r="D478" s="2" t="s">
        <v>430</v>
      </c>
      <c r="E478" s="3" t="s">
        <v>431</v>
      </c>
      <c r="F478" s="2" t="s">
        <v>546</v>
      </c>
      <c r="G478" s="3" t="s">
        <v>547</v>
      </c>
      <c r="H478" s="33"/>
      <c r="I478" s="33"/>
      <c r="J478" s="33">
        <v>0.14830300000000002</v>
      </c>
      <c r="K478" s="33">
        <v>53.324860000000001</v>
      </c>
      <c r="L478" s="33"/>
      <c r="M478" s="33"/>
      <c r="N478" s="33">
        <v>0.13031299999999998</v>
      </c>
      <c r="O478" s="33">
        <v>103.57723999999999</v>
      </c>
      <c r="P478" s="33"/>
      <c r="Q478" s="33"/>
      <c r="R478" s="33">
        <v>0.19671099999999997</v>
      </c>
      <c r="S478" s="33">
        <v>107.62219000000002</v>
      </c>
      <c r="T478" s="33">
        <v>1.6106799999999999</v>
      </c>
      <c r="U478" s="33">
        <v>19.655829999999998</v>
      </c>
      <c r="V478" s="33">
        <v>0.64415500000000014</v>
      </c>
      <c r="W478" s="33">
        <v>280.35393999999991</v>
      </c>
      <c r="X478" s="38">
        <v>1.6106799999999999</v>
      </c>
      <c r="Y478" s="38">
        <v>19.655829999999998</v>
      </c>
      <c r="Z478" s="38">
        <v>0.64415500000000014</v>
      </c>
      <c r="AA478" s="38">
        <v>280.35393999999991</v>
      </c>
    </row>
    <row r="479" spans="1:27" ht="58" x14ac:dyDescent="0.35">
      <c r="A479" s="4" t="s">
        <v>686</v>
      </c>
      <c r="B479" s="4" t="s">
        <v>582</v>
      </c>
      <c r="C479" s="4" t="s">
        <v>1044</v>
      </c>
      <c r="D479" s="2" t="s">
        <v>430</v>
      </c>
      <c r="E479" s="3" t="s">
        <v>431</v>
      </c>
      <c r="F479" s="2" t="s">
        <v>548</v>
      </c>
      <c r="G479" s="3" t="s">
        <v>1031</v>
      </c>
      <c r="H479" s="33">
        <v>11.266</v>
      </c>
      <c r="I479" s="33">
        <v>72.040779999999998</v>
      </c>
      <c r="J479" s="33">
        <v>6.6269999999999996E-2</v>
      </c>
      <c r="K479" s="33">
        <v>1.63855</v>
      </c>
      <c r="L479" s="33">
        <v>460.87647000000004</v>
      </c>
      <c r="M479" s="33">
        <v>2273.04916</v>
      </c>
      <c r="N479" s="33">
        <v>2.0886</v>
      </c>
      <c r="O479" s="33">
        <v>8.4323099999999993</v>
      </c>
      <c r="P479" s="33">
        <v>23.79908</v>
      </c>
      <c r="Q479" s="33">
        <v>235.10792000000001</v>
      </c>
      <c r="R479" s="33">
        <v>3.1150799999999998</v>
      </c>
      <c r="S479" s="33">
        <v>16.71489</v>
      </c>
      <c r="T479" s="33"/>
      <c r="U479" s="33"/>
      <c r="V479" s="33"/>
      <c r="W479" s="33"/>
      <c r="X479" s="38"/>
      <c r="Y479" s="38"/>
      <c r="Z479" s="38"/>
      <c r="AA479" s="38"/>
    </row>
    <row r="480" spans="1:27" ht="58" x14ac:dyDescent="0.35">
      <c r="A480" s="4" t="s">
        <v>65</v>
      </c>
      <c r="B480" s="4" t="s">
        <v>582</v>
      </c>
      <c r="C480" s="4" t="s">
        <v>1045</v>
      </c>
      <c r="D480" s="2" t="s">
        <v>430</v>
      </c>
      <c r="E480" s="3" t="s">
        <v>431</v>
      </c>
      <c r="F480" s="2" t="s">
        <v>549</v>
      </c>
      <c r="G480" s="3" t="s">
        <v>550</v>
      </c>
      <c r="H480" s="33">
        <v>2233.0887299999999</v>
      </c>
      <c r="I480" s="33">
        <v>5283.3986199999999</v>
      </c>
      <c r="J480" s="33">
        <v>2.0049999999999998E-2</v>
      </c>
      <c r="K480" s="33">
        <v>0.13550000000000001</v>
      </c>
      <c r="L480" s="33">
        <v>1982.933</v>
      </c>
      <c r="M480" s="33">
        <v>3863.0685200000003</v>
      </c>
      <c r="N480" s="33">
        <v>3.5000000000000001E-3</v>
      </c>
      <c r="O480" s="33">
        <v>6.0150000000000002E-2</v>
      </c>
      <c r="P480" s="33">
        <v>1347.547</v>
      </c>
      <c r="Q480" s="33">
        <v>2827.1726899999999</v>
      </c>
      <c r="R480" s="33">
        <v>1.0499999999999999E-3</v>
      </c>
      <c r="S480" s="33">
        <v>0.6271500000000001</v>
      </c>
      <c r="T480" s="33"/>
      <c r="U480" s="33"/>
      <c r="V480" s="33"/>
      <c r="W480" s="33"/>
      <c r="X480" s="38"/>
      <c r="Y480" s="38"/>
      <c r="Z480" s="38"/>
      <c r="AA480" s="38"/>
    </row>
    <row r="481" spans="1:27" ht="58" x14ac:dyDescent="0.35">
      <c r="A481" s="4" t="s">
        <v>686</v>
      </c>
      <c r="B481" s="4" t="s">
        <v>582</v>
      </c>
      <c r="C481" s="4" t="s">
        <v>1045</v>
      </c>
      <c r="D481" s="2" t="s">
        <v>430</v>
      </c>
      <c r="E481" s="3" t="s">
        <v>431</v>
      </c>
      <c r="F481" s="2" t="s">
        <v>551</v>
      </c>
      <c r="G481" s="3" t="s">
        <v>552</v>
      </c>
      <c r="H481" s="33"/>
      <c r="I481" s="33"/>
      <c r="J481" s="33">
        <v>3.4168500000000002</v>
      </c>
      <c r="K481" s="33">
        <v>68.674710000000005</v>
      </c>
      <c r="L481" s="33"/>
      <c r="M481" s="33"/>
      <c r="N481" s="33">
        <v>3.0000000000000001E-3</v>
      </c>
      <c r="O481" s="33">
        <v>0.30459999999999998</v>
      </c>
      <c r="P481" s="33"/>
      <c r="Q481" s="33"/>
      <c r="R481" s="33">
        <v>0.47122999999999998</v>
      </c>
      <c r="S481" s="33">
        <v>1.9299499999999998</v>
      </c>
      <c r="T481" s="33"/>
      <c r="U481" s="33"/>
      <c r="V481" s="33"/>
      <c r="W481" s="33"/>
      <c r="X481" s="38"/>
      <c r="Y481" s="38"/>
      <c r="Z481" s="38"/>
      <c r="AA481" s="38"/>
    </row>
    <row r="482" spans="1:27" ht="58" x14ac:dyDescent="0.35">
      <c r="A482" s="4" t="s">
        <v>65</v>
      </c>
      <c r="B482" s="4" t="s">
        <v>582</v>
      </c>
      <c r="C482" s="4" t="s">
        <v>1046</v>
      </c>
      <c r="D482" s="2" t="s">
        <v>430</v>
      </c>
      <c r="E482" s="3" t="s">
        <v>431</v>
      </c>
      <c r="F482" s="2" t="s">
        <v>553</v>
      </c>
      <c r="G482" s="3" t="s">
        <v>1032</v>
      </c>
      <c r="H482" s="33">
        <v>21163.813000000002</v>
      </c>
      <c r="I482" s="33">
        <v>177465.34616000002</v>
      </c>
      <c r="J482" s="33">
        <v>24.300380000000001</v>
      </c>
      <c r="K482" s="33">
        <v>179.24212999999997</v>
      </c>
      <c r="L482" s="33">
        <v>12259.584000000001</v>
      </c>
      <c r="M482" s="33">
        <v>123333.30109000001</v>
      </c>
      <c r="N482" s="33">
        <v>27.077111000000002</v>
      </c>
      <c r="O482" s="33">
        <v>240.56623999999999</v>
      </c>
      <c r="P482" s="33">
        <v>16844.835000000006</v>
      </c>
      <c r="Q482" s="33">
        <v>135708.6005</v>
      </c>
      <c r="R482" s="33">
        <v>0.68744999999999989</v>
      </c>
      <c r="S482" s="33">
        <v>100.09728000000001</v>
      </c>
      <c r="T482" s="33">
        <v>15616.094779999999</v>
      </c>
      <c r="U482" s="33">
        <v>158276.78622999994</v>
      </c>
      <c r="V482" s="33">
        <v>9.2986140000000006</v>
      </c>
      <c r="W482" s="33">
        <v>157.68525</v>
      </c>
      <c r="X482" s="38">
        <v>15616.094779999999</v>
      </c>
      <c r="Y482" s="38">
        <v>158276.78622999994</v>
      </c>
      <c r="Z482" s="38">
        <v>9.2986140000000006</v>
      </c>
      <c r="AA482" s="38">
        <v>157.68525</v>
      </c>
    </row>
    <row r="483" spans="1:27" ht="72.5" x14ac:dyDescent="0.35">
      <c r="A483" s="4" t="s">
        <v>606</v>
      </c>
      <c r="B483" s="4" t="s">
        <v>582</v>
      </c>
      <c r="C483" s="4" t="s">
        <v>1046</v>
      </c>
      <c r="D483" s="2" t="s">
        <v>430</v>
      </c>
      <c r="E483" s="3" t="s">
        <v>431</v>
      </c>
      <c r="F483" s="2" t="s">
        <v>554</v>
      </c>
      <c r="G483" s="3" t="s">
        <v>1033</v>
      </c>
      <c r="H483" s="33">
        <v>8.3059999999999992</v>
      </c>
      <c r="I483" s="33">
        <v>9.661999999999999</v>
      </c>
      <c r="J483" s="33">
        <v>46.344010304999998</v>
      </c>
      <c r="K483" s="33">
        <v>878.72070000000008</v>
      </c>
      <c r="L483" s="33">
        <v>2.1000000000000001E-4</v>
      </c>
      <c r="M483" s="33">
        <v>0.30159999999999998</v>
      </c>
      <c r="N483" s="33">
        <v>33.478940502</v>
      </c>
      <c r="O483" s="33">
        <v>1044.1306099999999</v>
      </c>
      <c r="P483" s="33">
        <v>1.1845E-2</v>
      </c>
      <c r="Q483" s="33">
        <v>46.47139</v>
      </c>
      <c r="R483" s="33">
        <v>25.258419000000011</v>
      </c>
      <c r="S483" s="33">
        <v>805.41397999999981</v>
      </c>
      <c r="T483" s="33">
        <v>8.7819999999999981E-3</v>
      </c>
      <c r="U483" s="33">
        <v>20.723229999999997</v>
      </c>
      <c r="V483" s="33">
        <v>407.43594600000011</v>
      </c>
      <c r="W483" s="33">
        <v>1124.48803</v>
      </c>
      <c r="X483" s="38">
        <v>8.7819999999999981E-3</v>
      </c>
      <c r="Y483" s="38">
        <v>20.723229999999997</v>
      </c>
      <c r="Z483" s="38">
        <v>407.43594600000011</v>
      </c>
      <c r="AA483" s="38">
        <v>1124.48803</v>
      </c>
    </row>
    <row r="484" spans="1:27" ht="72.5" x14ac:dyDescent="0.35">
      <c r="A484" s="4" t="s">
        <v>686</v>
      </c>
      <c r="B484" s="4" t="s">
        <v>582</v>
      </c>
      <c r="C484" s="4" t="s">
        <v>1362</v>
      </c>
      <c r="D484" s="2" t="s">
        <v>430</v>
      </c>
      <c r="E484" s="3" t="s">
        <v>431</v>
      </c>
      <c r="F484" s="2" t="s">
        <v>555</v>
      </c>
      <c r="G484" s="3" t="s">
        <v>556</v>
      </c>
      <c r="H484" s="33"/>
      <c r="I484" s="33"/>
      <c r="J484" s="33">
        <v>8.4100000000000008E-3</v>
      </c>
      <c r="K484" s="33">
        <v>1.1557500000000001</v>
      </c>
      <c r="L484" s="33"/>
      <c r="M484" s="33"/>
      <c r="N484" s="33"/>
      <c r="O484" s="33"/>
      <c r="P484" s="33"/>
      <c r="Q484" s="33"/>
      <c r="R484" s="33">
        <v>1.1000000000000001E-3</v>
      </c>
      <c r="S484" s="33">
        <v>0.38895000000000002</v>
      </c>
      <c r="T484" s="33"/>
      <c r="U484" s="33"/>
      <c r="V484" s="33"/>
      <c r="W484" s="33"/>
      <c r="X484" s="38"/>
      <c r="Y484" s="38"/>
      <c r="Z484" s="38"/>
      <c r="AA484" s="38"/>
    </row>
    <row r="485" spans="1:27" ht="72.5" x14ac:dyDescent="0.35">
      <c r="A485" s="4" t="s">
        <v>686</v>
      </c>
      <c r="B485" s="4" t="s">
        <v>582</v>
      </c>
      <c r="C485" s="4" t="s">
        <v>1362</v>
      </c>
      <c r="D485" s="2" t="s">
        <v>430</v>
      </c>
      <c r="E485" s="3" t="s">
        <v>431</v>
      </c>
      <c r="F485" s="2" t="s">
        <v>557</v>
      </c>
      <c r="G485" s="3" t="s">
        <v>558</v>
      </c>
      <c r="H485" s="33"/>
      <c r="I485" s="33"/>
      <c r="J485" s="33">
        <v>0.45523999999999998</v>
      </c>
      <c r="K485" s="33">
        <v>352.36060000000003</v>
      </c>
      <c r="L485" s="33"/>
      <c r="M485" s="33"/>
      <c r="N485" s="33">
        <v>15.761652999999999</v>
      </c>
      <c r="O485" s="33">
        <v>10556.974480000001</v>
      </c>
      <c r="P485" s="33"/>
      <c r="Q485" s="33"/>
      <c r="R485" s="33">
        <v>20.555219999999998</v>
      </c>
      <c r="S485" s="33">
        <v>13108.513510000001</v>
      </c>
      <c r="T485" s="33"/>
      <c r="U485" s="33"/>
      <c r="V485" s="33"/>
      <c r="W485" s="33"/>
      <c r="X485" s="38"/>
      <c r="Y485" s="38"/>
      <c r="Z485" s="38"/>
      <c r="AA485" s="38"/>
    </row>
    <row r="486" spans="1:27" ht="72.5" x14ac:dyDescent="0.35">
      <c r="A486" s="4" t="s">
        <v>65</v>
      </c>
      <c r="B486" s="4" t="s">
        <v>582</v>
      </c>
      <c r="C486" s="4" t="s">
        <v>1362</v>
      </c>
      <c r="D486" s="2" t="s">
        <v>430</v>
      </c>
      <c r="E486" s="3" t="s">
        <v>431</v>
      </c>
      <c r="F486" s="2" t="s">
        <v>559</v>
      </c>
      <c r="G486" s="3" t="s">
        <v>560</v>
      </c>
      <c r="H486" s="33"/>
      <c r="I486" s="33"/>
      <c r="J486" s="33">
        <v>2.3625000000000003</v>
      </c>
      <c r="K486" s="33">
        <v>29.56934</v>
      </c>
      <c r="L486" s="33">
        <v>2</v>
      </c>
      <c r="M486" s="33">
        <v>11</v>
      </c>
      <c r="N486" s="33">
        <v>1.244</v>
      </c>
      <c r="O486" s="33">
        <v>13.352</v>
      </c>
      <c r="P486" s="33">
        <v>3.5000000000000001E-3</v>
      </c>
      <c r="Q486" s="33">
        <v>1.172E-2</v>
      </c>
      <c r="R486" s="33">
        <v>0.75480000000000003</v>
      </c>
      <c r="S486" s="33">
        <v>11.869159999999999</v>
      </c>
      <c r="T486" s="33"/>
      <c r="U486" s="33"/>
      <c r="V486" s="33">
        <v>0.40934999999999999</v>
      </c>
      <c r="W486" s="33">
        <v>9.7099200000000021</v>
      </c>
      <c r="X486" s="38"/>
      <c r="Y486" s="38"/>
      <c r="Z486" s="38">
        <v>0.40934999999999999</v>
      </c>
      <c r="AA486" s="38">
        <v>9.7099200000000021</v>
      </c>
    </row>
    <row r="487" spans="1:27" ht="72.5" x14ac:dyDescent="0.35">
      <c r="A487" s="4" t="s">
        <v>686</v>
      </c>
      <c r="B487" s="4" t="s">
        <v>582</v>
      </c>
      <c r="C487" s="4" t="s">
        <v>1362</v>
      </c>
      <c r="D487" s="2" t="s">
        <v>430</v>
      </c>
      <c r="E487" s="3" t="s">
        <v>431</v>
      </c>
      <c r="F487" s="2" t="s">
        <v>561</v>
      </c>
      <c r="G487" s="3" t="s">
        <v>562</v>
      </c>
      <c r="H487" s="33"/>
      <c r="I487" s="33"/>
      <c r="J487" s="33">
        <v>1.0451999999999999</v>
      </c>
      <c r="K487" s="33">
        <v>12.157909999999999</v>
      </c>
      <c r="L487" s="33"/>
      <c r="M487" s="33"/>
      <c r="N487" s="33">
        <v>0.100096</v>
      </c>
      <c r="O487" s="33">
        <v>1.44787</v>
      </c>
      <c r="P487" s="33"/>
      <c r="Q487" s="33"/>
      <c r="R487" s="33">
        <v>1.482E-3</v>
      </c>
      <c r="S487" s="33">
        <v>0.74507999999999996</v>
      </c>
      <c r="T487" s="33"/>
      <c r="U487" s="33"/>
      <c r="V487" s="33">
        <v>8.191139999999999</v>
      </c>
      <c r="W487" s="33">
        <v>130.16302999999999</v>
      </c>
      <c r="X487" s="38"/>
      <c r="Y487" s="38"/>
      <c r="Z487" s="38">
        <v>8.191139999999999</v>
      </c>
      <c r="AA487" s="38">
        <v>130.16302999999999</v>
      </c>
    </row>
    <row r="488" spans="1:27" ht="72.5" x14ac:dyDescent="0.35">
      <c r="A488" s="4" t="s">
        <v>686</v>
      </c>
      <c r="B488" s="4" t="s">
        <v>582</v>
      </c>
      <c r="C488" s="4" t="s">
        <v>1362</v>
      </c>
      <c r="D488" s="2" t="s">
        <v>430</v>
      </c>
      <c r="E488" s="3" t="s">
        <v>431</v>
      </c>
      <c r="F488" s="2" t="s">
        <v>563</v>
      </c>
      <c r="G488" s="3" t="s">
        <v>1034</v>
      </c>
      <c r="H488" s="33">
        <v>40</v>
      </c>
      <c r="I488" s="33">
        <v>38</v>
      </c>
      <c r="J488" s="33">
        <v>318.91948000000002</v>
      </c>
      <c r="K488" s="33">
        <v>864.07631000000003</v>
      </c>
      <c r="L488" s="33"/>
      <c r="M488" s="33"/>
      <c r="N488" s="33">
        <v>934.53200000000004</v>
      </c>
      <c r="O488" s="33">
        <v>2002.5992899999999</v>
      </c>
      <c r="P488" s="33"/>
      <c r="Q488" s="33"/>
      <c r="R488" s="33">
        <v>476.95029999999997</v>
      </c>
      <c r="S488" s="33">
        <v>1922.1353700000002</v>
      </c>
      <c r="T488" s="33">
        <v>13</v>
      </c>
      <c r="U488" s="33">
        <v>1.9890000000000001</v>
      </c>
      <c r="V488" s="33">
        <v>1726.0977</v>
      </c>
      <c r="W488" s="33">
        <v>9740.2519499999999</v>
      </c>
      <c r="X488" s="38">
        <v>13</v>
      </c>
      <c r="Y488" s="38">
        <v>1.9890000000000001</v>
      </c>
      <c r="Z488" s="38">
        <v>1726.0977</v>
      </c>
      <c r="AA488" s="38">
        <v>9740.2519499999999</v>
      </c>
    </row>
    <row r="489" spans="1:27" ht="58" x14ac:dyDescent="0.35">
      <c r="A489" s="4" t="s">
        <v>65</v>
      </c>
      <c r="B489" s="4" t="s">
        <v>582</v>
      </c>
      <c r="C489" s="4" t="s">
        <v>1492</v>
      </c>
      <c r="D489" s="2" t="s">
        <v>430</v>
      </c>
      <c r="E489" s="3" t="s">
        <v>431</v>
      </c>
      <c r="F489" s="2" t="s">
        <v>564</v>
      </c>
      <c r="G489" s="3" t="s">
        <v>565</v>
      </c>
      <c r="H489" s="33">
        <v>14.29992</v>
      </c>
      <c r="I489" s="33">
        <v>9963.2166199999992</v>
      </c>
      <c r="J489" s="33"/>
      <c r="K489" s="33"/>
      <c r="L489" s="33">
        <v>16.185700000000001</v>
      </c>
      <c r="M489" s="33">
        <v>11151.20506</v>
      </c>
      <c r="N489" s="33"/>
      <c r="O489" s="33"/>
      <c r="P489" s="33">
        <v>18.12856</v>
      </c>
      <c r="Q489" s="33">
        <v>13008.406960000002</v>
      </c>
      <c r="R489" s="33"/>
      <c r="S489" s="33"/>
      <c r="T489" s="33">
        <v>22.3919</v>
      </c>
      <c r="U489" s="33">
        <v>16884.079320000001</v>
      </c>
      <c r="V489" s="33"/>
      <c r="W489" s="33"/>
      <c r="X489" s="38">
        <v>22.3919</v>
      </c>
      <c r="Y489" s="38">
        <v>16884.079320000001</v>
      </c>
      <c r="Z489" s="38"/>
      <c r="AA489" s="38"/>
    </row>
    <row r="490" spans="1:27" ht="58" x14ac:dyDescent="0.35">
      <c r="A490" s="4" t="s">
        <v>686</v>
      </c>
      <c r="B490" s="4" t="s">
        <v>582</v>
      </c>
      <c r="C490" s="4" t="s">
        <v>1492</v>
      </c>
      <c r="D490" s="2" t="s">
        <v>430</v>
      </c>
      <c r="E490" s="3" t="s">
        <v>431</v>
      </c>
      <c r="F490" s="2" t="s">
        <v>566</v>
      </c>
      <c r="G490" s="3" t="s">
        <v>567</v>
      </c>
      <c r="H490" s="33">
        <v>1.0085299999999999</v>
      </c>
      <c r="I490" s="33">
        <v>3709.7844700000001</v>
      </c>
      <c r="J490" s="33"/>
      <c r="K490" s="33"/>
      <c r="L490" s="33">
        <v>2.2035339999999999</v>
      </c>
      <c r="M490" s="33">
        <v>5971.8143300000002</v>
      </c>
      <c r="N490" s="33">
        <v>1.2E-2</v>
      </c>
      <c r="O490" s="33">
        <v>83.908860000000004</v>
      </c>
      <c r="P490" s="33">
        <v>1.9294759999999997</v>
      </c>
      <c r="Q490" s="33">
        <v>6461.9260299999987</v>
      </c>
      <c r="R490" s="33">
        <v>2E-3</v>
      </c>
      <c r="S490" s="33">
        <v>0.42302000000000001</v>
      </c>
      <c r="T490" s="33">
        <v>2.9596529999999999</v>
      </c>
      <c r="U490" s="33">
        <v>9546.7587200000016</v>
      </c>
      <c r="V490" s="33">
        <v>5.0000000000000002E-5</v>
      </c>
      <c r="W490" s="33">
        <v>0.27457999999999999</v>
      </c>
      <c r="X490" s="38">
        <v>2.9596529999999999</v>
      </c>
      <c r="Y490" s="38">
        <v>9546.7587200000016</v>
      </c>
      <c r="Z490" s="38">
        <v>5.0000000000000002E-5</v>
      </c>
      <c r="AA490" s="38">
        <v>0.27457999999999999</v>
      </c>
    </row>
    <row r="491" spans="1:27" ht="72.5" x14ac:dyDescent="0.35">
      <c r="A491" s="4" t="s">
        <v>65</v>
      </c>
      <c r="B491" s="4" t="s">
        <v>582</v>
      </c>
      <c r="C491" s="4" t="s">
        <v>1362</v>
      </c>
      <c r="D491" s="2" t="s">
        <v>430</v>
      </c>
      <c r="E491" s="3" t="s">
        <v>431</v>
      </c>
      <c r="F491" s="2" t="s">
        <v>568</v>
      </c>
      <c r="G491" s="3" t="s">
        <v>1035</v>
      </c>
      <c r="H491" s="33"/>
      <c r="I491" s="33"/>
      <c r="J491" s="33">
        <v>0.17610000000000001</v>
      </c>
      <c r="K491" s="33">
        <v>3.694</v>
      </c>
      <c r="L491" s="33"/>
      <c r="M491" s="33"/>
      <c r="N491" s="33">
        <v>20.464400000000001</v>
      </c>
      <c r="O491" s="33">
        <v>47.244209999999995</v>
      </c>
      <c r="P491" s="33"/>
      <c r="Q491" s="33"/>
      <c r="R491" s="33">
        <v>0.29982739999999997</v>
      </c>
      <c r="S491" s="33">
        <v>1.3792599999999999</v>
      </c>
      <c r="T491" s="33">
        <v>4.7000000000000002E-3</v>
      </c>
      <c r="U491" s="33">
        <v>0.1</v>
      </c>
      <c r="V491" s="33">
        <v>0.16059999999999999</v>
      </c>
      <c r="W491" s="33">
        <v>0.69521999999999995</v>
      </c>
      <c r="X491" s="38">
        <v>4.7000000000000002E-3</v>
      </c>
      <c r="Y491" s="38">
        <v>0.1</v>
      </c>
      <c r="Z491" s="38">
        <v>0.16059999999999999</v>
      </c>
      <c r="AA491" s="38">
        <v>0.69521999999999995</v>
      </c>
    </row>
    <row r="492" spans="1:27" ht="72.5" x14ac:dyDescent="0.35">
      <c r="A492" s="4" t="s">
        <v>686</v>
      </c>
      <c r="B492" s="4" t="s">
        <v>582</v>
      </c>
      <c r="C492" s="4" t="s">
        <v>1362</v>
      </c>
      <c r="D492" s="2" t="s">
        <v>430</v>
      </c>
      <c r="E492" s="3" t="s">
        <v>431</v>
      </c>
      <c r="F492" s="2" t="s">
        <v>569</v>
      </c>
      <c r="G492" s="3" t="s">
        <v>570</v>
      </c>
      <c r="H492" s="33"/>
      <c r="I492" s="33"/>
      <c r="J492" s="33">
        <v>0.14884</v>
      </c>
      <c r="K492" s="33">
        <v>37.75806</v>
      </c>
      <c r="L492" s="33"/>
      <c r="M492" s="33"/>
      <c r="N492" s="33">
        <v>33.109706718999995</v>
      </c>
      <c r="O492" s="33">
        <v>99.424949999999995</v>
      </c>
      <c r="P492" s="33"/>
      <c r="Q492" s="33"/>
      <c r="R492" s="33">
        <v>19.113580000000002</v>
      </c>
      <c r="S492" s="33">
        <v>45.968109999999996</v>
      </c>
      <c r="T492" s="33">
        <v>9.1999999999999998E-2</v>
      </c>
      <c r="U492" s="33">
        <v>12.574</v>
      </c>
      <c r="V492" s="33">
        <v>0.50105299999999997</v>
      </c>
      <c r="W492" s="33">
        <v>8.9235599999999984</v>
      </c>
      <c r="X492" s="38">
        <v>9.1999999999999998E-2</v>
      </c>
      <c r="Y492" s="38">
        <v>12.574</v>
      </c>
      <c r="Z492" s="38">
        <v>0.50105299999999997</v>
      </c>
      <c r="AA492" s="38">
        <v>8.9235599999999984</v>
      </c>
    </row>
    <row r="493" spans="1:27" ht="72.5" x14ac:dyDescent="0.35">
      <c r="A493" s="4" t="s">
        <v>65</v>
      </c>
      <c r="B493" s="4" t="s">
        <v>582</v>
      </c>
      <c r="C493" s="4" t="s">
        <v>1362</v>
      </c>
      <c r="D493" s="2" t="s">
        <v>430</v>
      </c>
      <c r="E493" s="3" t="s">
        <v>431</v>
      </c>
      <c r="F493" s="2" t="s">
        <v>571</v>
      </c>
      <c r="G493" s="3" t="s">
        <v>572</v>
      </c>
      <c r="H493" s="33">
        <v>8.4999999999999995E-4</v>
      </c>
      <c r="I493" s="33">
        <v>0.21299999999999999</v>
      </c>
      <c r="J493" s="33"/>
      <c r="K493" s="33"/>
      <c r="L493" s="33">
        <v>8.4000000000000003E-4</v>
      </c>
      <c r="M493" s="33">
        <v>0.21</v>
      </c>
      <c r="N493" s="33"/>
      <c r="O493" s="33"/>
      <c r="P493" s="33">
        <v>1.4419999999999999</v>
      </c>
      <c r="Q493" s="33">
        <v>396.55599999999998</v>
      </c>
      <c r="R493" s="33"/>
      <c r="S493" s="33"/>
      <c r="T493" s="33"/>
      <c r="U493" s="33"/>
      <c r="V493" s="33"/>
      <c r="W493" s="33"/>
      <c r="X493" s="38"/>
      <c r="Y493" s="38"/>
      <c r="Z493" s="38"/>
      <c r="AA493" s="38"/>
    </row>
    <row r="494" spans="1:27" ht="72.5" x14ac:dyDescent="0.35">
      <c r="A494" s="4" t="s">
        <v>686</v>
      </c>
      <c r="B494" s="4" t="s">
        <v>582</v>
      </c>
      <c r="C494" s="4" t="s">
        <v>1362</v>
      </c>
      <c r="D494" s="2" t="s">
        <v>430</v>
      </c>
      <c r="E494" s="3" t="s">
        <v>431</v>
      </c>
      <c r="F494" s="2" t="s">
        <v>573</v>
      </c>
      <c r="G494" s="3" t="s">
        <v>574</v>
      </c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8"/>
      <c r="Y494" s="38"/>
      <c r="Z494" s="38"/>
      <c r="AA494" s="38"/>
    </row>
    <row r="495" spans="1:27" ht="72.5" x14ac:dyDescent="0.35">
      <c r="A495" s="4" t="s">
        <v>65</v>
      </c>
      <c r="B495" s="4" t="s">
        <v>582</v>
      </c>
      <c r="C495" s="4" t="s">
        <v>1362</v>
      </c>
      <c r="D495" s="2" t="s">
        <v>430</v>
      </c>
      <c r="E495" s="3" t="s">
        <v>431</v>
      </c>
      <c r="F495" s="2" t="s">
        <v>575</v>
      </c>
      <c r="G495" s="3" t="s">
        <v>1036</v>
      </c>
      <c r="H495" s="33">
        <v>4.4540000000000006</v>
      </c>
      <c r="I495" s="33">
        <v>447.80128999999999</v>
      </c>
      <c r="J495" s="33">
        <v>158.97039999999998</v>
      </c>
      <c r="K495" s="33">
        <v>10065.025240000001</v>
      </c>
      <c r="L495" s="33">
        <v>4.0472999999999999</v>
      </c>
      <c r="M495" s="33">
        <v>492.19920000000002</v>
      </c>
      <c r="N495" s="33">
        <v>129.58834999999999</v>
      </c>
      <c r="O495" s="33">
        <v>4945.32564</v>
      </c>
      <c r="P495" s="33">
        <v>2.1935199999999995</v>
      </c>
      <c r="Q495" s="33">
        <v>330.50848999999999</v>
      </c>
      <c r="R495" s="33">
        <v>32.847920000000002</v>
      </c>
      <c r="S495" s="33">
        <v>1368.0110699999998</v>
      </c>
      <c r="T495" s="33">
        <v>6.4745999999999997</v>
      </c>
      <c r="U495" s="33">
        <v>217.20043999999999</v>
      </c>
      <c r="V495" s="33">
        <v>193.79957000000002</v>
      </c>
      <c r="W495" s="33">
        <v>9192.1633299999994</v>
      </c>
      <c r="X495" s="38">
        <v>6.4745999999999997</v>
      </c>
      <c r="Y495" s="38">
        <v>217.20043999999999</v>
      </c>
      <c r="Z495" s="38">
        <v>193.79957000000002</v>
      </c>
      <c r="AA495" s="38">
        <v>9192.1633299999994</v>
      </c>
    </row>
    <row r="496" spans="1:27" ht="72.5" x14ac:dyDescent="0.35">
      <c r="A496" s="4" t="s">
        <v>686</v>
      </c>
      <c r="B496" s="4" t="s">
        <v>582</v>
      </c>
      <c r="C496" s="4" t="s">
        <v>1362</v>
      </c>
      <c r="D496" s="2" t="s">
        <v>430</v>
      </c>
      <c r="E496" s="3" t="s">
        <v>431</v>
      </c>
      <c r="F496" s="2" t="s">
        <v>576</v>
      </c>
      <c r="G496" s="3" t="s">
        <v>1037</v>
      </c>
      <c r="H496" s="33">
        <v>4.9307090000000002</v>
      </c>
      <c r="I496" s="33">
        <v>207.78465999999997</v>
      </c>
      <c r="J496" s="33">
        <v>4.353478</v>
      </c>
      <c r="K496" s="33">
        <v>9.5549900000000001</v>
      </c>
      <c r="L496" s="33">
        <v>0.78251099999999996</v>
      </c>
      <c r="M496" s="33">
        <v>100.02332</v>
      </c>
      <c r="N496" s="33">
        <v>6.058E-3</v>
      </c>
      <c r="O496" s="33">
        <v>3.9961099999999998</v>
      </c>
      <c r="P496" s="33">
        <v>0.249641</v>
      </c>
      <c r="Q496" s="33">
        <v>50.817079999999997</v>
      </c>
      <c r="R496" s="33">
        <v>1.0321399999999998E-2</v>
      </c>
      <c r="S496" s="33">
        <v>19.37304</v>
      </c>
      <c r="T496" s="33">
        <v>1.2353409999999998</v>
      </c>
      <c r="U496" s="33">
        <v>268.05900000000003</v>
      </c>
      <c r="V496" s="33">
        <v>4.6429999999999996E-3</v>
      </c>
      <c r="W496" s="33">
        <v>7.3503600000000002</v>
      </c>
      <c r="X496" s="38">
        <v>1.2353409999999998</v>
      </c>
      <c r="Y496" s="38">
        <v>268.05900000000003</v>
      </c>
      <c r="Z496" s="38">
        <v>4.6429999999999996E-3</v>
      </c>
      <c r="AA496" s="38">
        <v>7.3503600000000002</v>
      </c>
    </row>
    <row r="497" spans="1:27" ht="72.5" x14ac:dyDescent="0.35">
      <c r="A497" s="4" t="s">
        <v>606</v>
      </c>
      <c r="B497" s="4" t="s">
        <v>582</v>
      </c>
      <c r="C497" s="4" t="s">
        <v>1362</v>
      </c>
      <c r="D497" s="2" t="s">
        <v>430</v>
      </c>
      <c r="E497" s="3" t="s">
        <v>431</v>
      </c>
      <c r="F497" s="2" t="s">
        <v>577</v>
      </c>
      <c r="G497" s="3" t="s">
        <v>1038</v>
      </c>
      <c r="H497" s="33">
        <v>2.3999999999999998E-3</v>
      </c>
      <c r="I497" s="33">
        <v>5.3890000000000002</v>
      </c>
      <c r="J497" s="33">
        <v>47.003593000000002</v>
      </c>
      <c r="K497" s="33">
        <v>357.07094999999998</v>
      </c>
      <c r="L497" s="33">
        <v>5.28E-3</v>
      </c>
      <c r="M497" s="33">
        <v>0.57525999999999999</v>
      </c>
      <c r="N497" s="33">
        <v>5.3350219999999995</v>
      </c>
      <c r="O497" s="33">
        <v>73.757800000000003</v>
      </c>
      <c r="P497" s="33">
        <v>2.7640000000000002</v>
      </c>
      <c r="Q497" s="33">
        <v>34.674260000000004</v>
      </c>
      <c r="R497" s="33">
        <v>29.248359000000004</v>
      </c>
      <c r="S497" s="33">
        <v>186.11410999999995</v>
      </c>
      <c r="T497" s="33">
        <v>0.5197179999999999</v>
      </c>
      <c r="U497" s="33">
        <v>20.135280000000002</v>
      </c>
      <c r="V497" s="33">
        <v>11.923824999999997</v>
      </c>
      <c r="W497" s="33">
        <v>198.66740999999999</v>
      </c>
      <c r="X497" s="38">
        <v>0.5197179999999999</v>
      </c>
      <c r="Y497" s="38">
        <v>20.135280000000002</v>
      </c>
      <c r="Z497" s="38">
        <v>11.923824999999997</v>
      </c>
      <c r="AA497" s="38">
        <v>198.66740999999999</v>
      </c>
    </row>
    <row r="498" spans="1:27" ht="29" x14ac:dyDescent="0.35">
      <c r="A498" s="4" t="s">
        <v>606</v>
      </c>
      <c r="B498" s="4" t="s">
        <v>788</v>
      </c>
      <c r="C498" s="4" t="s">
        <v>788</v>
      </c>
      <c r="D498" s="2" t="s">
        <v>1197</v>
      </c>
      <c r="E498" s="3" t="s">
        <v>1198</v>
      </c>
      <c r="F498" s="2" t="s">
        <v>1047</v>
      </c>
      <c r="G498" s="3" t="s">
        <v>1191</v>
      </c>
      <c r="H498" s="33">
        <v>35.31073</v>
      </c>
      <c r="I498" s="33">
        <v>12.09896</v>
      </c>
      <c r="J498" s="33">
        <v>756.37920809999991</v>
      </c>
      <c r="K498" s="33">
        <v>1355.5151799999999</v>
      </c>
      <c r="L498" s="33">
        <v>10.07888</v>
      </c>
      <c r="M498" s="33">
        <v>23.874289999999998</v>
      </c>
      <c r="N498" s="33">
        <v>1245.1221949999999</v>
      </c>
      <c r="O498" s="33">
        <v>2194.1508800000001</v>
      </c>
      <c r="P498" s="33">
        <v>6.29406</v>
      </c>
      <c r="Q498" s="33">
        <v>21.697780000000002</v>
      </c>
      <c r="R498" s="33">
        <v>1169.5509759999995</v>
      </c>
      <c r="S498" s="33">
        <v>3425.6376299999997</v>
      </c>
      <c r="T498" s="33">
        <v>1.1916599999999997</v>
      </c>
      <c r="U498" s="33">
        <v>5.7049199999999995</v>
      </c>
      <c r="V498" s="33">
        <v>1752.6333539999998</v>
      </c>
      <c r="W498" s="33">
        <v>3017.4161699999991</v>
      </c>
      <c r="X498" s="38">
        <v>1.1916599999999997</v>
      </c>
      <c r="Y498" s="38">
        <v>5.7049199999999995</v>
      </c>
      <c r="Z498" s="38">
        <v>1752.6333539999998</v>
      </c>
      <c r="AA498" s="38">
        <v>3017.4161699999991</v>
      </c>
    </row>
    <row r="499" spans="1:27" ht="29" x14ac:dyDescent="0.35">
      <c r="A499" s="4" t="s">
        <v>606</v>
      </c>
      <c r="B499" s="4" t="s">
        <v>788</v>
      </c>
      <c r="C499" s="4" t="s">
        <v>788</v>
      </c>
      <c r="D499" s="2" t="s">
        <v>1197</v>
      </c>
      <c r="E499" s="3" t="s">
        <v>1198</v>
      </c>
      <c r="F499" s="2" t="s">
        <v>1048</v>
      </c>
      <c r="G499" s="3" t="s">
        <v>1192</v>
      </c>
      <c r="H499" s="33">
        <v>2.9327399999999999</v>
      </c>
      <c r="I499" s="33">
        <v>4.2129799999999999</v>
      </c>
      <c r="J499" s="33">
        <v>98.05487500000001</v>
      </c>
      <c r="K499" s="33">
        <v>263.19325000000003</v>
      </c>
      <c r="L499" s="33">
        <v>1.72397</v>
      </c>
      <c r="M499" s="33">
        <v>6.4819000000000004</v>
      </c>
      <c r="N499" s="33">
        <v>211.88833099999999</v>
      </c>
      <c r="O499" s="33">
        <v>703.95013000000006</v>
      </c>
      <c r="P499" s="33">
        <v>1.38551</v>
      </c>
      <c r="Q499" s="33">
        <v>7.7756199999999991</v>
      </c>
      <c r="R499" s="33">
        <v>353.25280800000007</v>
      </c>
      <c r="S499" s="33">
        <v>1210.1809300000002</v>
      </c>
      <c r="T499" s="33">
        <v>0.51327</v>
      </c>
      <c r="U499" s="33">
        <v>2.7637700000000001</v>
      </c>
      <c r="V499" s="33">
        <v>304.77282999999994</v>
      </c>
      <c r="W499" s="33">
        <v>839.92117000000007</v>
      </c>
      <c r="X499" s="38">
        <v>0.51327</v>
      </c>
      <c r="Y499" s="38">
        <v>2.7637700000000001</v>
      </c>
      <c r="Z499" s="38">
        <v>304.77282999999994</v>
      </c>
      <c r="AA499" s="38">
        <v>839.92117000000007</v>
      </c>
    </row>
    <row r="500" spans="1:27" ht="29" x14ac:dyDescent="0.35">
      <c r="A500" s="4" t="s">
        <v>606</v>
      </c>
      <c r="B500" s="4" t="s">
        <v>788</v>
      </c>
      <c r="C500" s="4" t="s">
        <v>788</v>
      </c>
      <c r="D500" s="2" t="s">
        <v>1197</v>
      </c>
      <c r="E500" s="3" t="s">
        <v>1198</v>
      </c>
      <c r="F500" s="2" t="s">
        <v>1049</v>
      </c>
      <c r="G500" s="3" t="s">
        <v>1193</v>
      </c>
      <c r="H500" s="33">
        <v>53.993510000000001</v>
      </c>
      <c r="I500" s="33">
        <v>21.216369999999998</v>
      </c>
      <c r="J500" s="33">
        <v>290.63779899999997</v>
      </c>
      <c r="K500" s="33">
        <v>730.29589999999996</v>
      </c>
      <c r="L500" s="33">
        <v>4.4228499999999995</v>
      </c>
      <c r="M500" s="33">
        <v>60.858290000000004</v>
      </c>
      <c r="N500" s="33">
        <v>494.88729699999999</v>
      </c>
      <c r="O500" s="33">
        <v>1568.6264900000001</v>
      </c>
      <c r="P500" s="33">
        <v>6.0773900000000003</v>
      </c>
      <c r="Q500" s="33">
        <v>23.626810000000003</v>
      </c>
      <c r="R500" s="33">
        <v>432.52184000000017</v>
      </c>
      <c r="S500" s="33">
        <v>1531.9873500000001</v>
      </c>
      <c r="T500" s="33">
        <v>1.3823850000000002</v>
      </c>
      <c r="U500" s="33">
        <v>7.7862999999999989</v>
      </c>
      <c r="V500" s="33">
        <v>560.0099560000001</v>
      </c>
      <c r="W500" s="33">
        <v>1294.2349300000001</v>
      </c>
      <c r="X500" s="38">
        <v>1.3823850000000002</v>
      </c>
      <c r="Y500" s="38">
        <v>7.7862999999999989</v>
      </c>
      <c r="Z500" s="38">
        <v>560.0099560000001</v>
      </c>
      <c r="AA500" s="38">
        <v>1294.2349300000001</v>
      </c>
    </row>
    <row r="501" spans="1:27" ht="43.5" x14ac:dyDescent="0.35">
      <c r="A501" s="4" t="s">
        <v>606</v>
      </c>
      <c r="B501" s="4" t="s">
        <v>788</v>
      </c>
      <c r="C501" s="4" t="s">
        <v>788</v>
      </c>
      <c r="D501" s="2" t="s">
        <v>1197</v>
      </c>
      <c r="E501" s="3" t="s">
        <v>1198</v>
      </c>
      <c r="F501" s="2" t="s">
        <v>1050</v>
      </c>
      <c r="G501" s="3" t="s">
        <v>1194</v>
      </c>
      <c r="H501" s="33">
        <v>3.6668799999999999</v>
      </c>
      <c r="I501" s="33">
        <v>6.5105399999999998</v>
      </c>
      <c r="J501" s="33">
        <v>154.95929700000002</v>
      </c>
      <c r="K501" s="33">
        <v>514.91088000000002</v>
      </c>
      <c r="L501" s="33">
        <v>1.2431940000000001</v>
      </c>
      <c r="M501" s="33">
        <v>35.183169999999997</v>
      </c>
      <c r="N501" s="33">
        <v>402.07037300000002</v>
      </c>
      <c r="O501" s="33">
        <v>1472.9476800000002</v>
      </c>
      <c r="P501" s="33">
        <v>0.80324000000000007</v>
      </c>
      <c r="Q501" s="33">
        <v>6.8477100000000002</v>
      </c>
      <c r="R501" s="33">
        <v>381.471497</v>
      </c>
      <c r="S501" s="33">
        <v>1440.0633800000005</v>
      </c>
      <c r="T501" s="33">
        <v>1.2470569999999999</v>
      </c>
      <c r="U501" s="33">
        <v>27.228360000000006</v>
      </c>
      <c r="V501" s="33">
        <v>374.96605399999993</v>
      </c>
      <c r="W501" s="33">
        <v>1421.3990500000002</v>
      </c>
      <c r="X501" s="38">
        <v>1.2470569999999999</v>
      </c>
      <c r="Y501" s="38">
        <v>27.228360000000006</v>
      </c>
      <c r="Z501" s="38">
        <v>374.96605399999993</v>
      </c>
      <c r="AA501" s="38">
        <v>1421.3990500000002</v>
      </c>
    </row>
    <row r="502" spans="1:27" ht="43.5" x14ac:dyDescent="0.35">
      <c r="A502" s="4" t="s">
        <v>606</v>
      </c>
      <c r="B502" s="4" t="s">
        <v>788</v>
      </c>
      <c r="C502" s="4" t="s">
        <v>788</v>
      </c>
      <c r="D502" s="2" t="s">
        <v>1197</v>
      </c>
      <c r="E502" s="3" t="s">
        <v>1198</v>
      </c>
      <c r="F502" s="2" t="s">
        <v>1051</v>
      </c>
      <c r="G502" s="3" t="s">
        <v>1195</v>
      </c>
      <c r="H502" s="33">
        <v>0.86431999999999998</v>
      </c>
      <c r="I502" s="33">
        <v>3.08629</v>
      </c>
      <c r="J502" s="33">
        <v>44.574165999999998</v>
      </c>
      <c r="K502" s="33">
        <v>148.90683000000001</v>
      </c>
      <c r="L502" s="33">
        <v>0.86343000000000003</v>
      </c>
      <c r="M502" s="33">
        <v>5.81975</v>
      </c>
      <c r="N502" s="33">
        <v>34.862133999999998</v>
      </c>
      <c r="O502" s="33">
        <v>199.87179</v>
      </c>
      <c r="P502" s="33">
        <v>0.16653999999999999</v>
      </c>
      <c r="Q502" s="33">
        <v>1.3435299999999999</v>
      </c>
      <c r="R502" s="33">
        <v>39.319987000000012</v>
      </c>
      <c r="S502" s="33">
        <v>195.03616999999997</v>
      </c>
      <c r="T502" s="33">
        <v>0.11351</v>
      </c>
      <c r="U502" s="33">
        <v>4.3617900000000001</v>
      </c>
      <c r="V502" s="33">
        <v>52.028926000000006</v>
      </c>
      <c r="W502" s="33">
        <v>210.83111</v>
      </c>
      <c r="X502" s="38">
        <v>0.11351</v>
      </c>
      <c r="Y502" s="38">
        <v>4.3617900000000001</v>
      </c>
      <c r="Z502" s="38">
        <v>52.028926000000006</v>
      </c>
      <c r="AA502" s="38">
        <v>210.83111</v>
      </c>
    </row>
    <row r="503" spans="1:27" ht="58" x14ac:dyDescent="0.35">
      <c r="A503" s="4" t="s">
        <v>606</v>
      </c>
      <c r="B503" s="4" t="s">
        <v>788</v>
      </c>
      <c r="C503" s="4" t="s">
        <v>788</v>
      </c>
      <c r="D503" s="2" t="s">
        <v>1197</v>
      </c>
      <c r="E503" s="3" t="s">
        <v>1198</v>
      </c>
      <c r="F503" s="2" t="s">
        <v>1052</v>
      </c>
      <c r="G503" s="3" t="s">
        <v>1196</v>
      </c>
      <c r="H503" s="33">
        <v>2.5746100000000003</v>
      </c>
      <c r="I503" s="33">
        <v>5.1129500000000005</v>
      </c>
      <c r="J503" s="33">
        <v>877.35390300000006</v>
      </c>
      <c r="K503" s="33">
        <v>768.83596999999997</v>
      </c>
      <c r="L503" s="33">
        <v>46.502650000000003</v>
      </c>
      <c r="M503" s="33">
        <v>33.076100000000004</v>
      </c>
      <c r="N503" s="33">
        <v>1889.0280270000001</v>
      </c>
      <c r="O503" s="33">
        <v>2409.7458000000001</v>
      </c>
      <c r="P503" s="33">
        <v>53.616909999999997</v>
      </c>
      <c r="Q503" s="33">
        <v>74.135419999999996</v>
      </c>
      <c r="R503" s="33">
        <v>907.23051699999996</v>
      </c>
      <c r="S503" s="33">
        <v>1484.3113000000001</v>
      </c>
      <c r="T503" s="33">
        <v>0.77597000000000005</v>
      </c>
      <c r="U503" s="33">
        <v>4.5608599999999999</v>
      </c>
      <c r="V503" s="33">
        <v>444.22297000000009</v>
      </c>
      <c r="W503" s="33">
        <v>1016.8270199999996</v>
      </c>
      <c r="X503" s="38">
        <v>0.77597000000000005</v>
      </c>
      <c r="Y503" s="38">
        <v>4.5608599999999999</v>
      </c>
      <c r="Z503" s="38">
        <v>444.22297000000009</v>
      </c>
      <c r="AA503" s="38">
        <v>1016.8270199999996</v>
      </c>
    </row>
    <row r="504" spans="1:27" ht="29" x14ac:dyDescent="0.35">
      <c r="A504" s="4" t="s">
        <v>606</v>
      </c>
      <c r="B504" s="4" t="s">
        <v>788</v>
      </c>
      <c r="C504" s="4" t="s">
        <v>788</v>
      </c>
      <c r="D504" s="2" t="s">
        <v>1197</v>
      </c>
      <c r="E504" s="3" t="s">
        <v>1198</v>
      </c>
      <c r="F504" s="2" t="s">
        <v>1053</v>
      </c>
      <c r="G504" s="3" t="s">
        <v>1199</v>
      </c>
      <c r="H504" s="33">
        <v>0.87148000000000003</v>
      </c>
      <c r="I504" s="33">
        <v>4.9441699999999997</v>
      </c>
      <c r="J504" s="33">
        <v>1691.7055889999999</v>
      </c>
      <c r="K504" s="33">
        <v>4068.4891600000001</v>
      </c>
      <c r="L504" s="33">
        <v>18.379149999999999</v>
      </c>
      <c r="M504" s="33">
        <v>49.934750000000001</v>
      </c>
      <c r="N504" s="33">
        <v>3569.9457230000003</v>
      </c>
      <c r="O504" s="33">
        <v>7601.2186799999999</v>
      </c>
      <c r="P504" s="33">
        <v>11.638914999999999</v>
      </c>
      <c r="Q504" s="33">
        <v>26.07227</v>
      </c>
      <c r="R504" s="33">
        <v>2244.104968000001</v>
      </c>
      <c r="S504" s="33">
        <v>5360.2418500000003</v>
      </c>
      <c r="T504" s="33">
        <v>0.38649999999999995</v>
      </c>
      <c r="U504" s="33">
        <v>6.3225499999999997</v>
      </c>
      <c r="V504" s="33">
        <v>1487.7679539999999</v>
      </c>
      <c r="W504" s="33">
        <v>3770.8597600000021</v>
      </c>
      <c r="X504" s="38">
        <v>0.38649999999999995</v>
      </c>
      <c r="Y504" s="38">
        <v>6.3225499999999997</v>
      </c>
      <c r="Z504" s="38">
        <v>1487.7679539999999</v>
      </c>
      <c r="AA504" s="38">
        <v>3770.8597600000021</v>
      </c>
    </row>
    <row r="505" spans="1:27" ht="29" x14ac:dyDescent="0.35">
      <c r="A505" s="4" t="s">
        <v>606</v>
      </c>
      <c r="B505" s="4" t="s">
        <v>788</v>
      </c>
      <c r="C505" s="4" t="s">
        <v>788</v>
      </c>
      <c r="D505" s="2" t="s">
        <v>1197</v>
      </c>
      <c r="E505" s="3" t="s">
        <v>1198</v>
      </c>
      <c r="F505" s="2" t="s">
        <v>1054</v>
      </c>
      <c r="G505" s="3" t="s">
        <v>1200</v>
      </c>
      <c r="H505" s="33">
        <v>12.37865</v>
      </c>
      <c r="I505" s="33">
        <v>30.432729999999999</v>
      </c>
      <c r="J505" s="33">
        <v>239.35065</v>
      </c>
      <c r="K505" s="33">
        <v>1048.62706</v>
      </c>
      <c r="L505" s="33">
        <v>0.108</v>
      </c>
      <c r="M505" s="33">
        <v>0.36879000000000001</v>
      </c>
      <c r="N505" s="33">
        <v>66.500517000000002</v>
      </c>
      <c r="O505" s="33">
        <v>1184.3090299999999</v>
      </c>
      <c r="P505" s="33">
        <v>2.5999999999999999E-3</v>
      </c>
      <c r="Q505" s="33">
        <v>0.12740000000000001</v>
      </c>
      <c r="R505" s="33">
        <v>84.970636000000013</v>
      </c>
      <c r="S505" s="33">
        <v>1309.3475999999998</v>
      </c>
      <c r="T505" s="33">
        <v>56.589950000000009</v>
      </c>
      <c r="U505" s="33">
        <v>3547.5960299999992</v>
      </c>
      <c r="V505" s="33">
        <v>522.07236999999998</v>
      </c>
      <c r="W505" s="33">
        <v>3298.9871700000003</v>
      </c>
      <c r="X505" s="38">
        <v>56.589950000000009</v>
      </c>
      <c r="Y505" s="38">
        <v>3547.5960299999992</v>
      </c>
      <c r="Z505" s="38">
        <v>522.07236999999998</v>
      </c>
      <c r="AA505" s="38">
        <v>3298.9871700000003</v>
      </c>
    </row>
    <row r="506" spans="1:27" ht="58" x14ac:dyDescent="0.35">
      <c r="A506" s="4" t="s">
        <v>606</v>
      </c>
      <c r="B506" s="4" t="s">
        <v>788</v>
      </c>
      <c r="C506" s="4" t="s">
        <v>788</v>
      </c>
      <c r="D506" s="2" t="s">
        <v>1197</v>
      </c>
      <c r="E506" s="3" t="s">
        <v>1198</v>
      </c>
      <c r="F506" s="2" t="s">
        <v>1055</v>
      </c>
      <c r="G506" s="3" t="s">
        <v>1201</v>
      </c>
      <c r="H506" s="33">
        <v>1.52302</v>
      </c>
      <c r="I506" s="33">
        <v>4.5733300000000003</v>
      </c>
      <c r="J506" s="33">
        <v>1178.885824</v>
      </c>
      <c r="K506" s="33">
        <v>3281.0148199999999</v>
      </c>
      <c r="L506" s="33">
        <v>4.536505</v>
      </c>
      <c r="M506" s="33">
        <v>18.77345</v>
      </c>
      <c r="N506" s="33">
        <v>1009.667419803</v>
      </c>
      <c r="O506" s="33">
        <v>3382.8368700000001</v>
      </c>
      <c r="P506" s="33">
        <v>12.684671</v>
      </c>
      <c r="Q506" s="33">
        <v>34.196219999999997</v>
      </c>
      <c r="R506" s="33">
        <v>1331.0365080000004</v>
      </c>
      <c r="S506" s="33">
        <v>3968.4393699999982</v>
      </c>
      <c r="T506" s="33">
        <v>24.264420000000001</v>
      </c>
      <c r="U506" s="33">
        <v>124.28816999999999</v>
      </c>
      <c r="V506" s="33">
        <v>1217.5007329000005</v>
      </c>
      <c r="W506" s="33">
        <v>3195.1145800000004</v>
      </c>
      <c r="X506" s="38">
        <v>24.264420000000001</v>
      </c>
      <c r="Y506" s="38">
        <v>124.28816999999999</v>
      </c>
      <c r="Z506" s="38">
        <v>1217.5007329000005</v>
      </c>
      <c r="AA506" s="38">
        <v>3195.1145800000004</v>
      </c>
    </row>
    <row r="507" spans="1:27" ht="58" x14ac:dyDescent="0.35">
      <c r="A507" s="4" t="s">
        <v>606</v>
      </c>
      <c r="B507" s="4" t="s">
        <v>788</v>
      </c>
      <c r="C507" s="4" t="s">
        <v>788</v>
      </c>
      <c r="D507" s="2" t="s">
        <v>1197</v>
      </c>
      <c r="E507" s="3" t="s">
        <v>1198</v>
      </c>
      <c r="F507" s="2" t="s">
        <v>1056</v>
      </c>
      <c r="G507" s="3" t="s">
        <v>1202</v>
      </c>
      <c r="H507" s="33">
        <v>2.7397400000000003</v>
      </c>
      <c r="I507" s="33">
        <v>10.62509</v>
      </c>
      <c r="J507" s="33">
        <v>606.31744400000002</v>
      </c>
      <c r="K507" s="33">
        <v>2535.2449100000003</v>
      </c>
      <c r="L507" s="33">
        <v>0.36786600000000003</v>
      </c>
      <c r="M507" s="33">
        <v>5.4798</v>
      </c>
      <c r="N507" s="33">
        <v>492.11797100000001</v>
      </c>
      <c r="O507" s="33">
        <v>2440.5899300000001</v>
      </c>
      <c r="P507" s="33">
        <v>0.27378799999999998</v>
      </c>
      <c r="Q507" s="33">
        <v>8.1727100000000004</v>
      </c>
      <c r="R507" s="33">
        <v>461.40189000000009</v>
      </c>
      <c r="S507" s="33">
        <v>2812.233400000001</v>
      </c>
      <c r="T507" s="33">
        <v>1.061671</v>
      </c>
      <c r="U507" s="33">
        <v>123.71596999999998</v>
      </c>
      <c r="V507" s="33">
        <v>675.17731599999979</v>
      </c>
      <c r="W507" s="33">
        <v>2967.1367600000008</v>
      </c>
      <c r="X507" s="38">
        <v>1.061671</v>
      </c>
      <c r="Y507" s="38">
        <v>123.71596999999998</v>
      </c>
      <c r="Z507" s="38">
        <v>675.17731599999979</v>
      </c>
      <c r="AA507" s="38">
        <v>2967.1367600000008</v>
      </c>
    </row>
    <row r="508" spans="1:27" ht="29" x14ac:dyDescent="0.35">
      <c r="A508" s="4" t="s">
        <v>606</v>
      </c>
      <c r="B508" s="4" t="s">
        <v>788</v>
      </c>
      <c r="C508" s="4" t="s">
        <v>788</v>
      </c>
      <c r="D508" s="2" t="s">
        <v>1197</v>
      </c>
      <c r="E508" s="3" t="s">
        <v>1198</v>
      </c>
      <c r="F508" s="2" t="s">
        <v>1057</v>
      </c>
      <c r="G508" s="3" t="s">
        <v>1203</v>
      </c>
      <c r="H508" s="33">
        <v>0.45124999999999998</v>
      </c>
      <c r="I508" s="33">
        <v>0.87356999999999996</v>
      </c>
      <c r="J508" s="33">
        <v>80.372642999999997</v>
      </c>
      <c r="K508" s="33">
        <v>527.82866000000001</v>
      </c>
      <c r="L508" s="33">
        <v>1.262637</v>
      </c>
      <c r="M508" s="33">
        <v>4.0852700000000004</v>
      </c>
      <c r="N508" s="33">
        <v>121.86332899999999</v>
      </c>
      <c r="O508" s="33">
        <v>779.67839000000004</v>
      </c>
      <c r="P508" s="33">
        <v>3.0249999999999999E-3</v>
      </c>
      <c r="Q508" s="33">
        <v>6.6179999999999989E-2</v>
      </c>
      <c r="R508" s="33">
        <v>680.48507599999994</v>
      </c>
      <c r="S508" s="33">
        <v>5754.532580000001</v>
      </c>
      <c r="T508" s="33">
        <v>4.1827750000000004</v>
      </c>
      <c r="U508" s="33">
        <v>81.363220000000013</v>
      </c>
      <c r="V508" s="33">
        <v>636.54179299999998</v>
      </c>
      <c r="W508" s="33">
        <v>2346.1923000000006</v>
      </c>
      <c r="X508" s="38">
        <v>4.1827750000000004</v>
      </c>
      <c r="Y508" s="38">
        <v>81.363220000000013</v>
      </c>
      <c r="Z508" s="38">
        <v>636.54179299999998</v>
      </c>
      <c r="AA508" s="38">
        <v>2346.1923000000006</v>
      </c>
    </row>
    <row r="509" spans="1:27" ht="29" x14ac:dyDescent="0.35">
      <c r="A509" s="4" t="s">
        <v>606</v>
      </c>
      <c r="B509" s="4" t="s">
        <v>788</v>
      </c>
      <c r="C509" s="4" t="s">
        <v>788</v>
      </c>
      <c r="D509" s="2" t="s">
        <v>1197</v>
      </c>
      <c r="E509" s="3" t="s">
        <v>1198</v>
      </c>
      <c r="F509" s="2" t="s">
        <v>1058</v>
      </c>
      <c r="G509" s="3" t="s">
        <v>1204</v>
      </c>
      <c r="H509" s="33">
        <v>0.13399</v>
      </c>
      <c r="I509" s="33">
        <v>1.2722799999999999</v>
      </c>
      <c r="J509" s="33">
        <v>15.298147999999999</v>
      </c>
      <c r="K509" s="33">
        <v>133.07425000000001</v>
      </c>
      <c r="L509" s="33">
        <v>1.97705E-2</v>
      </c>
      <c r="M509" s="33">
        <v>0.45948999999999995</v>
      </c>
      <c r="N509" s="33">
        <v>10.476593000000001</v>
      </c>
      <c r="O509" s="33">
        <v>123.78376</v>
      </c>
      <c r="P509" s="33">
        <v>1.8914E-2</v>
      </c>
      <c r="Q509" s="33">
        <v>0.17398999999999998</v>
      </c>
      <c r="R509" s="33">
        <v>24.611031000000001</v>
      </c>
      <c r="S509" s="33">
        <v>209.17728</v>
      </c>
      <c r="T509" s="33">
        <v>0.46690000000000009</v>
      </c>
      <c r="U509" s="33">
        <v>4.9027199999999995</v>
      </c>
      <c r="V509" s="33">
        <v>11.736132000000003</v>
      </c>
      <c r="W509" s="33">
        <v>173.78915000000001</v>
      </c>
      <c r="X509" s="38">
        <v>0.46690000000000009</v>
      </c>
      <c r="Y509" s="38">
        <v>4.9027199999999995</v>
      </c>
      <c r="Z509" s="38">
        <v>11.736132000000003</v>
      </c>
      <c r="AA509" s="38">
        <v>173.78915000000001</v>
      </c>
    </row>
    <row r="510" spans="1:27" ht="29" x14ac:dyDescent="0.35">
      <c r="A510" s="4" t="s">
        <v>606</v>
      </c>
      <c r="B510" s="4" t="s">
        <v>788</v>
      </c>
      <c r="C510" s="4" t="s">
        <v>788</v>
      </c>
      <c r="D510" s="2" t="s">
        <v>1197</v>
      </c>
      <c r="E510" s="3" t="s">
        <v>1198</v>
      </c>
      <c r="F510" s="2" t="s">
        <v>1059</v>
      </c>
      <c r="G510" s="3" t="s">
        <v>1205</v>
      </c>
      <c r="H510" s="33">
        <v>1.7655099999999999</v>
      </c>
      <c r="I510" s="33">
        <v>2.52956</v>
      </c>
      <c r="J510" s="33">
        <v>46.188505800000001</v>
      </c>
      <c r="K510" s="33">
        <v>435.85208</v>
      </c>
      <c r="L510" s="33">
        <v>0.29248350000000001</v>
      </c>
      <c r="M510" s="33">
        <v>4.5230199999999998</v>
      </c>
      <c r="N510" s="33">
        <v>36.544212000000002</v>
      </c>
      <c r="O510" s="33">
        <v>398.61144000000002</v>
      </c>
      <c r="P510" s="33">
        <v>0.2953670000000001</v>
      </c>
      <c r="Q510" s="33">
        <v>4.1161099999999999</v>
      </c>
      <c r="R510" s="33">
        <v>37.922398999999984</v>
      </c>
      <c r="S510" s="33">
        <v>477.3909700000001</v>
      </c>
      <c r="T510" s="33">
        <v>2.8011819999999998</v>
      </c>
      <c r="U510" s="33">
        <v>40.528139999999993</v>
      </c>
      <c r="V510" s="33">
        <v>100.90674099999994</v>
      </c>
      <c r="W510" s="33">
        <v>804.91237000000046</v>
      </c>
      <c r="X510" s="38">
        <v>2.8011819999999998</v>
      </c>
      <c r="Y510" s="38">
        <v>40.528139999999993</v>
      </c>
      <c r="Z510" s="38">
        <v>100.90674099999994</v>
      </c>
      <c r="AA510" s="38">
        <v>804.91237000000046</v>
      </c>
    </row>
    <row r="511" spans="1:27" ht="29" x14ac:dyDescent="0.35">
      <c r="A511" s="4" t="s">
        <v>606</v>
      </c>
      <c r="B511" s="4" t="s">
        <v>788</v>
      </c>
      <c r="C511" s="4" t="s">
        <v>788</v>
      </c>
      <c r="D511" s="2" t="s">
        <v>1197</v>
      </c>
      <c r="E511" s="3" t="s">
        <v>1198</v>
      </c>
      <c r="F511" s="2" t="s">
        <v>1060</v>
      </c>
      <c r="G511" s="3" t="s">
        <v>1206</v>
      </c>
      <c r="H511" s="33">
        <v>0.12098</v>
      </c>
      <c r="I511" s="33">
        <v>0.83601999999999999</v>
      </c>
      <c r="J511" s="33">
        <v>50.289859000000007</v>
      </c>
      <c r="K511" s="33">
        <v>276.91406999999998</v>
      </c>
      <c r="L511" s="33">
        <v>9.0480000000000005E-2</v>
      </c>
      <c r="M511" s="33">
        <v>1.03532</v>
      </c>
      <c r="N511" s="33">
        <v>707.66407300000003</v>
      </c>
      <c r="O511" s="33">
        <v>1989.9146099999998</v>
      </c>
      <c r="P511" s="33">
        <v>5.5483000000000005E-2</v>
      </c>
      <c r="Q511" s="33">
        <v>0.96162000000000003</v>
      </c>
      <c r="R511" s="33">
        <v>324.18890600000003</v>
      </c>
      <c r="S511" s="33">
        <v>1005.7289499999995</v>
      </c>
      <c r="T511" s="33">
        <v>0.95148200000000027</v>
      </c>
      <c r="U511" s="33">
        <v>32.843449999999997</v>
      </c>
      <c r="V511" s="33">
        <v>93.887327500000012</v>
      </c>
      <c r="W511" s="33">
        <v>629.46727000000021</v>
      </c>
      <c r="X511" s="38">
        <v>0.95148200000000027</v>
      </c>
      <c r="Y511" s="38">
        <v>32.843449999999997</v>
      </c>
      <c r="Z511" s="38">
        <v>93.887327500000012</v>
      </c>
      <c r="AA511" s="38">
        <v>629.46727000000021</v>
      </c>
    </row>
    <row r="512" spans="1:27" ht="43.5" x14ac:dyDescent="0.35">
      <c r="A512" s="4" t="s">
        <v>606</v>
      </c>
      <c r="B512" s="4" t="s">
        <v>788</v>
      </c>
      <c r="C512" s="4" t="s">
        <v>788</v>
      </c>
      <c r="D512" s="2" t="s">
        <v>1197</v>
      </c>
      <c r="E512" s="3" t="s">
        <v>1198</v>
      </c>
      <c r="F512" s="2" t="s">
        <v>1061</v>
      </c>
      <c r="G512" s="3" t="s">
        <v>1207</v>
      </c>
      <c r="H512" s="33">
        <v>9.3488539999999993</v>
      </c>
      <c r="I512" s="33">
        <v>69.761099999999999</v>
      </c>
      <c r="J512" s="33">
        <v>420.00123600000001</v>
      </c>
      <c r="K512" s="33">
        <v>2764.2565100000002</v>
      </c>
      <c r="L512" s="33">
        <v>12.697824000000001</v>
      </c>
      <c r="M512" s="33">
        <v>155.69684000000001</v>
      </c>
      <c r="N512" s="33">
        <v>739.20306640000001</v>
      </c>
      <c r="O512" s="33">
        <v>4893.4311799999996</v>
      </c>
      <c r="P512" s="33">
        <v>8.9882770000000036</v>
      </c>
      <c r="Q512" s="33">
        <v>128.43955000000003</v>
      </c>
      <c r="R512" s="33">
        <v>550.91282729999989</v>
      </c>
      <c r="S512" s="33">
        <v>4832.1780699999972</v>
      </c>
      <c r="T512" s="33">
        <v>2.7441349999999995</v>
      </c>
      <c r="U512" s="33">
        <v>123.33453999999996</v>
      </c>
      <c r="V512" s="33">
        <v>778.45632450000062</v>
      </c>
      <c r="W512" s="33">
        <v>5572.6388200000047</v>
      </c>
      <c r="X512" s="38">
        <v>2.7441349999999995</v>
      </c>
      <c r="Y512" s="38">
        <v>123.33453999999996</v>
      </c>
      <c r="Z512" s="38">
        <v>778.45632450000062</v>
      </c>
      <c r="AA512" s="38">
        <v>5572.6388200000047</v>
      </c>
    </row>
    <row r="513" spans="1:27" ht="29" x14ac:dyDescent="0.35">
      <c r="A513" s="4" t="s">
        <v>606</v>
      </c>
      <c r="B513" s="4" t="s">
        <v>788</v>
      </c>
      <c r="C513" s="4" t="s">
        <v>788</v>
      </c>
      <c r="D513" s="2" t="s">
        <v>1197</v>
      </c>
      <c r="E513" s="3" t="s">
        <v>1198</v>
      </c>
      <c r="F513" s="2" t="s">
        <v>1062</v>
      </c>
      <c r="G513" s="3" t="s">
        <v>1208</v>
      </c>
      <c r="H513" s="33">
        <v>0.28642000000000001</v>
      </c>
      <c r="I513" s="33">
        <v>3.1293200000000003</v>
      </c>
      <c r="J513" s="33">
        <v>67.089834749999994</v>
      </c>
      <c r="K513" s="33">
        <v>371.94326999999998</v>
      </c>
      <c r="L513" s="33">
        <v>0.64113000000000009</v>
      </c>
      <c r="M513" s="33">
        <v>4.7443799999999996</v>
      </c>
      <c r="N513" s="33">
        <v>48.529949999999999</v>
      </c>
      <c r="O513" s="33">
        <v>379.82604000000003</v>
      </c>
      <c r="P513" s="33">
        <v>0.53427999999999987</v>
      </c>
      <c r="Q513" s="33">
        <v>2.4488799999999999</v>
      </c>
      <c r="R513" s="33">
        <v>98.487872999999979</v>
      </c>
      <c r="S513" s="33">
        <v>729.64121</v>
      </c>
      <c r="T513" s="33">
        <v>0.35946</v>
      </c>
      <c r="U513" s="33">
        <v>8.8519399999999973</v>
      </c>
      <c r="V513" s="33">
        <v>147.39563800000002</v>
      </c>
      <c r="W513" s="33">
        <v>828.4662800000001</v>
      </c>
      <c r="X513" s="38">
        <v>0.35946</v>
      </c>
      <c r="Y513" s="38">
        <v>8.8519399999999973</v>
      </c>
      <c r="Z513" s="38">
        <v>147.39563800000002</v>
      </c>
      <c r="AA513" s="38">
        <v>828.4662800000001</v>
      </c>
    </row>
    <row r="514" spans="1:27" ht="43.5" x14ac:dyDescent="0.35">
      <c r="A514" s="4" t="s">
        <v>606</v>
      </c>
      <c r="B514" s="4" t="s">
        <v>788</v>
      </c>
      <c r="C514" s="4" t="s">
        <v>788</v>
      </c>
      <c r="D514" s="2" t="s">
        <v>1197</v>
      </c>
      <c r="E514" s="3" t="s">
        <v>1198</v>
      </c>
      <c r="F514" s="2" t="s">
        <v>1063</v>
      </c>
      <c r="G514" s="3" t="s">
        <v>1209</v>
      </c>
      <c r="H514" s="33">
        <v>0.38509399999999999</v>
      </c>
      <c r="I514" s="33">
        <v>122.72306999999999</v>
      </c>
      <c r="J514" s="33">
        <v>108.43919700000001</v>
      </c>
      <c r="K514" s="33">
        <v>744.08228999999994</v>
      </c>
      <c r="L514" s="33">
        <v>1.60402</v>
      </c>
      <c r="M514" s="33">
        <v>13.29819</v>
      </c>
      <c r="N514" s="33">
        <v>298.97748560000002</v>
      </c>
      <c r="O514" s="33">
        <v>1065.8924</v>
      </c>
      <c r="P514" s="33">
        <v>0.21892800000000001</v>
      </c>
      <c r="Q514" s="33">
        <v>42.560479999999991</v>
      </c>
      <c r="R514" s="33">
        <v>200.26338899999996</v>
      </c>
      <c r="S514" s="33">
        <v>912.77863999999988</v>
      </c>
      <c r="T514" s="33">
        <v>5.4612999999999987</v>
      </c>
      <c r="U514" s="33">
        <v>249.46871000000002</v>
      </c>
      <c r="V514" s="33">
        <v>142.09227184999992</v>
      </c>
      <c r="W514" s="33">
        <v>963.00774000000001</v>
      </c>
      <c r="X514" s="38">
        <v>5.4612999999999987</v>
      </c>
      <c r="Y514" s="38">
        <v>249.46871000000002</v>
      </c>
      <c r="Z514" s="38">
        <v>142.09227184999992</v>
      </c>
      <c r="AA514" s="38">
        <v>963.00774000000001</v>
      </c>
    </row>
    <row r="515" spans="1:27" ht="29" x14ac:dyDescent="0.35">
      <c r="A515" s="4" t="s">
        <v>606</v>
      </c>
      <c r="B515" s="4" t="s">
        <v>788</v>
      </c>
      <c r="C515" s="4" t="s">
        <v>788</v>
      </c>
      <c r="D515" s="2" t="s">
        <v>1197</v>
      </c>
      <c r="E515" s="3" t="s">
        <v>1198</v>
      </c>
      <c r="F515" s="2" t="s">
        <v>1064</v>
      </c>
      <c r="G515" s="3" t="s">
        <v>1210</v>
      </c>
      <c r="H515" s="33">
        <v>8.0270039999999998</v>
      </c>
      <c r="I515" s="33">
        <v>132.41503</v>
      </c>
      <c r="J515" s="33">
        <v>754.52902599999993</v>
      </c>
      <c r="K515" s="33">
        <v>4471.0778599999994</v>
      </c>
      <c r="L515" s="33">
        <v>39.870219000000006</v>
      </c>
      <c r="M515" s="33">
        <v>210.89121</v>
      </c>
      <c r="N515" s="33">
        <v>671.50703320000002</v>
      </c>
      <c r="O515" s="33">
        <v>4820.4179100000001</v>
      </c>
      <c r="P515" s="33">
        <v>14.512978999999996</v>
      </c>
      <c r="Q515" s="33">
        <v>175.59929999999997</v>
      </c>
      <c r="R515" s="33">
        <v>651.63155979999988</v>
      </c>
      <c r="S515" s="33">
        <v>4934.3086700000022</v>
      </c>
      <c r="T515" s="33">
        <v>2.7118749999999991</v>
      </c>
      <c r="U515" s="33">
        <v>147.99871999999999</v>
      </c>
      <c r="V515" s="33">
        <v>900.9202029999999</v>
      </c>
      <c r="W515" s="33">
        <v>6375.7287899999956</v>
      </c>
      <c r="X515" s="38">
        <v>2.7118749999999991</v>
      </c>
      <c r="Y515" s="38">
        <v>147.99871999999999</v>
      </c>
      <c r="Z515" s="38">
        <v>900.9202029999999</v>
      </c>
      <c r="AA515" s="38">
        <v>6375.7287899999956</v>
      </c>
    </row>
    <row r="516" spans="1:27" ht="29" x14ac:dyDescent="0.35">
      <c r="A516" s="4" t="s">
        <v>606</v>
      </c>
      <c r="B516" s="4" t="s">
        <v>788</v>
      </c>
      <c r="C516" s="4" t="s">
        <v>788</v>
      </c>
      <c r="D516" s="2" t="s">
        <v>1197</v>
      </c>
      <c r="E516" s="3" t="s">
        <v>1198</v>
      </c>
      <c r="F516" s="2" t="s">
        <v>1065</v>
      </c>
      <c r="G516" s="3" t="s">
        <v>1211</v>
      </c>
      <c r="H516" s="33">
        <v>28.070146999999999</v>
      </c>
      <c r="I516" s="33">
        <v>151.24963</v>
      </c>
      <c r="J516" s="33">
        <v>1231.196651</v>
      </c>
      <c r="K516" s="33">
        <v>3484.5196999999998</v>
      </c>
      <c r="L516" s="33">
        <v>40.138133000000003</v>
      </c>
      <c r="M516" s="33">
        <v>168.35442999999998</v>
      </c>
      <c r="N516" s="33">
        <v>1604.156007</v>
      </c>
      <c r="O516" s="33">
        <v>4709.9888900000005</v>
      </c>
      <c r="P516" s="33">
        <v>15.374744999999995</v>
      </c>
      <c r="Q516" s="33">
        <v>76.341240000000013</v>
      </c>
      <c r="R516" s="33">
        <v>2447.4108986000001</v>
      </c>
      <c r="S516" s="33">
        <v>6661.2062699999997</v>
      </c>
      <c r="T516" s="33">
        <v>2.7176170000000002</v>
      </c>
      <c r="U516" s="33">
        <v>111.31599000000003</v>
      </c>
      <c r="V516" s="33">
        <v>1427.0104531000002</v>
      </c>
      <c r="W516" s="33">
        <v>4808.1501500000004</v>
      </c>
      <c r="X516" s="38">
        <v>2.7176170000000002</v>
      </c>
      <c r="Y516" s="38">
        <v>111.31599000000003</v>
      </c>
      <c r="Z516" s="38">
        <v>1427.0104531000002</v>
      </c>
      <c r="AA516" s="38">
        <v>4808.1501500000004</v>
      </c>
    </row>
    <row r="517" spans="1:27" ht="29" x14ac:dyDescent="0.35">
      <c r="A517" s="4" t="s">
        <v>606</v>
      </c>
      <c r="B517" s="4" t="s">
        <v>788</v>
      </c>
      <c r="C517" s="4" t="s">
        <v>788</v>
      </c>
      <c r="D517" s="2" t="s">
        <v>1197</v>
      </c>
      <c r="E517" s="3" t="s">
        <v>1198</v>
      </c>
      <c r="F517" s="2" t="s">
        <v>1066</v>
      </c>
      <c r="G517" s="3" t="s">
        <v>1212</v>
      </c>
      <c r="H517" s="33">
        <v>3.7116910000000001</v>
      </c>
      <c r="I517" s="33">
        <v>59.15193</v>
      </c>
      <c r="J517" s="33">
        <v>382.65213549999999</v>
      </c>
      <c r="K517" s="33">
        <v>2320.94931</v>
      </c>
      <c r="L517" s="33">
        <v>2.8044149999999997</v>
      </c>
      <c r="M517" s="33">
        <v>58.330269999999999</v>
      </c>
      <c r="N517" s="33">
        <v>130.55288416000002</v>
      </c>
      <c r="O517" s="33">
        <v>1126.2884899999999</v>
      </c>
      <c r="P517" s="33">
        <v>0.99459700000000018</v>
      </c>
      <c r="Q517" s="33">
        <v>58.865189999999984</v>
      </c>
      <c r="R517" s="33">
        <v>72.43391299999999</v>
      </c>
      <c r="S517" s="33">
        <v>1154.1045200000005</v>
      </c>
      <c r="T517" s="33">
        <v>0.8392179999999998</v>
      </c>
      <c r="U517" s="33">
        <v>39.183549999999997</v>
      </c>
      <c r="V517" s="33">
        <v>449.69590449999987</v>
      </c>
      <c r="W517" s="33">
        <v>2635.4268000000006</v>
      </c>
      <c r="X517" s="38">
        <v>0.8392179999999998</v>
      </c>
      <c r="Y517" s="38">
        <v>39.183549999999997</v>
      </c>
      <c r="Z517" s="38">
        <v>449.69590449999987</v>
      </c>
      <c r="AA517" s="38">
        <v>2635.4268000000006</v>
      </c>
    </row>
    <row r="518" spans="1:27" ht="43.5" x14ac:dyDescent="0.35">
      <c r="A518" s="4" t="s">
        <v>606</v>
      </c>
      <c r="B518" s="4" t="s">
        <v>788</v>
      </c>
      <c r="C518" s="4" t="s">
        <v>788</v>
      </c>
      <c r="D518" s="2" t="s">
        <v>1197</v>
      </c>
      <c r="E518" s="3" t="s">
        <v>1198</v>
      </c>
      <c r="F518" s="2" t="s">
        <v>1067</v>
      </c>
      <c r="G518" s="3" t="s">
        <v>1213</v>
      </c>
      <c r="H518" s="33">
        <v>0.15697</v>
      </c>
      <c r="I518" s="33">
        <v>3.23637</v>
      </c>
      <c r="J518" s="33">
        <v>170.837186</v>
      </c>
      <c r="K518" s="33">
        <v>657.33010999999999</v>
      </c>
      <c r="L518" s="33">
        <v>0.29553000000000001</v>
      </c>
      <c r="M518" s="33">
        <v>3.1174200000000001</v>
      </c>
      <c r="N518" s="33">
        <v>34.266408999999996</v>
      </c>
      <c r="O518" s="33">
        <v>337.98635999999999</v>
      </c>
      <c r="P518" s="33">
        <v>0.22146100000000002</v>
      </c>
      <c r="Q518" s="33">
        <v>3.7299299999999995</v>
      </c>
      <c r="R518" s="33">
        <v>31.591218999999995</v>
      </c>
      <c r="S518" s="33">
        <v>262.29312000000004</v>
      </c>
      <c r="T518" s="33">
        <v>0.6764</v>
      </c>
      <c r="U518" s="33">
        <v>8.47485</v>
      </c>
      <c r="V518" s="33">
        <v>22.553287999999995</v>
      </c>
      <c r="W518" s="33">
        <v>360.54912000000002</v>
      </c>
      <c r="X518" s="38">
        <v>0.6764</v>
      </c>
      <c r="Y518" s="38">
        <v>8.47485</v>
      </c>
      <c r="Z518" s="38">
        <v>22.553287999999995</v>
      </c>
      <c r="AA518" s="38">
        <v>360.54912000000002</v>
      </c>
    </row>
    <row r="519" spans="1:27" ht="29" x14ac:dyDescent="0.35">
      <c r="A519" s="4" t="s">
        <v>606</v>
      </c>
      <c r="B519" s="4" t="s">
        <v>788</v>
      </c>
      <c r="C519" s="4" t="s">
        <v>788</v>
      </c>
      <c r="D519" s="2" t="s">
        <v>1197</v>
      </c>
      <c r="E519" s="3" t="s">
        <v>1198</v>
      </c>
      <c r="F519" s="2" t="s">
        <v>1068</v>
      </c>
      <c r="G519" s="3" t="s">
        <v>1214</v>
      </c>
      <c r="H519" s="33">
        <v>2.906555</v>
      </c>
      <c r="I519" s="33">
        <v>19.812329999999999</v>
      </c>
      <c r="J519" s="33">
        <v>1478.8342790000002</v>
      </c>
      <c r="K519" s="33">
        <v>2960.87655</v>
      </c>
      <c r="L519" s="33">
        <v>61.707019000000003</v>
      </c>
      <c r="M519" s="33">
        <v>109.78592</v>
      </c>
      <c r="N519" s="33">
        <v>6109.0078899999999</v>
      </c>
      <c r="O519" s="33">
        <v>9705.0022700000009</v>
      </c>
      <c r="P519" s="33">
        <v>23.421404600000002</v>
      </c>
      <c r="Q519" s="33">
        <v>46.319220000000001</v>
      </c>
      <c r="R519" s="33">
        <v>4327.1335580000004</v>
      </c>
      <c r="S519" s="33">
        <v>11152.847609999999</v>
      </c>
      <c r="T519" s="33">
        <v>2.5073499999999989</v>
      </c>
      <c r="U519" s="33">
        <v>20.747500000000002</v>
      </c>
      <c r="V519" s="33">
        <v>2175.8453679999998</v>
      </c>
      <c r="W519" s="33">
        <v>5365.3266799999992</v>
      </c>
      <c r="X519" s="38">
        <v>2.5073499999999989</v>
      </c>
      <c r="Y519" s="38">
        <v>20.747500000000002</v>
      </c>
      <c r="Z519" s="38">
        <v>2175.8453679999998</v>
      </c>
      <c r="AA519" s="38">
        <v>5365.3266799999992</v>
      </c>
    </row>
    <row r="520" spans="1:27" ht="43.5" x14ac:dyDescent="0.35">
      <c r="A520" s="4" t="s">
        <v>606</v>
      </c>
      <c r="B520" s="4" t="s">
        <v>788</v>
      </c>
      <c r="C520" s="4" t="s">
        <v>788</v>
      </c>
      <c r="D520" s="2" t="s">
        <v>1197</v>
      </c>
      <c r="E520" s="3" t="s">
        <v>1198</v>
      </c>
      <c r="F520" s="2" t="s">
        <v>1069</v>
      </c>
      <c r="G520" s="3" t="s">
        <v>1215</v>
      </c>
      <c r="H520" s="33">
        <v>0.28816999999999998</v>
      </c>
      <c r="I520" s="33">
        <v>1.0521799999999999</v>
      </c>
      <c r="J520" s="33">
        <v>125.066649</v>
      </c>
      <c r="K520" s="33">
        <v>404.43592999999998</v>
      </c>
      <c r="L520" s="33">
        <v>21.49231</v>
      </c>
      <c r="M520" s="33">
        <v>70.317880000000002</v>
      </c>
      <c r="N520" s="33">
        <v>710.81049100000007</v>
      </c>
      <c r="O520" s="33">
        <v>2603.5466000000001</v>
      </c>
      <c r="P520" s="33">
        <v>4.6918299999999995</v>
      </c>
      <c r="Q520" s="33">
        <v>26.160159999999998</v>
      </c>
      <c r="R520" s="33">
        <v>386.34488000000005</v>
      </c>
      <c r="S520" s="33">
        <v>1851.5931600000001</v>
      </c>
      <c r="T520" s="33">
        <v>0.17355999999999999</v>
      </c>
      <c r="U520" s="33">
        <v>1.9652100000000003</v>
      </c>
      <c r="V520" s="33">
        <v>319.3867818999999</v>
      </c>
      <c r="W520" s="33">
        <v>951.87205999999981</v>
      </c>
      <c r="X520" s="38">
        <v>0.17355999999999999</v>
      </c>
      <c r="Y520" s="38">
        <v>1.9652100000000003</v>
      </c>
      <c r="Z520" s="38">
        <v>319.3867818999999</v>
      </c>
      <c r="AA520" s="38">
        <v>951.87205999999981</v>
      </c>
    </row>
    <row r="521" spans="1:27" ht="29" x14ac:dyDescent="0.35">
      <c r="A521" s="4" t="s">
        <v>606</v>
      </c>
      <c r="B521" s="4" t="s">
        <v>788</v>
      </c>
      <c r="C521" s="4" t="s">
        <v>788</v>
      </c>
      <c r="D521" s="2" t="s">
        <v>1197</v>
      </c>
      <c r="E521" s="3" t="s">
        <v>1198</v>
      </c>
      <c r="F521" s="2" t="s">
        <v>1070</v>
      </c>
      <c r="G521" s="3" t="s">
        <v>1216</v>
      </c>
      <c r="H521" s="33">
        <v>4.3340110000000003</v>
      </c>
      <c r="I521" s="33">
        <v>16.610189999999999</v>
      </c>
      <c r="J521" s="33">
        <v>932.33604480000008</v>
      </c>
      <c r="K521" s="33">
        <v>2784.0736999999999</v>
      </c>
      <c r="L521" s="33">
        <v>84.536148300000008</v>
      </c>
      <c r="M521" s="33">
        <v>253.35872999999998</v>
      </c>
      <c r="N521" s="33">
        <v>2016.1567250000001</v>
      </c>
      <c r="O521" s="33">
        <v>6260.4119199999996</v>
      </c>
      <c r="P521" s="33">
        <v>22.484529999999999</v>
      </c>
      <c r="Q521" s="33">
        <v>81.697730000000007</v>
      </c>
      <c r="R521" s="33">
        <v>1134.3201781999999</v>
      </c>
      <c r="S521" s="33">
        <v>3662.0475800000008</v>
      </c>
      <c r="T521" s="33">
        <v>3.9741089999999999</v>
      </c>
      <c r="U521" s="33">
        <v>31.005389999999998</v>
      </c>
      <c r="V521" s="33">
        <v>1218.0953223679996</v>
      </c>
      <c r="W521" s="33">
        <v>4158.6004900000007</v>
      </c>
      <c r="X521" s="38">
        <v>3.9741089999999999</v>
      </c>
      <c r="Y521" s="38">
        <v>31.005389999999998</v>
      </c>
      <c r="Z521" s="38">
        <v>1218.0953223679996</v>
      </c>
      <c r="AA521" s="38">
        <v>4158.6004900000007</v>
      </c>
    </row>
    <row r="522" spans="1:27" ht="29" x14ac:dyDescent="0.35">
      <c r="A522" s="4" t="s">
        <v>606</v>
      </c>
      <c r="B522" s="4" t="s">
        <v>788</v>
      </c>
      <c r="C522" s="4" t="s">
        <v>788</v>
      </c>
      <c r="D522" s="2" t="s">
        <v>1197</v>
      </c>
      <c r="E522" s="3" t="s">
        <v>1198</v>
      </c>
      <c r="F522" s="2" t="s">
        <v>1071</v>
      </c>
      <c r="G522" s="3" t="s">
        <v>1217</v>
      </c>
      <c r="H522" s="33">
        <v>17.311070000000001</v>
      </c>
      <c r="I522" s="33">
        <v>43.580030000000001</v>
      </c>
      <c r="J522" s="33">
        <v>815.85690999999997</v>
      </c>
      <c r="K522" s="33">
        <v>3418.2997799999998</v>
      </c>
      <c r="L522" s="33">
        <v>34.546484</v>
      </c>
      <c r="M522" s="33">
        <v>64.278319999999994</v>
      </c>
      <c r="N522" s="33">
        <v>357.24498900000003</v>
      </c>
      <c r="O522" s="33">
        <v>2539.8725899999999</v>
      </c>
      <c r="P522" s="33">
        <v>38.588284999999992</v>
      </c>
      <c r="Q522" s="33">
        <v>113.29354999999998</v>
      </c>
      <c r="R522" s="33">
        <v>486.16867969499998</v>
      </c>
      <c r="S522" s="33">
        <v>2526.4460900000008</v>
      </c>
      <c r="T522" s="33">
        <v>19.79608</v>
      </c>
      <c r="U522" s="33">
        <v>51.576080000000005</v>
      </c>
      <c r="V522" s="33">
        <v>884.20316759999992</v>
      </c>
      <c r="W522" s="33">
        <v>3138.124659999999</v>
      </c>
      <c r="X522" s="38">
        <v>19.79608</v>
      </c>
      <c r="Y522" s="38">
        <v>51.576080000000005</v>
      </c>
      <c r="Z522" s="38">
        <v>884.20316759999992</v>
      </c>
      <c r="AA522" s="38">
        <v>3138.124659999999</v>
      </c>
    </row>
    <row r="523" spans="1:27" ht="87" x14ac:dyDescent="0.35">
      <c r="A523" s="4" t="s">
        <v>606</v>
      </c>
      <c r="B523" s="4" t="s">
        <v>788</v>
      </c>
      <c r="C523" s="4" t="s">
        <v>788</v>
      </c>
      <c r="D523" s="2" t="s">
        <v>1197</v>
      </c>
      <c r="E523" s="3" t="s">
        <v>1198</v>
      </c>
      <c r="F523" s="2" t="s">
        <v>1072</v>
      </c>
      <c r="G523" s="3" t="s">
        <v>1218</v>
      </c>
      <c r="H523" s="33">
        <v>183.971699</v>
      </c>
      <c r="I523" s="33">
        <v>181.49655000000001</v>
      </c>
      <c r="J523" s="33">
        <v>4925.0894147520003</v>
      </c>
      <c r="K523" s="33">
        <v>13512.113119999998</v>
      </c>
      <c r="L523" s="33">
        <v>236.24819200000002</v>
      </c>
      <c r="M523" s="33">
        <v>389.91818000000001</v>
      </c>
      <c r="N523" s="33">
        <v>9686.2857738999992</v>
      </c>
      <c r="O523" s="33">
        <v>18229.695589999999</v>
      </c>
      <c r="P523" s="33">
        <v>324.90482180000004</v>
      </c>
      <c r="Q523" s="33">
        <v>570.55436000000009</v>
      </c>
      <c r="R523" s="33">
        <v>6186.1591961599997</v>
      </c>
      <c r="S523" s="33">
        <v>17043.066359999997</v>
      </c>
      <c r="T523" s="33">
        <v>38.047870999999972</v>
      </c>
      <c r="U523" s="33">
        <v>520.42126000000007</v>
      </c>
      <c r="V523" s="33">
        <v>3909.4272201999988</v>
      </c>
      <c r="W523" s="33">
        <v>14745.327810000001</v>
      </c>
      <c r="X523" s="38">
        <v>38.047870999999972</v>
      </c>
      <c r="Y523" s="38">
        <v>520.42126000000007</v>
      </c>
      <c r="Z523" s="38">
        <v>3909.4272201999988</v>
      </c>
      <c r="AA523" s="38">
        <v>14745.327810000001</v>
      </c>
    </row>
    <row r="524" spans="1:27" ht="29" x14ac:dyDescent="0.35">
      <c r="A524" s="4" t="s">
        <v>606</v>
      </c>
      <c r="B524" s="4" t="s">
        <v>788</v>
      </c>
      <c r="C524" s="4" t="s">
        <v>788</v>
      </c>
      <c r="D524" s="2" t="s">
        <v>1197</v>
      </c>
      <c r="E524" s="3" t="s">
        <v>1198</v>
      </c>
      <c r="F524" s="2" t="s">
        <v>1073</v>
      </c>
      <c r="G524" s="3" t="s">
        <v>1219</v>
      </c>
      <c r="H524" s="33">
        <v>1.3721399999999999</v>
      </c>
      <c r="I524" s="33">
        <v>3.1369500000000001</v>
      </c>
      <c r="J524" s="33">
        <v>76.103297999999995</v>
      </c>
      <c r="K524" s="33">
        <v>202.14568</v>
      </c>
      <c r="L524" s="33">
        <v>9.0240599999999986</v>
      </c>
      <c r="M524" s="33">
        <v>19.19088</v>
      </c>
      <c r="N524" s="33">
        <v>10.545244</v>
      </c>
      <c r="O524" s="33">
        <v>98.410609999999991</v>
      </c>
      <c r="P524" s="33">
        <v>0.21</v>
      </c>
      <c r="Q524" s="33">
        <v>1.1606000000000001</v>
      </c>
      <c r="R524" s="33">
        <v>26.77195</v>
      </c>
      <c r="S524" s="33">
        <v>171.97419000000002</v>
      </c>
      <c r="T524" s="33">
        <v>0.17572000000000002</v>
      </c>
      <c r="U524" s="33">
        <v>3.6618200000000001</v>
      </c>
      <c r="V524" s="33">
        <v>53.431200000000004</v>
      </c>
      <c r="W524" s="33">
        <v>148.14471000000003</v>
      </c>
      <c r="X524" s="38">
        <v>0.17572000000000002</v>
      </c>
      <c r="Y524" s="38">
        <v>3.6618200000000001</v>
      </c>
      <c r="Z524" s="38">
        <v>53.431200000000004</v>
      </c>
      <c r="AA524" s="38">
        <v>148.14471000000003</v>
      </c>
    </row>
    <row r="525" spans="1:27" ht="29" x14ac:dyDescent="0.35">
      <c r="A525" s="4" t="s">
        <v>606</v>
      </c>
      <c r="B525" s="4" t="s">
        <v>788</v>
      </c>
      <c r="C525" s="4" t="s">
        <v>788</v>
      </c>
      <c r="D525" s="2" t="s">
        <v>1197</v>
      </c>
      <c r="E525" s="3" t="s">
        <v>1198</v>
      </c>
      <c r="F525" s="2" t="s">
        <v>1074</v>
      </c>
      <c r="G525" s="3" t="s">
        <v>1220</v>
      </c>
      <c r="H525" s="33">
        <v>9.0446500000000007</v>
      </c>
      <c r="I525" s="33">
        <v>29.719840000000001</v>
      </c>
      <c r="J525" s="33">
        <v>538.07875000000001</v>
      </c>
      <c r="K525" s="33">
        <v>1713.08466</v>
      </c>
      <c r="L525" s="33">
        <v>6.6755100000000001</v>
      </c>
      <c r="M525" s="33">
        <v>30.270299999999999</v>
      </c>
      <c r="N525" s="33">
        <v>1362.3060559399999</v>
      </c>
      <c r="O525" s="33">
        <v>4676.36373</v>
      </c>
      <c r="P525" s="33">
        <v>2.6410399999999998</v>
      </c>
      <c r="Q525" s="33">
        <v>18.799299999999995</v>
      </c>
      <c r="R525" s="33">
        <v>643.77724549999982</v>
      </c>
      <c r="S525" s="33">
        <v>3042.5508800000007</v>
      </c>
      <c r="T525" s="33">
        <v>4.1532700000000009</v>
      </c>
      <c r="U525" s="33">
        <v>141.76346000000004</v>
      </c>
      <c r="V525" s="33">
        <v>660.63139459999934</v>
      </c>
      <c r="W525" s="33">
        <v>2818.5409099999988</v>
      </c>
      <c r="X525" s="38">
        <v>4.1532700000000009</v>
      </c>
      <c r="Y525" s="38">
        <v>141.76346000000004</v>
      </c>
      <c r="Z525" s="38">
        <v>660.63139459999934</v>
      </c>
      <c r="AA525" s="38">
        <v>2818.5409099999988</v>
      </c>
    </row>
    <row r="526" spans="1:27" ht="159.5" x14ac:dyDescent="0.35">
      <c r="A526" s="4" t="s">
        <v>606</v>
      </c>
      <c r="B526" s="4" t="s">
        <v>788</v>
      </c>
      <c r="C526" s="4" t="s">
        <v>788</v>
      </c>
      <c r="D526" s="2" t="s">
        <v>1197</v>
      </c>
      <c r="E526" s="3" t="s">
        <v>1198</v>
      </c>
      <c r="F526" s="2" t="s">
        <v>1075</v>
      </c>
      <c r="G526" s="3" t="s">
        <v>1221</v>
      </c>
      <c r="H526" s="33">
        <v>4.2826360000000001</v>
      </c>
      <c r="I526" s="33">
        <v>327.69399999999996</v>
      </c>
      <c r="J526" s="33">
        <v>764.11439400000006</v>
      </c>
      <c r="K526" s="33">
        <v>2420.09861</v>
      </c>
      <c r="L526" s="33">
        <v>3.263401</v>
      </c>
      <c r="M526" s="33">
        <v>107.11284000000001</v>
      </c>
      <c r="N526" s="33">
        <v>145.35749899999999</v>
      </c>
      <c r="O526" s="33">
        <v>1259.6476</v>
      </c>
      <c r="P526" s="33">
        <v>4.0248079999999993</v>
      </c>
      <c r="Q526" s="33">
        <v>146.71621000000002</v>
      </c>
      <c r="R526" s="33">
        <v>141.11194100000003</v>
      </c>
      <c r="S526" s="33">
        <v>1100.3430699999999</v>
      </c>
      <c r="T526" s="33">
        <v>8.5092890000000008</v>
      </c>
      <c r="U526" s="33">
        <v>94.762809999999988</v>
      </c>
      <c r="V526" s="33">
        <v>499.07237569999984</v>
      </c>
      <c r="W526" s="33">
        <v>2565.9787499999989</v>
      </c>
      <c r="X526" s="38">
        <v>8.5092890000000008</v>
      </c>
      <c r="Y526" s="38">
        <v>94.762809999999988</v>
      </c>
      <c r="Z526" s="38">
        <v>499.07237569999984</v>
      </c>
      <c r="AA526" s="38">
        <v>2565.9787499999989</v>
      </c>
    </row>
    <row r="527" spans="1:27" ht="58" x14ac:dyDescent="0.35">
      <c r="A527" s="4" t="s">
        <v>606</v>
      </c>
      <c r="B527" s="4" t="s">
        <v>788</v>
      </c>
      <c r="C527" s="4" t="s">
        <v>788</v>
      </c>
      <c r="D527" s="2" t="s">
        <v>1197</v>
      </c>
      <c r="E527" s="3" t="s">
        <v>1198</v>
      </c>
      <c r="F527" s="2" t="s">
        <v>1076</v>
      </c>
      <c r="G527" s="3" t="s">
        <v>1482</v>
      </c>
      <c r="H527" s="33">
        <v>5.5739980000000005</v>
      </c>
      <c r="I527" s="33">
        <v>93.511849999999995</v>
      </c>
      <c r="J527" s="33">
        <v>2252.3387009999997</v>
      </c>
      <c r="K527" s="33">
        <v>8123.5472399999999</v>
      </c>
      <c r="L527" s="33">
        <v>5.9854862000000004</v>
      </c>
      <c r="M527" s="33">
        <v>194.41714999999999</v>
      </c>
      <c r="N527" s="33">
        <v>3445.2740791000001</v>
      </c>
      <c r="O527" s="33">
        <v>15307.694820000001</v>
      </c>
      <c r="P527" s="33">
        <v>5.2335369999999983</v>
      </c>
      <c r="Q527" s="33">
        <v>288.44769000000014</v>
      </c>
      <c r="R527" s="33">
        <v>2200.7274574000003</v>
      </c>
      <c r="S527" s="33">
        <v>12726.922129999994</v>
      </c>
      <c r="T527" s="33">
        <v>9.7708139999999997</v>
      </c>
      <c r="U527" s="33">
        <v>2258.7059499999996</v>
      </c>
      <c r="V527" s="33">
        <v>2033.3312390999995</v>
      </c>
      <c r="W527" s="33">
        <v>11727.754149999997</v>
      </c>
      <c r="X527" s="38">
        <v>9.7708139999999997</v>
      </c>
      <c r="Y527" s="38">
        <v>2258.7059499999996</v>
      </c>
      <c r="Z527" s="38">
        <v>2033.3312390999995</v>
      </c>
      <c r="AA527" s="38">
        <v>11727.754149999997</v>
      </c>
    </row>
    <row r="528" spans="1:27" ht="43.5" x14ac:dyDescent="0.35">
      <c r="A528" s="4" t="s">
        <v>606</v>
      </c>
      <c r="B528" s="4" t="s">
        <v>788</v>
      </c>
      <c r="C528" s="4" t="s">
        <v>788</v>
      </c>
      <c r="D528" s="2" t="s">
        <v>1197</v>
      </c>
      <c r="E528" s="3" t="s">
        <v>1198</v>
      </c>
      <c r="F528" s="2" t="s">
        <v>1077</v>
      </c>
      <c r="G528" s="3" t="s">
        <v>1222</v>
      </c>
      <c r="H528" s="33">
        <v>2.6096500000000002</v>
      </c>
      <c r="I528" s="33">
        <v>135.36855</v>
      </c>
      <c r="J528" s="33">
        <v>118.07240000000002</v>
      </c>
      <c r="K528" s="33">
        <v>3940.5440600000002</v>
      </c>
      <c r="L528" s="33">
        <v>3.2203200000000001</v>
      </c>
      <c r="M528" s="33">
        <v>122.20759000000001</v>
      </c>
      <c r="N528" s="33">
        <v>200.24139600000001</v>
      </c>
      <c r="O528" s="33">
        <v>4746.5382399999999</v>
      </c>
      <c r="P528" s="33">
        <v>60.112380000000002</v>
      </c>
      <c r="Q528" s="33">
        <v>1472.9223</v>
      </c>
      <c r="R528" s="33">
        <v>178.89403200000001</v>
      </c>
      <c r="S528" s="33">
        <v>4600.875939999999</v>
      </c>
      <c r="T528" s="33">
        <v>38.509899999999988</v>
      </c>
      <c r="U528" s="33">
        <v>519.86072000000001</v>
      </c>
      <c r="V528" s="33">
        <v>118.64461600000001</v>
      </c>
      <c r="W528" s="33">
        <v>3963.8325700000009</v>
      </c>
      <c r="X528" s="38">
        <v>38.509899999999988</v>
      </c>
      <c r="Y528" s="38">
        <v>519.86072000000001</v>
      </c>
      <c r="Z528" s="38">
        <v>118.64461600000001</v>
      </c>
      <c r="AA528" s="38">
        <v>3963.8325700000009</v>
      </c>
    </row>
    <row r="529" spans="1:27" ht="58" x14ac:dyDescent="0.35">
      <c r="A529" s="4" t="s">
        <v>606</v>
      </c>
      <c r="B529" s="4" t="s">
        <v>788</v>
      </c>
      <c r="C529" s="4" t="s">
        <v>788</v>
      </c>
      <c r="D529" s="2" t="s">
        <v>1197</v>
      </c>
      <c r="E529" s="3" t="s">
        <v>1198</v>
      </c>
      <c r="F529" s="2" t="s">
        <v>1078</v>
      </c>
      <c r="G529" s="3" t="s">
        <v>1223</v>
      </c>
      <c r="H529" s="33">
        <v>162.97724099999999</v>
      </c>
      <c r="I529" s="33">
        <v>3444.9643299999998</v>
      </c>
      <c r="J529" s="33">
        <v>1124.5499300000001</v>
      </c>
      <c r="K529" s="33">
        <v>41862.07159</v>
      </c>
      <c r="L529" s="33">
        <v>89.811702999999994</v>
      </c>
      <c r="M529" s="33">
        <v>1670.4782300000002</v>
      </c>
      <c r="N529" s="33">
        <v>1032.938226</v>
      </c>
      <c r="O529" s="33">
        <v>24981.06162</v>
      </c>
      <c r="P529" s="33">
        <v>278.20179399999984</v>
      </c>
      <c r="Q529" s="33">
        <v>2551.7321599999991</v>
      </c>
      <c r="R529" s="33">
        <v>1236.4137669999991</v>
      </c>
      <c r="S529" s="33">
        <v>26900.250439999996</v>
      </c>
      <c r="T529" s="33">
        <v>542.25502300000005</v>
      </c>
      <c r="U529" s="33">
        <v>5980.5691699999998</v>
      </c>
      <c r="V529" s="33">
        <v>1180.7224409000009</v>
      </c>
      <c r="W529" s="33">
        <v>37340.504200000047</v>
      </c>
      <c r="X529" s="38">
        <v>542.25502300000005</v>
      </c>
      <c r="Y529" s="38">
        <v>5980.5691699999998</v>
      </c>
      <c r="Z529" s="38">
        <v>1180.7224409000009</v>
      </c>
      <c r="AA529" s="38">
        <v>37340.504200000047</v>
      </c>
    </row>
    <row r="530" spans="1:27" ht="29" x14ac:dyDescent="0.35">
      <c r="A530" s="4" t="s">
        <v>606</v>
      </c>
      <c r="B530" s="4" t="s">
        <v>788</v>
      </c>
      <c r="C530" s="4" t="s">
        <v>788</v>
      </c>
      <c r="D530" s="2" t="s">
        <v>1197</v>
      </c>
      <c r="E530" s="3" t="s">
        <v>1198</v>
      </c>
      <c r="F530" s="2" t="s">
        <v>1079</v>
      </c>
      <c r="G530" s="3" t="s">
        <v>1224</v>
      </c>
      <c r="H530" s="33">
        <v>1.605</v>
      </c>
      <c r="I530" s="33">
        <v>11.60036</v>
      </c>
      <c r="J530" s="33">
        <v>30.565612000000002</v>
      </c>
      <c r="K530" s="33">
        <v>622.96091000000001</v>
      </c>
      <c r="L530" s="33"/>
      <c r="M530" s="33"/>
      <c r="N530" s="33">
        <v>25.695809999999998</v>
      </c>
      <c r="O530" s="33">
        <v>611.49350000000004</v>
      </c>
      <c r="P530" s="33"/>
      <c r="Q530" s="33"/>
      <c r="R530" s="33">
        <v>21.776767999999993</v>
      </c>
      <c r="S530" s="33">
        <v>566.32728000000009</v>
      </c>
      <c r="T530" s="33">
        <v>3.7981999999999996</v>
      </c>
      <c r="U530" s="33">
        <v>166.92218</v>
      </c>
      <c r="V530" s="33">
        <v>44.305874000000003</v>
      </c>
      <c r="W530" s="33">
        <v>1024.7688599999999</v>
      </c>
      <c r="X530" s="38">
        <v>3.7981999999999996</v>
      </c>
      <c r="Y530" s="38">
        <v>166.92218</v>
      </c>
      <c r="Z530" s="38">
        <v>44.305874000000003</v>
      </c>
      <c r="AA530" s="38">
        <v>1024.7688599999999</v>
      </c>
    </row>
    <row r="531" spans="1:27" ht="29" x14ac:dyDescent="0.35">
      <c r="A531" s="4" t="s">
        <v>606</v>
      </c>
      <c r="B531" s="4" t="s">
        <v>788</v>
      </c>
      <c r="C531" s="4" t="s">
        <v>788</v>
      </c>
      <c r="D531" s="2" t="s">
        <v>1197</v>
      </c>
      <c r="E531" s="3" t="s">
        <v>1198</v>
      </c>
      <c r="F531" s="2" t="s">
        <v>1080</v>
      </c>
      <c r="G531" s="3" t="s">
        <v>1225</v>
      </c>
      <c r="H531" s="33">
        <v>6.5731450000000002</v>
      </c>
      <c r="I531" s="33">
        <v>25.739520000000002</v>
      </c>
      <c r="J531" s="33">
        <v>447.05801400000001</v>
      </c>
      <c r="K531" s="33">
        <v>2983.645</v>
      </c>
      <c r="L531" s="33">
        <v>9.1147170000000006</v>
      </c>
      <c r="M531" s="33">
        <v>33.798810000000003</v>
      </c>
      <c r="N531" s="33">
        <v>221.41535999999999</v>
      </c>
      <c r="O531" s="33">
        <v>2132.3881900000001</v>
      </c>
      <c r="P531" s="33">
        <v>0.46023999999999998</v>
      </c>
      <c r="Q531" s="33">
        <v>4.7519600000000004</v>
      </c>
      <c r="R531" s="33">
        <v>117.39975330000004</v>
      </c>
      <c r="S531" s="33">
        <v>2045.7363400000002</v>
      </c>
      <c r="T531" s="33">
        <v>3.9816699999999998</v>
      </c>
      <c r="U531" s="33">
        <v>399.84847000000002</v>
      </c>
      <c r="V531" s="33">
        <v>223.45743830000006</v>
      </c>
      <c r="W531" s="33">
        <v>4056.1194999999998</v>
      </c>
      <c r="X531" s="38">
        <v>3.9816699999999998</v>
      </c>
      <c r="Y531" s="38">
        <v>399.84847000000002</v>
      </c>
      <c r="Z531" s="38">
        <v>223.45743830000006</v>
      </c>
      <c r="AA531" s="38">
        <v>4056.1194999999998</v>
      </c>
    </row>
    <row r="532" spans="1:27" ht="43.5" x14ac:dyDescent="0.35">
      <c r="A532" s="4" t="s">
        <v>606</v>
      </c>
      <c r="B532" s="4" t="s">
        <v>788</v>
      </c>
      <c r="C532" s="4" t="s">
        <v>788</v>
      </c>
      <c r="D532" s="2" t="s">
        <v>1197</v>
      </c>
      <c r="E532" s="3" t="s">
        <v>1198</v>
      </c>
      <c r="F532" s="2" t="s">
        <v>1081</v>
      </c>
      <c r="G532" s="3" t="s">
        <v>1226</v>
      </c>
      <c r="H532" s="33">
        <v>0.286995</v>
      </c>
      <c r="I532" s="33">
        <v>6.7193899999999998</v>
      </c>
      <c r="J532" s="33">
        <v>109.54972599999999</v>
      </c>
      <c r="K532" s="33">
        <v>2230.0808499999998</v>
      </c>
      <c r="L532" s="33">
        <v>3.08887</v>
      </c>
      <c r="M532" s="33">
        <v>15.20806</v>
      </c>
      <c r="N532" s="33">
        <v>66.118752000000001</v>
      </c>
      <c r="O532" s="33">
        <v>1861.9428400000002</v>
      </c>
      <c r="P532" s="33">
        <v>0.89410300000000009</v>
      </c>
      <c r="Q532" s="33">
        <v>17.220270000000003</v>
      </c>
      <c r="R532" s="33">
        <v>61.021626999999981</v>
      </c>
      <c r="S532" s="33">
        <v>1414.7645099999991</v>
      </c>
      <c r="T532" s="33">
        <v>10.286885</v>
      </c>
      <c r="U532" s="33">
        <v>993.43535999999972</v>
      </c>
      <c r="V532" s="33">
        <v>79.129492616000022</v>
      </c>
      <c r="W532" s="33">
        <v>2653.7002400000001</v>
      </c>
      <c r="X532" s="38">
        <v>10.286885</v>
      </c>
      <c r="Y532" s="38">
        <v>993.43535999999972</v>
      </c>
      <c r="Z532" s="38">
        <v>79.129492616000022</v>
      </c>
      <c r="AA532" s="38">
        <v>2653.7002400000001</v>
      </c>
    </row>
    <row r="533" spans="1:27" ht="43.5" x14ac:dyDescent="0.35">
      <c r="A533" s="4" t="s">
        <v>606</v>
      </c>
      <c r="B533" s="4" t="s">
        <v>788</v>
      </c>
      <c r="C533" s="4" t="s">
        <v>788</v>
      </c>
      <c r="D533" s="2" t="s">
        <v>1197</v>
      </c>
      <c r="E533" s="3" t="s">
        <v>1198</v>
      </c>
      <c r="F533" s="2" t="s">
        <v>1082</v>
      </c>
      <c r="G533" s="3" t="s">
        <v>1227</v>
      </c>
      <c r="H533" s="33">
        <v>24.149954999999999</v>
      </c>
      <c r="I533" s="33">
        <v>115.31589</v>
      </c>
      <c r="J533" s="33">
        <v>2002.1728578500001</v>
      </c>
      <c r="K533" s="33">
        <v>8561.6435000000001</v>
      </c>
      <c r="L533" s="33">
        <v>34.963271999999996</v>
      </c>
      <c r="M533" s="33">
        <v>170.28523999999999</v>
      </c>
      <c r="N533" s="33">
        <v>936.61626000000001</v>
      </c>
      <c r="O533" s="33">
        <v>7031.7251999999999</v>
      </c>
      <c r="P533" s="33">
        <v>16.149296</v>
      </c>
      <c r="Q533" s="33">
        <v>85.771229999999974</v>
      </c>
      <c r="R533" s="33">
        <v>1199.154018599</v>
      </c>
      <c r="S533" s="33">
        <v>8603.8592899999985</v>
      </c>
      <c r="T533" s="33">
        <v>46.790200999999996</v>
      </c>
      <c r="U533" s="33">
        <v>1780.0675600000004</v>
      </c>
      <c r="V533" s="33">
        <v>2142.5324209800019</v>
      </c>
      <c r="W533" s="33">
        <v>14825.020959999994</v>
      </c>
      <c r="X533" s="38">
        <v>46.790200999999996</v>
      </c>
      <c r="Y533" s="38">
        <v>1780.0675600000004</v>
      </c>
      <c r="Z533" s="38">
        <v>2142.5324209800019</v>
      </c>
      <c r="AA533" s="38">
        <v>14825.020959999994</v>
      </c>
    </row>
    <row r="534" spans="1:27" ht="29" x14ac:dyDescent="0.35">
      <c r="A534" s="4" t="s">
        <v>606</v>
      </c>
      <c r="B534" s="4" t="s">
        <v>788</v>
      </c>
      <c r="C534" s="4" t="s">
        <v>788</v>
      </c>
      <c r="D534" s="2" t="s">
        <v>1197</v>
      </c>
      <c r="E534" s="3" t="s">
        <v>1198</v>
      </c>
      <c r="F534" s="2" t="s">
        <v>1083</v>
      </c>
      <c r="G534" s="3" t="s">
        <v>1228</v>
      </c>
      <c r="H534" s="33">
        <v>0.16753999999999999</v>
      </c>
      <c r="I534" s="33">
        <v>29.604690000000002</v>
      </c>
      <c r="J534" s="33">
        <v>218.63583400000002</v>
      </c>
      <c r="K534" s="33">
        <v>736.03854999999999</v>
      </c>
      <c r="L534" s="33">
        <v>0.78800999999999999</v>
      </c>
      <c r="M534" s="33">
        <v>1.1966299999999999</v>
      </c>
      <c r="N534" s="33">
        <v>33.263016</v>
      </c>
      <c r="O534" s="33">
        <v>315.50810999999999</v>
      </c>
      <c r="P534" s="33">
        <v>0.34099999999999997</v>
      </c>
      <c r="Q534" s="33">
        <v>2.7019299999999999</v>
      </c>
      <c r="R534" s="33">
        <v>21.812829000000008</v>
      </c>
      <c r="S534" s="33">
        <v>269.69819999999999</v>
      </c>
      <c r="T534" s="33">
        <v>1.3463620000000001</v>
      </c>
      <c r="U534" s="33">
        <v>220.55614999999997</v>
      </c>
      <c r="V534" s="33">
        <v>5.2888779999999986</v>
      </c>
      <c r="W534" s="33">
        <v>403.75784999999991</v>
      </c>
      <c r="X534" s="38">
        <v>1.3463620000000001</v>
      </c>
      <c r="Y534" s="38">
        <v>220.55614999999997</v>
      </c>
      <c r="Z534" s="38">
        <v>5.2888779999999986</v>
      </c>
      <c r="AA534" s="38">
        <v>403.75784999999991</v>
      </c>
    </row>
    <row r="535" spans="1:27" ht="29" x14ac:dyDescent="0.35">
      <c r="A535" s="4" t="s">
        <v>606</v>
      </c>
      <c r="B535" s="4" t="s">
        <v>788</v>
      </c>
      <c r="C535" s="4" t="s">
        <v>788</v>
      </c>
      <c r="D535" s="2" t="s">
        <v>1197</v>
      </c>
      <c r="E535" s="3" t="s">
        <v>1198</v>
      </c>
      <c r="F535" s="2" t="s">
        <v>1084</v>
      </c>
      <c r="G535" s="3" t="s">
        <v>1229</v>
      </c>
      <c r="H535" s="33">
        <v>7.18527</v>
      </c>
      <c r="I535" s="33">
        <v>44.762730000000005</v>
      </c>
      <c r="J535" s="33">
        <v>76.148725600000006</v>
      </c>
      <c r="K535" s="33">
        <v>1895.4908</v>
      </c>
      <c r="L535" s="33">
        <v>13.14583</v>
      </c>
      <c r="M535" s="33">
        <v>41.073070000000001</v>
      </c>
      <c r="N535" s="33">
        <v>79.536145298999998</v>
      </c>
      <c r="O535" s="33">
        <v>1858.2244800000001</v>
      </c>
      <c r="P535" s="33">
        <v>9.8148499999999981</v>
      </c>
      <c r="Q535" s="33">
        <v>92.502839999999992</v>
      </c>
      <c r="R535" s="33">
        <v>114.05283024300003</v>
      </c>
      <c r="S535" s="33">
        <v>2070.0621900000006</v>
      </c>
      <c r="T535" s="33">
        <v>46.383738000000008</v>
      </c>
      <c r="U535" s="33">
        <v>2064.5720199999996</v>
      </c>
      <c r="V535" s="33">
        <v>247.50578759999988</v>
      </c>
      <c r="W535" s="33">
        <v>4484.8616200000024</v>
      </c>
      <c r="X535" s="38">
        <v>46.383738000000008</v>
      </c>
      <c r="Y535" s="38">
        <v>2064.5720199999996</v>
      </c>
      <c r="Z535" s="38">
        <v>247.50578759999988</v>
      </c>
      <c r="AA535" s="38">
        <v>4484.8616200000024</v>
      </c>
    </row>
    <row r="536" spans="1:27" ht="29" x14ac:dyDescent="0.35">
      <c r="A536" s="4" t="s">
        <v>606</v>
      </c>
      <c r="B536" s="4" t="s">
        <v>788</v>
      </c>
      <c r="C536" s="4" t="s">
        <v>788</v>
      </c>
      <c r="D536" s="2" t="s">
        <v>1197</v>
      </c>
      <c r="E536" s="3" t="s">
        <v>1198</v>
      </c>
      <c r="F536" s="2" t="s">
        <v>1085</v>
      </c>
      <c r="G536" s="3" t="s">
        <v>1230</v>
      </c>
      <c r="H536" s="33">
        <v>0.3584</v>
      </c>
      <c r="I536" s="33">
        <v>1.3588499999999999</v>
      </c>
      <c r="J536" s="33">
        <v>80.385909999999996</v>
      </c>
      <c r="K536" s="33">
        <v>966.51103999999998</v>
      </c>
      <c r="L536" s="33">
        <v>0.31412000000000001</v>
      </c>
      <c r="M536" s="33">
        <v>1.3745499999999999</v>
      </c>
      <c r="N536" s="33">
        <v>101.279155</v>
      </c>
      <c r="O536" s="33">
        <v>900.49503000000004</v>
      </c>
      <c r="P536" s="33">
        <v>0.39778000000000002</v>
      </c>
      <c r="Q536" s="33">
        <v>3.3261400000000001</v>
      </c>
      <c r="R536" s="33">
        <v>96.054090000000002</v>
      </c>
      <c r="S536" s="33">
        <v>780.23736000000019</v>
      </c>
      <c r="T536" s="33">
        <v>12.499333000000002</v>
      </c>
      <c r="U536" s="33">
        <v>410.15884</v>
      </c>
      <c r="V536" s="33">
        <v>97.483853200000127</v>
      </c>
      <c r="W536" s="33">
        <v>2177.1298900000006</v>
      </c>
      <c r="X536" s="38">
        <v>12.499333000000002</v>
      </c>
      <c r="Y536" s="38">
        <v>410.15884</v>
      </c>
      <c r="Z536" s="38">
        <v>97.483853200000127</v>
      </c>
      <c r="AA536" s="38">
        <v>2177.1298900000006</v>
      </c>
    </row>
    <row r="537" spans="1:27" ht="29" x14ac:dyDescent="0.35">
      <c r="A537" s="4" t="s">
        <v>606</v>
      </c>
      <c r="B537" s="4" t="s">
        <v>788</v>
      </c>
      <c r="C537" s="4" t="s">
        <v>788</v>
      </c>
      <c r="D537" s="2" t="s">
        <v>1197</v>
      </c>
      <c r="E537" s="3" t="s">
        <v>1198</v>
      </c>
      <c r="F537" s="2" t="s">
        <v>1086</v>
      </c>
      <c r="G537" s="3" t="s">
        <v>1231</v>
      </c>
      <c r="H537" s="33">
        <v>17.360447000000001</v>
      </c>
      <c r="I537" s="33">
        <v>361.38980000000004</v>
      </c>
      <c r="J537" s="33">
        <v>2153.6046085000003</v>
      </c>
      <c r="K537" s="33">
        <v>5855.2459500000004</v>
      </c>
      <c r="L537" s="33">
        <v>3.9322169999999996</v>
      </c>
      <c r="M537" s="33">
        <v>89.177600000000012</v>
      </c>
      <c r="N537" s="33">
        <v>743.05259799999999</v>
      </c>
      <c r="O537" s="33">
        <v>4895.9716900000003</v>
      </c>
      <c r="P537" s="33">
        <v>2.9157790000000001</v>
      </c>
      <c r="Q537" s="33">
        <v>105.19176000000002</v>
      </c>
      <c r="R537" s="33">
        <v>820.59785313999976</v>
      </c>
      <c r="S537" s="33">
        <v>5699.569840000001</v>
      </c>
      <c r="T537" s="33">
        <v>19.501757000000005</v>
      </c>
      <c r="U537" s="33">
        <v>1313.36834</v>
      </c>
      <c r="V537" s="33">
        <v>1111.2982293799998</v>
      </c>
      <c r="W537" s="33">
        <v>7428.4297400000005</v>
      </c>
      <c r="X537" s="38">
        <v>19.501757000000005</v>
      </c>
      <c r="Y537" s="38">
        <v>1313.36834</v>
      </c>
      <c r="Z537" s="38">
        <v>1111.2982293799998</v>
      </c>
      <c r="AA537" s="38">
        <v>7428.4297400000005</v>
      </c>
    </row>
    <row r="538" spans="1:27" ht="43.5" x14ac:dyDescent="0.35">
      <c r="A538" s="4" t="s">
        <v>606</v>
      </c>
      <c r="B538" s="4" t="s">
        <v>788</v>
      </c>
      <c r="C538" s="4" t="s">
        <v>788</v>
      </c>
      <c r="D538" s="2" t="s">
        <v>1197</v>
      </c>
      <c r="E538" s="3" t="s">
        <v>1198</v>
      </c>
      <c r="F538" s="2" t="s">
        <v>1087</v>
      </c>
      <c r="G538" s="3" t="s">
        <v>1232</v>
      </c>
      <c r="H538" s="33">
        <v>74.902844999999999</v>
      </c>
      <c r="I538" s="33">
        <v>82.96163</v>
      </c>
      <c r="J538" s="33">
        <v>39.341830999999999</v>
      </c>
      <c r="K538" s="33">
        <v>806.19140999999991</v>
      </c>
      <c r="L538" s="33">
        <v>1.0460000000000001E-2</v>
      </c>
      <c r="M538" s="33">
        <v>3.1594100000000003</v>
      </c>
      <c r="N538" s="33">
        <v>37.494745000000002</v>
      </c>
      <c r="O538" s="33">
        <v>821.21138999999994</v>
      </c>
      <c r="P538" s="33">
        <v>0.63449999999999995</v>
      </c>
      <c r="Q538" s="33">
        <v>11.654810000000003</v>
      </c>
      <c r="R538" s="33">
        <v>46.887723000000008</v>
      </c>
      <c r="S538" s="33">
        <v>1165.4956099999999</v>
      </c>
      <c r="T538" s="33">
        <v>2.7374839999999994</v>
      </c>
      <c r="U538" s="33">
        <v>415.45432</v>
      </c>
      <c r="V538" s="33">
        <v>42.846004999999991</v>
      </c>
      <c r="W538" s="33">
        <v>1691.4887200000003</v>
      </c>
      <c r="X538" s="38">
        <v>2.7374839999999994</v>
      </c>
      <c r="Y538" s="38">
        <v>415.45432</v>
      </c>
      <c r="Z538" s="38">
        <v>42.846004999999991</v>
      </c>
      <c r="AA538" s="38">
        <v>1691.4887200000003</v>
      </c>
    </row>
    <row r="539" spans="1:27" ht="43.5" x14ac:dyDescent="0.35">
      <c r="A539" s="4" t="s">
        <v>606</v>
      </c>
      <c r="B539" s="4" t="s">
        <v>788</v>
      </c>
      <c r="C539" s="4" t="s">
        <v>788</v>
      </c>
      <c r="D539" s="2" t="s">
        <v>1197</v>
      </c>
      <c r="E539" s="3" t="s">
        <v>1198</v>
      </c>
      <c r="F539" s="2" t="s">
        <v>1088</v>
      </c>
      <c r="G539" s="3" t="s">
        <v>1233</v>
      </c>
      <c r="H539" s="33">
        <v>0.252</v>
      </c>
      <c r="I539" s="33">
        <v>1.605</v>
      </c>
      <c r="J539" s="33">
        <v>64.556725999999998</v>
      </c>
      <c r="K539" s="33">
        <v>187.56906000000001</v>
      </c>
      <c r="L539" s="33">
        <v>53.69</v>
      </c>
      <c r="M539" s="33">
        <v>14</v>
      </c>
      <c r="N539" s="33">
        <v>30.251701000000001</v>
      </c>
      <c r="O539" s="33">
        <v>99.616209999999995</v>
      </c>
      <c r="P539" s="33">
        <v>5.3380000000000004E-2</v>
      </c>
      <c r="Q539" s="33">
        <v>0.12336</v>
      </c>
      <c r="R539" s="33">
        <v>25.220597000000005</v>
      </c>
      <c r="S539" s="33">
        <v>146.95186000000001</v>
      </c>
      <c r="T539" s="33">
        <v>1.0375299999999998</v>
      </c>
      <c r="U539" s="33">
        <v>78.253889999999998</v>
      </c>
      <c r="V539" s="33">
        <v>12.168872799999994</v>
      </c>
      <c r="W539" s="33">
        <v>222.53423000000001</v>
      </c>
      <c r="X539" s="38">
        <v>1.0375299999999998</v>
      </c>
      <c r="Y539" s="38">
        <v>78.253889999999998</v>
      </c>
      <c r="Z539" s="38">
        <v>12.168872799999994</v>
      </c>
      <c r="AA539" s="38">
        <v>222.53423000000001</v>
      </c>
    </row>
    <row r="540" spans="1:27" ht="72.5" x14ac:dyDescent="0.35">
      <c r="A540" s="4" t="s">
        <v>606</v>
      </c>
      <c r="B540" s="4" t="s">
        <v>788</v>
      </c>
      <c r="C540" s="4" t="s">
        <v>788</v>
      </c>
      <c r="D540" s="2" t="s">
        <v>1197</v>
      </c>
      <c r="E540" s="3" t="s">
        <v>1198</v>
      </c>
      <c r="F540" s="2" t="s">
        <v>1089</v>
      </c>
      <c r="G540" s="3" t="s">
        <v>1234</v>
      </c>
      <c r="H540" s="33">
        <v>1.238E-2</v>
      </c>
      <c r="I540" s="33">
        <v>0.71177999999999997</v>
      </c>
      <c r="J540" s="33">
        <v>17.633813281000002</v>
      </c>
      <c r="K540" s="33">
        <v>466.24416000000002</v>
      </c>
      <c r="L540" s="33">
        <v>0.26960000000000001</v>
      </c>
      <c r="M540" s="33">
        <v>5.6011899999999999</v>
      </c>
      <c r="N540" s="33">
        <v>37.088317000000004</v>
      </c>
      <c r="O540" s="33">
        <v>618.40857000000005</v>
      </c>
      <c r="P540" s="33">
        <v>0.19839999999999999</v>
      </c>
      <c r="Q540" s="33">
        <v>5.08148</v>
      </c>
      <c r="R540" s="33">
        <v>47.624993999999994</v>
      </c>
      <c r="S540" s="33">
        <v>613.09820000000002</v>
      </c>
      <c r="T540" s="33">
        <v>1.52643</v>
      </c>
      <c r="U540" s="33">
        <v>223.44846000000004</v>
      </c>
      <c r="V540" s="33">
        <v>16.941226999999994</v>
      </c>
      <c r="W540" s="33">
        <v>1164.4393300000002</v>
      </c>
      <c r="X540" s="38">
        <v>1.52643</v>
      </c>
      <c r="Y540" s="38">
        <v>223.44846000000004</v>
      </c>
      <c r="Z540" s="38">
        <v>16.941226999999994</v>
      </c>
      <c r="AA540" s="38">
        <v>1164.4393300000002</v>
      </c>
    </row>
    <row r="541" spans="1:27" ht="43.5" x14ac:dyDescent="0.35">
      <c r="A541" s="4" t="s">
        <v>606</v>
      </c>
      <c r="B541" s="4" t="s">
        <v>788</v>
      </c>
      <c r="C541" s="4" t="s">
        <v>788</v>
      </c>
      <c r="D541" s="2" t="s">
        <v>1197</v>
      </c>
      <c r="E541" s="3" t="s">
        <v>1198</v>
      </c>
      <c r="F541" s="2" t="s">
        <v>1090</v>
      </c>
      <c r="G541" s="3" t="s">
        <v>1232</v>
      </c>
      <c r="H541" s="33">
        <v>5.831804</v>
      </c>
      <c r="I541" s="33">
        <v>20.340859999999999</v>
      </c>
      <c r="J541" s="33">
        <v>502.58971279999997</v>
      </c>
      <c r="K541" s="33">
        <v>3032.8923299999997</v>
      </c>
      <c r="L541" s="33">
        <v>4.0567639999999994</v>
      </c>
      <c r="M541" s="33">
        <v>13.740209999999999</v>
      </c>
      <c r="N541" s="33">
        <v>622.36481550000008</v>
      </c>
      <c r="O541" s="33">
        <v>2740.0096700000004</v>
      </c>
      <c r="P541" s="33">
        <v>2.6276030000000006</v>
      </c>
      <c r="Q541" s="33">
        <v>20.472850000000001</v>
      </c>
      <c r="R541" s="33">
        <v>701.17071500000031</v>
      </c>
      <c r="S541" s="33">
        <v>3698.3487800000025</v>
      </c>
      <c r="T541" s="33">
        <v>28.861580000000004</v>
      </c>
      <c r="U541" s="33">
        <v>601.88296999999989</v>
      </c>
      <c r="V541" s="33">
        <v>829.34855540000024</v>
      </c>
      <c r="W541" s="33">
        <v>5382.8764200000005</v>
      </c>
      <c r="X541" s="38">
        <v>28.861580000000004</v>
      </c>
      <c r="Y541" s="38">
        <v>601.88296999999989</v>
      </c>
      <c r="Z541" s="38">
        <v>829.34855540000024</v>
      </c>
      <c r="AA541" s="38">
        <v>5382.8764200000005</v>
      </c>
    </row>
    <row r="542" spans="1:27" ht="72.5" x14ac:dyDescent="0.35">
      <c r="A542" s="4" t="s">
        <v>606</v>
      </c>
      <c r="B542" s="4" t="s">
        <v>788</v>
      </c>
      <c r="C542" s="4" t="s">
        <v>788</v>
      </c>
      <c r="D542" s="2" t="s">
        <v>1197</v>
      </c>
      <c r="E542" s="3" t="s">
        <v>1198</v>
      </c>
      <c r="F542" s="2" t="s">
        <v>1091</v>
      </c>
      <c r="G542" s="3" t="s">
        <v>1235</v>
      </c>
      <c r="H542" s="33">
        <v>1.5041669999999998</v>
      </c>
      <c r="I542" s="33">
        <v>76.618229999999997</v>
      </c>
      <c r="J542" s="33">
        <v>186.60982630000001</v>
      </c>
      <c r="K542" s="33">
        <v>2902.8121199999996</v>
      </c>
      <c r="L542" s="33">
        <v>24.995483</v>
      </c>
      <c r="M542" s="33">
        <v>62.653459999999995</v>
      </c>
      <c r="N542" s="33">
        <v>158.40759252999999</v>
      </c>
      <c r="O542" s="33">
        <v>2206.7379599999999</v>
      </c>
      <c r="P542" s="33">
        <v>2.9990140000000007</v>
      </c>
      <c r="Q542" s="33">
        <v>79.692759999999993</v>
      </c>
      <c r="R542" s="33">
        <v>168.99916604300006</v>
      </c>
      <c r="S542" s="33">
        <v>2736.9894799999997</v>
      </c>
      <c r="T542" s="33">
        <v>7.0038869999999989</v>
      </c>
      <c r="U542" s="33">
        <v>427.72615999999999</v>
      </c>
      <c r="V542" s="33">
        <v>199.79122509999991</v>
      </c>
      <c r="W542" s="33">
        <v>4263.5426099999995</v>
      </c>
      <c r="X542" s="38">
        <v>7.0038869999999989</v>
      </c>
      <c r="Y542" s="38">
        <v>427.72615999999999</v>
      </c>
      <c r="Z542" s="38">
        <v>199.79122509999991</v>
      </c>
      <c r="AA542" s="38">
        <v>4263.5426099999995</v>
      </c>
    </row>
    <row r="543" spans="1:27" ht="58" x14ac:dyDescent="0.35">
      <c r="A543" s="4" t="s">
        <v>606</v>
      </c>
      <c r="B543" s="4" t="s">
        <v>788</v>
      </c>
      <c r="C543" s="4" t="s">
        <v>788</v>
      </c>
      <c r="D543" s="2" t="s">
        <v>1197</v>
      </c>
      <c r="E543" s="3" t="s">
        <v>1198</v>
      </c>
      <c r="F543" s="2" t="s">
        <v>1092</v>
      </c>
      <c r="G543" s="3" t="s">
        <v>1236</v>
      </c>
      <c r="H543" s="33">
        <v>0.6169</v>
      </c>
      <c r="I543" s="33">
        <v>7.0328299999999997</v>
      </c>
      <c r="J543" s="33">
        <v>59.718004000000008</v>
      </c>
      <c r="K543" s="33">
        <v>5113.7519700000003</v>
      </c>
      <c r="L543" s="33">
        <v>0.11136</v>
      </c>
      <c r="M543" s="33">
        <v>12.51341</v>
      </c>
      <c r="N543" s="33">
        <v>145.38410023999998</v>
      </c>
      <c r="O543" s="33">
        <v>4793.6547900000005</v>
      </c>
      <c r="P543" s="33">
        <v>0.182335</v>
      </c>
      <c r="Q543" s="33">
        <v>4.5320499999999999</v>
      </c>
      <c r="R543" s="33">
        <v>137.495194</v>
      </c>
      <c r="S543" s="33">
        <v>4650.0008800000023</v>
      </c>
      <c r="T543" s="33">
        <v>135.27381400000002</v>
      </c>
      <c r="U543" s="33">
        <v>10798.93821</v>
      </c>
      <c r="V543" s="33">
        <v>30.800388950000002</v>
      </c>
      <c r="W543" s="33">
        <v>14770.590459999999</v>
      </c>
      <c r="X543" s="38">
        <v>135.27381400000002</v>
      </c>
      <c r="Y543" s="38">
        <v>10798.93821</v>
      </c>
      <c r="Z543" s="38">
        <v>30.800388950000002</v>
      </c>
      <c r="AA543" s="38">
        <v>14770.590459999999</v>
      </c>
    </row>
    <row r="544" spans="1:27" ht="87" x14ac:dyDescent="0.35">
      <c r="A544" s="4" t="s">
        <v>606</v>
      </c>
      <c r="B544" s="4" t="s">
        <v>788</v>
      </c>
      <c r="C544" s="4" t="s">
        <v>788</v>
      </c>
      <c r="D544" s="2" t="s">
        <v>925</v>
      </c>
      <c r="E544" s="3" t="s">
        <v>926</v>
      </c>
      <c r="F544" s="2" t="s">
        <v>1093</v>
      </c>
      <c r="G544" s="3" t="s">
        <v>1237</v>
      </c>
      <c r="H544" s="33">
        <v>1.5944799999999999</v>
      </c>
      <c r="I544" s="33">
        <v>3.8958399999999997</v>
      </c>
      <c r="J544" s="33">
        <v>325.94469799999996</v>
      </c>
      <c r="K544" s="33">
        <v>1827.2642799999999</v>
      </c>
      <c r="L544" s="33">
        <v>3.0822689999999997</v>
      </c>
      <c r="M544" s="33">
        <v>19.905750000000001</v>
      </c>
      <c r="N544" s="33">
        <v>376.70526599999999</v>
      </c>
      <c r="O544" s="33">
        <v>2047.3259799999998</v>
      </c>
      <c r="P544" s="33">
        <v>38.777299999999997</v>
      </c>
      <c r="Q544" s="33">
        <v>168.81420000000003</v>
      </c>
      <c r="R544" s="33">
        <v>290.35168199999981</v>
      </c>
      <c r="S544" s="33">
        <v>1807.5113499999995</v>
      </c>
      <c r="T544" s="33">
        <v>181.48557000000002</v>
      </c>
      <c r="U544" s="33">
        <v>1040.3093999999999</v>
      </c>
      <c r="V544" s="33">
        <v>302.98132780000003</v>
      </c>
      <c r="W544" s="33">
        <v>1829.5026700000003</v>
      </c>
      <c r="X544" s="38">
        <v>181.48557000000002</v>
      </c>
      <c r="Y544" s="38">
        <v>1040.3093999999999</v>
      </c>
      <c r="Z544" s="38">
        <v>302.98132780000003</v>
      </c>
      <c r="AA544" s="38">
        <v>1829.5026700000003</v>
      </c>
    </row>
    <row r="545" spans="1:27" ht="58" x14ac:dyDescent="0.35">
      <c r="A545" s="4" t="s">
        <v>606</v>
      </c>
      <c r="B545" s="4" t="s">
        <v>788</v>
      </c>
      <c r="C545" s="4" t="s">
        <v>788</v>
      </c>
      <c r="D545" s="2" t="s">
        <v>1334</v>
      </c>
      <c r="E545" s="3" t="s">
        <v>1335</v>
      </c>
      <c r="F545" s="2" t="s">
        <v>1094</v>
      </c>
      <c r="G545" s="3" t="s">
        <v>1238</v>
      </c>
      <c r="H545" s="33">
        <v>1.4732699999999999</v>
      </c>
      <c r="I545" s="33">
        <v>10.586350000000001</v>
      </c>
      <c r="J545" s="33">
        <v>184.317014</v>
      </c>
      <c r="K545" s="33">
        <v>802.48581999999999</v>
      </c>
      <c r="L545" s="33">
        <v>11.264619999999999</v>
      </c>
      <c r="M545" s="33">
        <v>45.734570000000005</v>
      </c>
      <c r="N545" s="33">
        <v>128.60982300000001</v>
      </c>
      <c r="O545" s="33">
        <v>630.79147</v>
      </c>
      <c r="P545" s="33">
        <v>1.7823199999999999</v>
      </c>
      <c r="Q545" s="33">
        <v>15.959230000000002</v>
      </c>
      <c r="R545" s="33">
        <v>165.49808966699996</v>
      </c>
      <c r="S545" s="33">
        <v>1009.4477300000001</v>
      </c>
      <c r="T545" s="33">
        <v>3.6018829999999999</v>
      </c>
      <c r="U545" s="33">
        <v>25.70768</v>
      </c>
      <c r="V545" s="33">
        <v>263.04789</v>
      </c>
      <c r="W545" s="33">
        <v>1120.2958800000001</v>
      </c>
      <c r="X545" s="38">
        <v>3.6018829999999999</v>
      </c>
      <c r="Y545" s="38">
        <v>25.70768</v>
      </c>
      <c r="Z545" s="38">
        <v>263.04789</v>
      </c>
      <c r="AA545" s="38">
        <v>1120.2958800000001</v>
      </c>
    </row>
    <row r="546" spans="1:27" ht="58" x14ac:dyDescent="0.35">
      <c r="A546" s="4" t="s">
        <v>606</v>
      </c>
      <c r="B546" s="4" t="s">
        <v>788</v>
      </c>
      <c r="C546" s="4" t="s">
        <v>788</v>
      </c>
      <c r="D546" s="2" t="s">
        <v>1334</v>
      </c>
      <c r="E546" s="3" t="s">
        <v>1335</v>
      </c>
      <c r="F546" s="2" t="s">
        <v>1095</v>
      </c>
      <c r="G546" s="3" t="s">
        <v>1239</v>
      </c>
      <c r="H546" s="33">
        <v>1.8165200000000001</v>
      </c>
      <c r="I546" s="33">
        <v>8.9062800000000006</v>
      </c>
      <c r="J546" s="33">
        <v>230.56954400000001</v>
      </c>
      <c r="K546" s="33">
        <v>1123.4162799999999</v>
      </c>
      <c r="L546" s="33">
        <v>1.00444</v>
      </c>
      <c r="M546" s="33">
        <v>7.6152099999999994</v>
      </c>
      <c r="N546" s="33">
        <v>64.148726030000006</v>
      </c>
      <c r="O546" s="33">
        <v>610.9196300000001</v>
      </c>
      <c r="P546" s="33">
        <v>7.0519999999999999E-2</v>
      </c>
      <c r="Q546" s="33">
        <v>1.4871900000000002</v>
      </c>
      <c r="R546" s="33">
        <v>118.94763519999999</v>
      </c>
      <c r="S546" s="33">
        <v>837.3940699999996</v>
      </c>
      <c r="T546" s="33">
        <v>1.0595099999999997</v>
      </c>
      <c r="U546" s="33">
        <v>9.327770000000001</v>
      </c>
      <c r="V546" s="33">
        <v>82.224801999999997</v>
      </c>
      <c r="W546" s="33">
        <v>781.03864000000044</v>
      </c>
      <c r="X546" s="38">
        <v>1.0595099999999997</v>
      </c>
      <c r="Y546" s="38">
        <v>9.327770000000001</v>
      </c>
      <c r="Z546" s="38">
        <v>82.224801999999997</v>
      </c>
      <c r="AA546" s="38">
        <v>781.03864000000044</v>
      </c>
    </row>
    <row r="547" spans="1:27" ht="58" x14ac:dyDescent="0.35">
      <c r="A547" s="4" t="s">
        <v>606</v>
      </c>
      <c r="B547" s="4" t="s">
        <v>788</v>
      </c>
      <c r="C547" s="4" t="s">
        <v>788</v>
      </c>
      <c r="D547" s="2" t="s">
        <v>1334</v>
      </c>
      <c r="E547" s="3" t="s">
        <v>1335</v>
      </c>
      <c r="F547" s="2" t="s">
        <v>1096</v>
      </c>
      <c r="G547" s="3" t="s">
        <v>1240</v>
      </c>
      <c r="H547" s="33">
        <v>1.01867</v>
      </c>
      <c r="I547" s="33">
        <v>27.69903</v>
      </c>
      <c r="J547" s="33">
        <v>382.66305599999998</v>
      </c>
      <c r="K547" s="33">
        <v>2203.3094799999999</v>
      </c>
      <c r="L547" s="33">
        <v>3.1685599999999998</v>
      </c>
      <c r="M547" s="33">
        <v>63.427239999999998</v>
      </c>
      <c r="N547" s="33">
        <v>131.26637199999999</v>
      </c>
      <c r="O547" s="33">
        <v>1403.54502</v>
      </c>
      <c r="P547" s="33">
        <v>1.6788710000000002</v>
      </c>
      <c r="Q547" s="33">
        <v>21.872329999999998</v>
      </c>
      <c r="R547" s="33">
        <v>189.17756639999999</v>
      </c>
      <c r="S547" s="33">
        <v>2055.4469300000005</v>
      </c>
      <c r="T547" s="33">
        <v>3.5326670000000004</v>
      </c>
      <c r="U547" s="33">
        <v>57.291230000000013</v>
      </c>
      <c r="V547" s="33">
        <v>290.18312600000019</v>
      </c>
      <c r="W547" s="33">
        <v>2435.3485600000004</v>
      </c>
      <c r="X547" s="38">
        <v>3.5326670000000004</v>
      </c>
      <c r="Y547" s="38">
        <v>57.291230000000013</v>
      </c>
      <c r="Z547" s="38">
        <v>290.18312600000019</v>
      </c>
      <c r="AA547" s="38">
        <v>2435.3485600000004</v>
      </c>
    </row>
    <row r="548" spans="1:27" ht="58" x14ac:dyDescent="0.35">
      <c r="A548" s="4" t="s">
        <v>606</v>
      </c>
      <c r="B548" s="4" t="s">
        <v>788</v>
      </c>
      <c r="C548" s="4" t="s">
        <v>788</v>
      </c>
      <c r="D548" s="2" t="s">
        <v>1334</v>
      </c>
      <c r="E548" s="3" t="s">
        <v>1335</v>
      </c>
      <c r="F548" s="2" t="s">
        <v>1097</v>
      </c>
      <c r="G548" s="3" t="s">
        <v>1241</v>
      </c>
      <c r="H548" s="33">
        <v>0.25001000000000001</v>
      </c>
      <c r="I548" s="33">
        <v>3.5445600000000002</v>
      </c>
      <c r="J548" s="33">
        <v>77.373015999999993</v>
      </c>
      <c r="K548" s="33">
        <v>510.67450999999994</v>
      </c>
      <c r="L548" s="33">
        <v>0.32523600000000003</v>
      </c>
      <c r="M548" s="33">
        <v>5.3492500000000005</v>
      </c>
      <c r="N548" s="33">
        <v>138.04809900000001</v>
      </c>
      <c r="O548" s="33">
        <v>753.51769000000002</v>
      </c>
      <c r="P548" s="33">
        <v>0.83233899999999983</v>
      </c>
      <c r="Q548" s="33">
        <v>4.9901700000000009</v>
      </c>
      <c r="R548" s="33">
        <v>73.331967000000006</v>
      </c>
      <c r="S548" s="33">
        <v>685.95472999999981</v>
      </c>
      <c r="T548" s="33">
        <v>0.58718999999999999</v>
      </c>
      <c r="U548" s="33">
        <v>6.58019</v>
      </c>
      <c r="V548" s="33">
        <v>167.88091099999997</v>
      </c>
      <c r="W548" s="33">
        <v>1188.2737599999994</v>
      </c>
      <c r="X548" s="38">
        <v>0.58718999999999999</v>
      </c>
      <c r="Y548" s="38">
        <v>6.58019</v>
      </c>
      <c r="Z548" s="38">
        <v>167.88091099999997</v>
      </c>
      <c r="AA548" s="38">
        <v>1188.2737599999994</v>
      </c>
    </row>
    <row r="549" spans="1:27" ht="58" x14ac:dyDescent="0.35">
      <c r="A549" s="4" t="s">
        <v>606</v>
      </c>
      <c r="B549" s="4" t="s">
        <v>788</v>
      </c>
      <c r="C549" s="4" t="s">
        <v>788</v>
      </c>
      <c r="D549" s="2" t="s">
        <v>1334</v>
      </c>
      <c r="E549" s="3" t="s">
        <v>1335</v>
      </c>
      <c r="F549" s="2" t="s">
        <v>1098</v>
      </c>
      <c r="G549" s="3" t="s">
        <v>1242</v>
      </c>
      <c r="H549" s="33">
        <v>6.6339999999999996E-2</v>
      </c>
      <c r="I549" s="33">
        <v>0.95101000000000002</v>
      </c>
      <c r="J549" s="33">
        <v>25.898869999999999</v>
      </c>
      <c r="K549" s="33">
        <v>109.26868</v>
      </c>
      <c r="L549" s="33">
        <v>6.5489999999999993E-2</v>
      </c>
      <c r="M549" s="33">
        <v>0.80835999999999997</v>
      </c>
      <c r="N549" s="33">
        <v>36.625639</v>
      </c>
      <c r="O549" s="33">
        <v>134.77005</v>
      </c>
      <c r="P549" s="33">
        <v>3.3523999999999998E-2</v>
      </c>
      <c r="Q549" s="33">
        <v>0.45106000000000002</v>
      </c>
      <c r="R549" s="33">
        <v>36.695101000000001</v>
      </c>
      <c r="S549" s="33">
        <v>181.9067400000001</v>
      </c>
      <c r="T549" s="33">
        <v>0.66777999999999993</v>
      </c>
      <c r="U549" s="33">
        <v>3.33277</v>
      </c>
      <c r="V549" s="33">
        <v>110.36592300000005</v>
      </c>
      <c r="W549" s="33">
        <v>353.57563000000005</v>
      </c>
      <c r="X549" s="38">
        <v>0.66777999999999993</v>
      </c>
      <c r="Y549" s="38">
        <v>3.33277</v>
      </c>
      <c r="Z549" s="38">
        <v>110.36592300000005</v>
      </c>
      <c r="AA549" s="38">
        <v>353.57563000000005</v>
      </c>
    </row>
    <row r="550" spans="1:27" ht="58" x14ac:dyDescent="0.35">
      <c r="A550" s="4" t="s">
        <v>606</v>
      </c>
      <c r="B550" s="4" t="s">
        <v>788</v>
      </c>
      <c r="C550" s="4" t="s">
        <v>788</v>
      </c>
      <c r="D550" s="2" t="s">
        <v>1334</v>
      </c>
      <c r="E550" s="3" t="s">
        <v>1335</v>
      </c>
      <c r="F550" s="2" t="s">
        <v>1099</v>
      </c>
      <c r="G550" s="3" t="s">
        <v>1243</v>
      </c>
      <c r="H550" s="33"/>
      <c r="I550" s="33"/>
      <c r="J550" s="33">
        <v>13.967229999999999</v>
      </c>
      <c r="K550" s="33">
        <v>7.6369799999999994</v>
      </c>
      <c r="L550" s="33"/>
      <c r="M550" s="33"/>
      <c r="N550" s="33">
        <v>0.10533999999999999</v>
      </c>
      <c r="O550" s="33">
        <v>2.3141099999999999</v>
      </c>
      <c r="P550" s="33"/>
      <c r="Q550" s="33"/>
      <c r="R550" s="33">
        <v>4.8618000000000001E-2</v>
      </c>
      <c r="S550" s="33">
        <v>1.0363999999999998</v>
      </c>
      <c r="T550" s="33">
        <v>4.0279999999999996E-2</v>
      </c>
      <c r="U550" s="33">
        <v>1.1235899999999999</v>
      </c>
      <c r="V550" s="33">
        <v>668.64197000000001</v>
      </c>
      <c r="W550" s="33">
        <v>397.51604999999989</v>
      </c>
      <c r="X550" s="38">
        <v>4.0279999999999996E-2</v>
      </c>
      <c r="Y550" s="38">
        <v>1.1235899999999999</v>
      </c>
      <c r="Z550" s="38">
        <v>668.64197000000001</v>
      </c>
      <c r="AA550" s="38">
        <v>397.51604999999989</v>
      </c>
    </row>
    <row r="551" spans="1:27" ht="58" x14ac:dyDescent="0.35">
      <c r="A551" s="4" t="s">
        <v>606</v>
      </c>
      <c r="B551" s="4" t="s">
        <v>788</v>
      </c>
      <c r="C551" s="4" t="s">
        <v>788</v>
      </c>
      <c r="D551" s="2" t="s">
        <v>1334</v>
      </c>
      <c r="E551" s="3" t="s">
        <v>1335</v>
      </c>
      <c r="F551" s="2" t="s">
        <v>1100</v>
      </c>
      <c r="G551" s="3" t="s">
        <v>1244</v>
      </c>
      <c r="H551" s="33">
        <v>4.2531099999999995</v>
      </c>
      <c r="I551" s="33">
        <v>143.75143</v>
      </c>
      <c r="J551" s="33">
        <v>780.77460999999994</v>
      </c>
      <c r="K551" s="33">
        <v>10081.51909</v>
      </c>
      <c r="L551" s="33">
        <v>3.3201699999999996</v>
      </c>
      <c r="M551" s="33">
        <v>115.62311</v>
      </c>
      <c r="N551" s="33">
        <v>687.24923200000001</v>
      </c>
      <c r="O551" s="33">
        <v>8846.3617999999988</v>
      </c>
      <c r="P551" s="33">
        <v>2.6369620000000005</v>
      </c>
      <c r="Q551" s="33">
        <v>109.00351999999998</v>
      </c>
      <c r="R551" s="33">
        <v>505.74413600000025</v>
      </c>
      <c r="S551" s="33">
        <v>9212.1941299999999</v>
      </c>
      <c r="T551" s="33">
        <v>12.709009999999997</v>
      </c>
      <c r="U551" s="33">
        <v>233.38006999999999</v>
      </c>
      <c r="V551" s="33">
        <v>1052.5499204999994</v>
      </c>
      <c r="W551" s="33">
        <v>12384.183880000006</v>
      </c>
      <c r="X551" s="38">
        <v>12.709009999999997</v>
      </c>
      <c r="Y551" s="38">
        <v>233.38006999999999</v>
      </c>
      <c r="Z551" s="38">
        <v>1052.5499204999994</v>
      </c>
      <c r="AA551" s="38">
        <v>12384.183880000006</v>
      </c>
    </row>
    <row r="552" spans="1:27" ht="58" x14ac:dyDescent="0.35">
      <c r="A552" s="4" t="s">
        <v>606</v>
      </c>
      <c r="B552" s="4" t="s">
        <v>788</v>
      </c>
      <c r="C552" s="4" t="s">
        <v>788</v>
      </c>
      <c r="D552" s="2" t="s">
        <v>1334</v>
      </c>
      <c r="E552" s="3" t="s">
        <v>1335</v>
      </c>
      <c r="F552" s="2" t="s">
        <v>1101</v>
      </c>
      <c r="G552" s="3" t="s">
        <v>1245</v>
      </c>
      <c r="H552" s="33">
        <v>0.60350000000000004</v>
      </c>
      <c r="I552" s="33">
        <v>118.54096</v>
      </c>
      <c r="J552" s="33">
        <v>186.74474000000001</v>
      </c>
      <c r="K552" s="33">
        <v>5499.8981899999999</v>
      </c>
      <c r="L552" s="33">
        <v>1.2264360000000001</v>
      </c>
      <c r="M552" s="33">
        <v>117.35369</v>
      </c>
      <c r="N552" s="33">
        <v>543.48583400000007</v>
      </c>
      <c r="O552" s="33">
        <v>3910.8886899999998</v>
      </c>
      <c r="P552" s="33">
        <v>0.46251400000000004</v>
      </c>
      <c r="Q552" s="33">
        <v>95.907659999999993</v>
      </c>
      <c r="R552" s="33">
        <v>95.310572999999977</v>
      </c>
      <c r="S552" s="33">
        <v>4525.2712800000018</v>
      </c>
      <c r="T552" s="33">
        <v>0.74029000000000011</v>
      </c>
      <c r="U552" s="33">
        <v>137.14618000000002</v>
      </c>
      <c r="V552" s="33">
        <v>185.88691699999998</v>
      </c>
      <c r="W552" s="33">
        <v>7067.3082399999985</v>
      </c>
      <c r="X552" s="38">
        <v>0.74029000000000011</v>
      </c>
      <c r="Y552" s="38">
        <v>137.14618000000002</v>
      </c>
      <c r="Z552" s="38">
        <v>185.88691699999998</v>
      </c>
      <c r="AA552" s="38">
        <v>7067.3082399999985</v>
      </c>
    </row>
    <row r="553" spans="1:27" ht="58" x14ac:dyDescent="0.35">
      <c r="A553" s="4" t="s">
        <v>606</v>
      </c>
      <c r="B553" s="4" t="s">
        <v>788</v>
      </c>
      <c r="C553" s="4" t="s">
        <v>788</v>
      </c>
      <c r="D553" s="2" t="s">
        <v>1334</v>
      </c>
      <c r="E553" s="3" t="s">
        <v>1335</v>
      </c>
      <c r="F553" s="2" t="s">
        <v>1102</v>
      </c>
      <c r="G553" s="3" t="s">
        <v>1246</v>
      </c>
      <c r="H553" s="33"/>
      <c r="I553" s="33"/>
      <c r="J553" s="33">
        <v>7.3840220000000008</v>
      </c>
      <c r="K553" s="33">
        <v>24.11599</v>
      </c>
      <c r="L553" s="33">
        <v>6.4939999999999998E-2</v>
      </c>
      <c r="M553" s="33">
        <v>0.28609000000000001</v>
      </c>
      <c r="N553" s="33">
        <v>41.169370000000001</v>
      </c>
      <c r="O553" s="33">
        <v>274.30695000000003</v>
      </c>
      <c r="P553" s="33">
        <v>0.32584200000000002</v>
      </c>
      <c r="Q553" s="33">
        <v>1.18371</v>
      </c>
      <c r="R553" s="33">
        <v>2.521182</v>
      </c>
      <c r="S553" s="33">
        <v>73.09299</v>
      </c>
      <c r="T553" s="33"/>
      <c r="U553" s="33"/>
      <c r="V553" s="33">
        <v>2.1149040000000001</v>
      </c>
      <c r="W553" s="33">
        <v>45.320579999999993</v>
      </c>
      <c r="X553" s="38"/>
      <c r="Y553" s="38"/>
      <c r="Z553" s="38">
        <v>2.1149040000000001</v>
      </c>
      <c r="AA553" s="38">
        <v>45.320579999999993</v>
      </c>
    </row>
    <row r="554" spans="1:27" ht="58" x14ac:dyDescent="0.35">
      <c r="A554" s="4" t="s">
        <v>606</v>
      </c>
      <c r="B554" s="4" t="s">
        <v>788</v>
      </c>
      <c r="C554" s="4" t="s">
        <v>788</v>
      </c>
      <c r="D554" s="2" t="s">
        <v>1334</v>
      </c>
      <c r="E554" s="3" t="s">
        <v>1335</v>
      </c>
      <c r="F554" s="2" t="s">
        <v>1103</v>
      </c>
      <c r="G554" s="3" t="s">
        <v>1247</v>
      </c>
      <c r="H554" s="33">
        <v>0.74709200000000009</v>
      </c>
      <c r="I554" s="33">
        <v>5.1810200000000002</v>
      </c>
      <c r="J554" s="33">
        <v>454.74604399999998</v>
      </c>
      <c r="K554" s="33">
        <v>2585.7324699999999</v>
      </c>
      <c r="L554" s="33">
        <v>1.923025</v>
      </c>
      <c r="M554" s="33">
        <v>15.272920000000001</v>
      </c>
      <c r="N554" s="33">
        <v>213.90502900000001</v>
      </c>
      <c r="O554" s="33">
        <v>1606.8267700000001</v>
      </c>
      <c r="P554" s="33">
        <v>1.0202599999999999</v>
      </c>
      <c r="Q554" s="33">
        <v>9.8369700000000009</v>
      </c>
      <c r="R554" s="33">
        <v>194.49000399999994</v>
      </c>
      <c r="S554" s="33">
        <v>1397.34</v>
      </c>
      <c r="T554" s="33">
        <v>3.5084000000000004</v>
      </c>
      <c r="U554" s="33">
        <v>29.235369999999996</v>
      </c>
      <c r="V554" s="33">
        <v>485.11555899999979</v>
      </c>
      <c r="W554" s="33">
        <v>2414.3541199999995</v>
      </c>
      <c r="X554" s="38">
        <v>3.5084000000000004</v>
      </c>
      <c r="Y554" s="38">
        <v>29.235369999999996</v>
      </c>
      <c r="Z554" s="38">
        <v>485.11555899999979</v>
      </c>
      <c r="AA554" s="38">
        <v>2414.3541199999995</v>
      </c>
    </row>
    <row r="555" spans="1:27" ht="58" x14ac:dyDescent="0.35">
      <c r="A555" s="4" t="s">
        <v>606</v>
      </c>
      <c r="B555" s="4" t="s">
        <v>788</v>
      </c>
      <c r="C555" s="4" t="s">
        <v>788</v>
      </c>
      <c r="D555" s="2" t="s">
        <v>1334</v>
      </c>
      <c r="E555" s="3" t="s">
        <v>1335</v>
      </c>
      <c r="F555" s="2" t="s">
        <v>1104</v>
      </c>
      <c r="G555" s="3" t="s">
        <v>1248</v>
      </c>
      <c r="H555" s="33">
        <v>1.370328</v>
      </c>
      <c r="I555" s="33">
        <v>1.8369899999999999</v>
      </c>
      <c r="J555" s="33">
        <v>633.98350700000003</v>
      </c>
      <c r="K555" s="33">
        <v>1241.2717399999999</v>
      </c>
      <c r="L555" s="33">
        <v>0.345692</v>
      </c>
      <c r="M555" s="33">
        <v>2.0609600000000001</v>
      </c>
      <c r="N555" s="33">
        <v>185.15506299999998</v>
      </c>
      <c r="O555" s="33">
        <v>1083.5771999999999</v>
      </c>
      <c r="P555" s="33">
        <v>0.32918999999999998</v>
      </c>
      <c r="Q555" s="33">
        <v>1.7888299999999999</v>
      </c>
      <c r="R555" s="33">
        <v>395.90977299999997</v>
      </c>
      <c r="S555" s="33">
        <v>1033.6751899999999</v>
      </c>
      <c r="T555" s="33">
        <v>0.52287000000000006</v>
      </c>
      <c r="U555" s="33">
        <v>4.0833300000000001</v>
      </c>
      <c r="V555" s="33">
        <v>408.01166383000009</v>
      </c>
      <c r="W555" s="33">
        <v>1344.3887899999997</v>
      </c>
      <c r="X555" s="38">
        <v>0.52287000000000006</v>
      </c>
      <c r="Y555" s="38">
        <v>4.0833300000000001</v>
      </c>
      <c r="Z555" s="38">
        <v>408.01166383000009</v>
      </c>
      <c r="AA555" s="38">
        <v>1344.3887899999997</v>
      </c>
    </row>
    <row r="556" spans="1:27" ht="58" x14ac:dyDescent="0.35">
      <c r="A556" s="4" t="s">
        <v>606</v>
      </c>
      <c r="B556" s="4" t="s">
        <v>788</v>
      </c>
      <c r="C556" s="4" t="s">
        <v>788</v>
      </c>
      <c r="D556" s="2" t="s">
        <v>1334</v>
      </c>
      <c r="E556" s="3" t="s">
        <v>1335</v>
      </c>
      <c r="F556" s="2" t="s">
        <v>1105</v>
      </c>
      <c r="G556" s="3" t="s">
        <v>1249</v>
      </c>
      <c r="H556" s="33">
        <v>17.880565999999998</v>
      </c>
      <c r="I556" s="33">
        <v>28.9315</v>
      </c>
      <c r="J556" s="33">
        <v>700.66553899999997</v>
      </c>
      <c r="K556" s="33">
        <v>4233.0416500000001</v>
      </c>
      <c r="L556" s="33">
        <v>29.818815000000001</v>
      </c>
      <c r="M556" s="33">
        <v>40.556670000000004</v>
      </c>
      <c r="N556" s="33">
        <v>639.22788600000001</v>
      </c>
      <c r="O556" s="33">
        <v>3262.5493200000001</v>
      </c>
      <c r="P556" s="33">
        <v>1.5054739999999998</v>
      </c>
      <c r="Q556" s="33">
        <v>16.96358</v>
      </c>
      <c r="R556" s="33">
        <v>1447.7398719999999</v>
      </c>
      <c r="S556" s="33">
        <v>9902.2906800000037</v>
      </c>
      <c r="T556" s="33">
        <v>5.8548000000000009</v>
      </c>
      <c r="U556" s="33">
        <v>21.546799999999994</v>
      </c>
      <c r="V556" s="33">
        <v>909.21569899999974</v>
      </c>
      <c r="W556" s="33">
        <v>6231.4916999999987</v>
      </c>
      <c r="X556" s="38">
        <v>5.8548000000000009</v>
      </c>
      <c r="Y556" s="38">
        <v>21.546799999999994</v>
      </c>
      <c r="Z556" s="38">
        <v>909.21569899999974</v>
      </c>
      <c r="AA556" s="38">
        <v>6231.4916999999987</v>
      </c>
    </row>
    <row r="557" spans="1:27" ht="58" x14ac:dyDescent="0.35">
      <c r="A557" s="4" t="s">
        <v>606</v>
      </c>
      <c r="B557" s="4" t="s">
        <v>788</v>
      </c>
      <c r="C557" s="4" t="s">
        <v>788</v>
      </c>
      <c r="D557" s="2" t="s">
        <v>1334</v>
      </c>
      <c r="E557" s="3" t="s">
        <v>1335</v>
      </c>
      <c r="F557" s="2" t="s">
        <v>1106</v>
      </c>
      <c r="G557" s="3" t="s">
        <v>1250</v>
      </c>
      <c r="H557" s="33">
        <v>6.404E-2</v>
      </c>
      <c r="I557" s="33">
        <v>0.53839999999999999</v>
      </c>
      <c r="J557" s="33">
        <v>21.672021999999998</v>
      </c>
      <c r="K557" s="33">
        <v>88.039289999999994</v>
      </c>
      <c r="L557" s="33">
        <v>0.56257000000000001</v>
      </c>
      <c r="M557" s="33">
        <v>15.660259999999999</v>
      </c>
      <c r="N557" s="33">
        <v>15.749718000000001</v>
      </c>
      <c r="O557" s="33">
        <v>76.898409999999998</v>
      </c>
      <c r="P557" s="33">
        <v>0.16331000000000001</v>
      </c>
      <c r="Q557" s="33">
        <v>3.11747</v>
      </c>
      <c r="R557" s="33">
        <v>14.187507999999998</v>
      </c>
      <c r="S557" s="33">
        <v>99.224799999999959</v>
      </c>
      <c r="T557" s="33">
        <v>2.0130000000000002E-2</v>
      </c>
      <c r="U557" s="33">
        <v>0.50385999999999997</v>
      </c>
      <c r="V557" s="33">
        <v>108.19285899999997</v>
      </c>
      <c r="W557" s="33">
        <v>185.59275000000005</v>
      </c>
      <c r="X557" s="38">
        <v>2.0130000000000002E-2</v>
      </c>
      <c r="Y557" s="38">
        <v>0.50385999999999997</v>
      </c>
      <c r="Z557" s="38">
        <v>108.19285899999997</v>
      </c>
      <c r="AA557" s="38">
        <v>185.59275000000005</v>
      </c>
    </row>
    <row r="558" spans="1:27" ht="58" x14ac:dyDescent="0.35">
      <c r="A558" s="4" t="s">
        <v>606</v>
      </c>
      <c r="B558" s="4" t="s">
        <v>788</v>
      </c>
      <c r="C558" s="4" t="s">
        <v>788</v>
      </c>
      <c r="D558" s="2" t="s">
        <v>1334</v>
      </c>
      <c r="E558" s="3" t="s">
        <v>1335</v>
      </c>
      <c r="F558" s="2" t="s">
        <v>1107</v>
      </c>
      <c r="G558" s="3" t="s">
        <v>1251</v>
      </c>
      <c r="H558" s="33"/>
      <c r="I558" s="33"/>
      <c r="J558" s="33">
        <v>6.6603900000000005</v>
      </c>
      <c r="K558" s="33">
        <v>476.17585000000003</v>
      </c>
      <c r="L558" s="33">
        <v>4.8999999999999998E-4</v>
      </c>
      <c r="M558" s="33">
        <v>1E-3</v>
      </c>
      <c r="N558" s="33">
        <v>17.834009999999999</v>
      </c>
      <c r="O558" s="33">
        <v>465.65161000000001</v>
      </c>
      <c r="P558" s="33"/>
      <c r="Q558" s="33"/>
      <c r="R558" s="33">
        <v>13.885769999999997</v>
      </c>
      <c r="S558" s="33">
        <v>460.06891999999999</v>
      </c>
      <c r="T558" s="33">
        <v>3.1E-2</v>
      </c>
      <c r="U558" s="33">
        <v>1.99441</v>
      </c>
      <c r="V558" s="33">
        <v>480.9166019999999</v>
      </c>
      <c r="W558" s="33">
        <v>986.32348999999999</v>
      </c>
      <c r="X558" s="38">
        <v>3.1E-2</v>
      </c>
      <c r="Y558" s="38">
        <v>1.99441</v>
      </c>
      <c r="Z558" s="38">
        <v>480.9166019999999</v>
      </c>
      <c r="AA558" s="38">
        <v>986.32348999999999</v>
      </c>
    </row>
    <row r="559" spans="1:27" ht="58" x14ac:dyDescent="0.35">
      <c r="A559" s="4" t="s">
        <v>606</v>
      </c>
      <c r="B559" s="4" t="s">
        <v>788</v>
      </c>
      <c r="C559" s="4" t="s">
        <v>788</v>
      </c>
      <c r="D559" s="2" t="s">
        <v>1334</v>
      </c>
      <c r="E559" s="3" t="s">
        <v>1335</v>
      </c>
      <c r="F559" s="2" t="s">
        <v>1108</v>
      </c>
      <c r="G559" s="3" t="s">
        <v>1252</v>
      </c>
      <c r="H559" s="33">
        <v>3.1320700000000001</v>
      </c>
      <c r="I559" s="33">
        <v>13.680260000000001</v>
      </c>
      <c r="J559" s="33">
        <v>183.76260399999998</v>
      </c>
      <c r="K559" s="33">
        <v>1273.1820400000001</v>
      </c>
      <c r="L559" s="33">
        <v>13.637866000000001</v>
      </c>
      <c r="M559" s="33">
        <v>35.246359999999996</v>
      </c>
      <c r="N559" s="33">
        <v>119.47713924</v>
      </c>
      <c r="O559" s="33">
        <v>1097.88257</v>
      </c>
      <c r="P559" s="33">
        <v>2.7797779999999999</v>
      </c>
      <c r="Q559" s="33">
        <v>20.461380000000005</v>
      </c>
      <c r="R559" s="33">
        <v>104.75477366700005</v>
      </c>
      <c r="S559" s="33">
        <v>955.34994999999992</v>
      </c>
      <c r="T559" s="33">
        <v>1.0364499999999999</v>
      </c>
      <c r="U559" s="33">
        <v>10.950330000000005</v>
      </c>
      <c r="V559" s="33">
        <v>443.08924500000001</v>
      </c>
      <c r="W559" s="33">
        <v>2460.7556900000009</v>
      </c>
      <c r="X559" s="38">
        <v>1.0364499999999999</v>
      </c>
      <c r="Y559" s="38">
        <v>10.950330000000005</v>
      </c>
      <c r="Z559" s="38">
        <v>443.08924500000001</v>
      </c>
      <c r="AA559" s="38">
        <v>2460.7556900000009</v>
      </c>
    </row>
    <row r="560" spans="1:27" ht="58" x14ac:dyDescent="0.35">
      <c r="A560" s="4" t="s">
        <v>606</v>
      </c>
      <c r="B560" s="4" t="s">
        <v>788</v>
      </c>
      <c r="C560" s="4" t="s">
        <v>788</v>
      </c>
      <c r="D560" s="2" t="s">
        <v>1334</v>
      </c>
      <c r="E560" s="3" t="s">
        <v>1335</v>
      </c>
      <c r="F560" s="2" t="s">
        <v>1109</v>
      </c>
      <c r="G560" s="3" t="s">
        <v>1253</v>
      </c>
      <c r="H560" s="33"/>
      <c r="I560" s="33"/>
      <c r="J560" s="33">
        <v>18.835298999999999</v>
      </c>
      <c r="K560" s="33">
        <v>35.740739999999995</v>
      </c>
      <c r="L560" s="33"/>
      <c r="M560" s="33"/>
      <c r="N560" s="33">
        <v>0.18964200000000001</v>
      </c>
      <c r="O560" s="33">
        <v>19.470750000000002</v>
      </c>
      <c r="P560" s="33"/>
      <c r="Q560" s="33"/>
      <c r="R560" s="33">
        <v>0.14592399999999997</v>
      </c>
      <c r="S560" s="33">
        <v>46.548320000000004</v>
      </c>
      <c r="T560" s="33"/>
      <c r="U560" s="33"/>
      <c r="V560" s="33">
        <v>0.35725599999999996</v>
      </c>
      <c r="W560" s="33">
        <v>254.53655000000001</v>
      </c>
      <c r="X560" s="38"/>
      <c r="Y560" s="38"/>
      <c r="Z560" s="38">
        <v>0.35725599999999996</v>
      </c>
      <c r="AA560" s="38">
        <v>254.53655000000001</v>
      </c>
    </row>
    <row r="561" spans="1:27" ht="58" x14ac:dyDescent="0.35">
      <c r="A561" s="4" t="s">
        <v>606</v>
      </c>
      <c r="B561" s="4" t="s">
        <v>788</v>
      </c>
      <c r="C561" s="4" t="s">
        <v>788</v>
      </c>
      <c r="D561" s="2" t="s">
        <v>1334</v>
      </c>
      <c r="E561" s="3" t="s">
        <v>1335</v>
      </c>
      <c r="F561" s="2" t="s">
        <v>1110</v>
      </c>
      <c r="G561" s="3" t="s">
        <v>1254</v>
      </c>
      <c r="H561" s="33">
        <v>5.5617700000000001</v>
      </c>
      <c r="I561" s="33">
        <v>30.753330000000002</v>
      </c>
      <c r="J561" s="33">
        <v>447.79210399999999</v>
      </c>
      <c r="K561" s="33">
        <v>2036.59458</v>
      </c>
      <c r="L561" s="33">
        <v>6.45817</v>
      </c>
      <c r="M561" s="33">
        <v>45.245850000000004</v>
      </c>
      <c r="N561" s="33">
        <v>328.32827399999996</v>
      </c>
      <c r="O561" s="33">
        <v>1357.67353</v>
      </c>
      <c r="P561" s="33">
        <v>4.5471840000000006</v>
      </c>
      <c r="Q561" s="33">
        <v>30.273519999999998</v>
      </c>
      <c r="R561" s="33">
        <v>1165.5967019999994</v>
      </c>
      <c r="S561" s="33">
        <v>4421.3985700000003</v>
      </c>
      <c r="T561" s="33">
        <v>5.025030000000001</v>
      </c>
      <c r="U561" s="33">
        <v>27.858770000000003</v>
      </c>
      <c r="V561" s="33">
        <v>866.95098400000029</v>
      </c>
      <c r="W561" s="33">
        <v>3018.6088199999995</v>
      </c>
      <c r="X561" s="38">
        <v>5.025030000000001</v>
      </c>
      <c r="Y561" s="38">
        <v>27.858770000000003</v>
      </c>
      <c r="Z561" s="38">
        <v>866.95098400000029</v>
      </c>
      <c r="AA561" s="38">
        <v>3018.6088199999995</v>
      </c>
    </row>
    <row r="562" spans="1:27" ht="43.5" x14ac:dyDescent="0.35">
      <c r="A562" s="4" t="s">
        <v>606</v>
      </c>
      <c r="B562" s="4" t="s">
        <v>788</v>
      </c>
      <c r="C562" s="4" t="s">
        <v>788</v>
      </c>
      <c r="D562" s="2" t="s">
        <v>1340</v>
      </c>
      <c r="E562" s="3" t="s">
        <v>1341</v>
      </c>
      <c r="F562" s="2" t="s">
        <v>1111</v>
      </c>
      <c r="G562" s="3" t="s">
        <v>1255</v>
      </c>
      <c r="H562" s="33">
        <v>10.351640000000002</v>
      </c>
      <c r="I562" s="33">
        <v>17.336120000000001</v>
      </c>
      <c r="J562" s="33">
        <v>324.55002000000002</v>
      </c>
      <c r="K562" s="33">
        <v>1421.2796000000001</v>
      </c>
      <c r="L562" s="33">
        <v>0.185812</v>
      </c>
      <c r="M562" s="33">
        <v>10.05212</v>
      </c>
      <c r="N562" s="33">
        <v>400.42123399999997</v>
      </c>
      <c r="O562" s="33">
        <v>1481.06349</v>
      </c>
      <c r="P562" s="33">
        <v>1.5142570000000004</v>
      </c>
      <c r="Q562" s="33">
        <v>13.327050000000002</v>
      </c>
      <c r="R562" s="33">
        <v>431.90570599999984</v>
      </c>
      <c r="S562" s="33">
        <v>1690.6058099999998</v>
      </c>
      <c r="T562" s="33">
        <v>2.2126740000000003</v>
      </c>
      <c r="U562" s="33">
        <v>22.095749999999999</v>
      </c>
      <c r="V562" s="33">
        <v>455.152131</v>
      </c>
      <c r="W562" s="33">
        <v>1871.2835199999995</v>
      </c>
      <c r="X562" s="38">
        <v>2.2126740000000003</v>
      </c>
      <c r="Y562" s="38">
        <v>22.095749999999999</v>
      </c>
      <c r="Z562" s="38">
        <v>455.152131</v>
      </c>
      <c r="AA562" s="38">
        <v>1871.2835199999995</v>
      </c>
    </row>
    <row r="563" spans="1:27" ht="43.5" x14ac:dyDescent="0.35">
      <c r="A563" s="4" t="s">
        <v>606</v>
      </c>
      <c r="B563" s="4" t="s">
        <v>788</v>
      </c>
      <c r="C563" s="4" t="s">
        <v>788</v>
      </c>
      <c r="D563" s="2" t="s">
        <v>1340</v>
      </c>
      <c r="E563" s="3" t="s">
        <v>1341</v>
      </c>
      <c r="F563" s="2" t="s">
        <v>1112</v>
      </c>
      <c r="G563" s="3" t="s">
        <v>1256</v>
      </c>
      <c r="H563" s="33">
        <v>1.619157</v>
      </c>
      <c r="I563" s="33">
        <v>10.7272</v>
      </c>
      <c r="J563" s="33">
        <v>217.83247950000001</v>
      </c>
      <c r="K563" s="33">
        <v>920.43637000000001</v>
      </c>
      <c r="L563" s="33">
        <v>1.092962</v>
      </c>
      <c r="M563" s="33">
        <v>8.6040200000000002</v>
      </c>
      <c r="N563" s="33">
        <v>126.42354034</v>
      </c>
      <c r="O563" s="33">
        <v>785.20735999999999</v>
      </c>
      <c r="P563" s="33">
        <v>0.11395999999999999</v>
      </c>
      <c r="Q563" s="33">
        <v>5.2619100000000003</v>
      </c>
      <c r="R563" s="33">
        <v>96.160360000000011</v>
      </c>
      <c r="S563" s="33">
        <v>832.95452000000023</v>
      </c>
      <c r="T563" s="33">
        <v>2.26566</v>
      </c>
      <c r="U563" s="33">
        <v>33.936710000000005</v>
      </c>
      <c r="V563" s="33">
        <v>259.606424</v>
      </c>
      <c r="W563" s="33">
        <v>1625.1108599999998</v>
      </c>
      <c r="X563" s="38">
        <v>2.26566</v>
      </c>
      <c r="Y563" s="38">
        <v>33.936710000000005</v>
      </c>
      <c r="Z563" s="38">
        <v>259.606424</v>
      </c>
      <c r="AA563" s="38">
        <v>1625.1108599999998</v>
      </c>
    </row>
    <row r="564" spans="1:27" ht="43.5" x14ac:dyDescent="0.35">
      <c r="A564" s="4" t="s">
        <v>606</v>
      </c>
      <c r="B564" s="4" t="s">
        <v>788</v>
      </c>
      <c r="C564" s="4" t="s">
        <v>788</v>
      </c>
      <c r="D564" s="2" t="s">
        <v>1340</v>
      </c>
      <c r="E564" s="3" t="s">
        <v>1341</v>
      </c>
      <c r="F564" s="2" t="s">
        <v>1113</v>
      </c>
      <c r="G564" s="3" t="s">
        <v>1257</v>
      </c>
      <c r="H564" s="33">
        <v>0.76004000000000005</v>
      </c>
      <c r="I564" s="33">
        <v>12.84064</v>
      </c>
      <c r="J564" s="33">
        <v>153.33849599999999</v>
      </c>
      <c r="K564" s="33">
        <v>451.25733000000002</v>
      </c>
      <c r="L564" s="33">
        <v>7.0028000000000007E-2</v>
      </c>
      <c r="M564" s="33">
        <v>0.53031000000000006</v>
      </c>
      <c r="N564" s="33">
        <v>129.190819</v>
      </c>
      <c r="O564" s="33">
        <v>406.91534000000001</v>
      </c>
      <c r="P564" s="33">
        <v>0.62841999999999998</v>
      </c>
      <c r="Q564" s="33">
        <v>0.64479999999999993</v>
      </c>
      <c r="R564" s="33">
        <v>52.424877000000009</v>
      </c>
      <c r="S564" s="33">
        <v>343.92070000000012</v>
      </c>
      <c r="T564" s="33">
        <v>1.8593200000000003</v>
      </c>
      <c r="U564" s="33">
        <v>179.13894000000002</v>
      </c>
      <c r="V564" s="33">
        <v>83.507620000000003</v>
      </c>
      <c r="W564" s="33">
        <v>568.90572000000009</v>
      </c>
      <c r="X564" s="38">
        <v>1.8593200000000003</v>
      </c>
      <c r="Y564" s="38">
        <v>179.13894000000002</v>
      </c>
      <c r="Z564" s="38">
        <v>83.507620000000003</v>
      </c>
      <c r="AA564" s="38">
        <v>568.90572000000009</v>
      </c>
    </row>
    <row r="565" spans="1:27" ht="43.5" x14ac:dyDescent="0.35">
      <c r="A565" s="4" t="s">
        <v>606</v>
      </c>
      <c r="B565" s="4" t="s">
        <v>788</v>
      </c>
      <c r="C565" s="4" t="s">
        <v>788</v>
      </c>
      <c r="D565" s="2" t="s">
        <v>1340</v>
      </c>
      <c r="E565" s="3" t="s">
        <v>1341</v>
      </c>
      <c r="F565" s="2" t="s">
        <v>1114</v>
      </c>
      <c r="G565" s="3" t="s">
        <v>1258</v>
      </c>
      <c r="H565" s="33">
        <v>17.37443</v>
      </c>
      <c r="I565" s="33">
        <v>264.85910999999999</v>
      </c>
      <c r="J565" s="33">
        <v>1799.861441</v>
      </c>
      <c r="K565" s="33">
        <v>9284.9083900000005</v>
      </c>
      <c r="L565" s="33">
        <v>191.99916400000001</v>
      </c>
      <c r="M565" s="33">
        <v>408.65578000000005</v>
      </c>
      <c r="N565" s="33">
        <v>1265.7065381919999</v>
      </c>
      <c r="O565" s="33">
        <v>9100.2198700000008</v>
      </c>
      <c r="P565" s="33">
        <v>39.976187000000003</v>
      </c>
      <c r="Q565" s="33">
        <v>329.56631000000004</v>
      </c>
      <c r="R565" s="33">
        <v>1303.9548669000005</v>
      </c>
      <c r="S565" s="33">
        <v>10939.579269999995</v>
      </c>
      <c r="T565" s="33">
        <v>32.905536000000019</v>
      </c>
      <c r="U565" s="33">
        <v>1053.1554199999998</v>
      </c>
      <c r="V565" s="33">
        <v>2105.2665761329981</v>
      </c>
      <c r="W565" s="33">
        <v>13655.155860000006</v>
      </c>
      <c r="X565" s="38">
        <v>32.905536000000019</v>
      </c>
      <c r="Y565" s="38">
        <v>1053.1554199999998</v>
      </c>
      <c r="Z565" s="38">
        <v>2105.2665761329981</v>
      </c>
      <c r="AA565" s="38">
        <v>13655.155860000006</v>
      </c>
    </row>
    <row r="566" spans="1:27" ht="43.5" x14ac:dyDescent="0.35">
      <c r="A566" s="4" t="s">
        <v>606</v>
      </c>
      <c r="B566" s="4" t="s">
        <v>788</v>
      </c>
      <c r="C566" s="4" t="s">
        <v>788</v>
      </c>
      <c r="D566" s="2" t="s">
        <v>1340</v>
      </c>
      <c r="E566" s="3" t="s">
        <v>1341</v>
      </c>
      <c r="F566" s="2" t="s">
        <v>1115</v>
      </c>
      <c r="G566" s="3" t="s">
        <v>1259</v>
      </c>
      <c r="H566" s="33">
        <v>1.8400000000000001E-3</v>
      </c>
      <c r="I566" s="33">
        <v>8.8400000000000006E-3</v>
      </c>
      <c r="J566" s="33">
        <v>61.207492000000002</v>
      </c>
      <c r="K566" s="33">
        <v>313.38265999999999</v>
      </c>
      <c r="L566" s="33">
        <v>3.1660000000000001E-2</v>
      </c>
      <c r="M566" s="33">
        <v>3.8877299999999999</v>
      </c>
      <c r="N566" s="33">
        <v>54.122001799999992</v>
      </c>
      <c r="O566" s="33">
        <v>293.23645999999997</v>
      </c>
      <c r="P566" s="33">
        <v>4.3800000000000006E-2</v>
      </c>
      <c r="Q566" s="33">
        <v>0.45778000000000002</v>
      </c>
      <c r="R566" s="33">
        <v>51.705787000000015</v>
      </c>
      <c r="S566" s="33">
        <v>444.26857000000007</v>
      </c>
      <c r="T566" s="33">
        <v>0.87750000000000006</v>
      </c>
      <c r="U566" s="33">
        <v>10.349860000000001</v>
      </c>
      <c r="V566" s="33">
        <v>53.262787999999986</v>
      </c>
      <c r="W566" s="33">
        <v>620.9778</v>
      </c>
      <c r="X566" s="38">
        <v>0.87750000000000006</v>
      </c>
      <c r="Y566" s="38">
        <v>10.349860000000001</v>
      </c>
      <c r="Z566" s="38">
        <v>53.262787999999986</v>
      </c>
      <c r="AA566" s="38">
        <v>620.9778</v>
      </c>
    </row>
    <row r="567" spans="1:27" ht="43.5" x14ac:dyDescent="0.35">
      <c r="A567" s="4" t="s">
        <v>606</v>
      </c>
      <c r="B567" s="4" t="s">
        <v>788</v>
      </c>
      <c r="C567" s="4" t="s">
        <v>788</v>
      </c>
      <c r="D567" s="2" t="s">
        <v>1340</v>
      </c>
      <c r="E567" s="3" t="s">
        <v>1341</v>
      </c>
      <c r="F567" s="2" t="s">
        <v>1116</v>
      </c>
      <c r="G567" s="3" t="s">
        <v>1260</v>
      </c>
      <c r="H567" s="33">
        <v>9.0145499999999998</v>
      </c>
      <c r="I567" s="33">
        <v>37.037199999999999</v>
      </c>
      <c r="J567" s="33">
        <v>409.98307299999999</v>
      </c>
      <c r="K567" s="33">
        <v>1827.48785</v>
      </c>
      <c r="L567" s="33">
        <v>13.079819000000001</v>
      </c>
      <c r="M567" s="33">
        <v>60.159059999999997</v>
      </c>
      <c r="N567" s="33">
        <v>404.48332199999999</v>
      </c>
      <c r="O567" s="33">
        <v>1815.05818</v>
      </c>
      <c r="P567" s="33">
        <v>2.7627689999999996</v>
      </c>
      <c r="Q567" s="33">
        <v>25.521349999999998</v>
      </c>
      <c r="R567" s="33">
        <v>403.7318082000001</v>
      </c>
      <c r="S567" s="33">
        <v>2130.5101600000016</v>
      </c>
      <c r="T567" s="33">
        <v>7.8283930000000002</v>
      </c>
      <c r="U567" s="33">
        <v>187.77982000000006</v>
      </c>
      <c r="V567" s="33">
        <v>444.69789979999996</v>
      </c>
      <c r="W567" s="33">
        <v>2539.6951900000004</v>
      </c>
      <c r="X567" s="38">
        <v>7.8283930000000002</v>
      </c>
      <c r="Y567" s="38">
        <v>187.77982000000006</v>
      </c>
      <c r="Z567" s="38">
        <v>444.69789979999996</v>
      </c>
      <c r="AA567" s="38">
        <v>2539.6951900000004</v>
      </c>
    </row>
    <row r="568" spans="1:27" ht="43.5" x14ac:dyDescent="0.35">
      <c r="A568" s="4" t="s">
        <v>606</v>
      </c>
      <c r="B568" s="4" t="s">
        <v>788</v>
      </c>
      <c r="C568" s="4" t="s">
        <v>788</v>
      </c>
      <c r="D568" s="2" t="s">
        <v>1340</v>
      </c>
      <c r="E568" s="3" t="s">
        <v>1341</v>
      </c>
      <c r="F568" s="2" t="s">
        <v>1117</v>
      </c>
      <c r="G568" s="3" t="s">
        <v>1261</v>
      </c>
      <c r="H568" s="33">
        <v>0.29250500000000001</v>
      </c>
      <c r="I568" s="33">
        <v>0.92017000000000004</v>
      </c>
      <c r="J568" s="33">
        <v>83.165712999999997</v>
      </c>
      <c r="K568" s="33">
        <v>422.61171000000002</v>
      </c>
      <c r="L568" s="33">
        <v>1.2950000000000001E-3</v>
      </c>
      <c r="M568" s="33">
        <v>5.2240000000000002E-2</v>
      </c>
      <c r="N568" s="33">
        <v>8.2501852000000007</v>
      </c>
      <c r="O568" s="33">
        <v>270.10532000000001</v>
      </c>
      <c r="P568" s="33">
        <v>4.5590000000000006E-3</v>
      </c>
      <c r="Q568" s="33">
        <v>0.43421999999999994</v>
      </c>
      <c r="R568" s="33">
        <v>4.4940610000000021</v>
      </c>
      <c r="S568" s="33">
        <v>298.47486000000009</v>
      </c>
      <c r="T568" s="33">
        <v>2.0063899999999997</v>
      </c>
      <c r="U568" s="33">
        <v>17.618410000000004</v>
      </c>
      <c r="V568" s="33">
        <v>52.265946000000021</v>
      </c>
      <c r="W568" s="33">
        <v>470.48435000000018</v>
      </c>
      <c r="X568" s="38">
        <v>2.0063899999999997</v>
      </c>
      <c r="Y568" s="38">
        <v>17.618410000000004</v>
      </c>
      <c r="Z568" s="38">
        <v>52.265946000000021</v>
      </c>
      <c r="AA568" s="38">
        <v>470.48435000000018</v>
      </c>
    </row>
    <row r="569" spans="1:27" ht="43.5" x14ac:dyDescent="0.35">
      <c r="A569" s="4" t="s">
        <v>606</v>
      </c>
      <c r="B569" s="4" t="s">
        <v>788</v>
      </c>
      <c r="C569" s="4" t="s">
        <v>788</v>
      </c>
      <c r="D569" s="2" t="s">
        <v>1340</v>
      </c>
      <c r="E569" s="3" t="s">
        <v>1341</v>
      </c>
      <c r="F569" s="2" t="s">
        <v>1118</v>
      </c>
      <c r="G569" s="3" t="s">
        <v>1262</v>
      </c>
      <c r="H569" s="33">
        <v>141.21956</v>
      </c>
      <c r="I569" s="33">
        <v>598.50592000000006</v>
      </c>
      <c r="J569" s="33">
        <v>2752.0446218000002</v>
      </c>
      <c r="K569" s="33">
        <v>8386.7168099999999</v>
      </c>
      <c r="L569" s="33">
        <v>184.82371000000001</v>
      </c>
      <c r="M569" s="33">
        <v>767.20564000000002</v>
      </c>
      <c r="N569" s="33">
        <v>3824.6109446999999</v>
      </c>
      <c r="O569" s="33">
        <v>10587.93059</v>
      </c>
      <c r="P569" s="33">
        <v>147.49340899999999</v>
      </c>
      <c r="Q569" s="33">
        <v>748.98592999999983</v>
      </c>
      <c r="R569" s="33">
        <v>4135.6912522170032</v>
      </c>
      <c r="S569" s="33">
        <v>14871.775530000001</v>
      </c>
      <c r="T569" s="33">
        <v>380.73724799999997</v>
      </c>
      <c r="U569" s="33">
        <v>1269.07033</v>
      </c>
      <c r="V569" s="33">
        <v>5945.5602486730004</v>
      </c>
      <c r="W569" s="33">
        <v>18808.375839999982</v>
      </c>
      <c r="X569" s="38">
        <v>380.73724799999997</v>
      </c>
      <c r="Y569" s="38">
        <v>1269.07033</v>
      </c>
      <c r="Z569" s="38">
        <v>5945.5602486730004</v>
      </c>
      <c r="AA569" s="38">
        <v>18808.375839999982</v>
      </c>
    </row>
    <row r="570" spans="1:27" ht="43.5" x14ac:dyDescent="0.35">
      <c r="A570" s="4" t="s">
        <v>606</v>
      </c>
      <c r="B570" s="4" t="s">
        <v>788</v>
      </c>
      <c r="C570" s="4" t="s">
        <v>788</v>
      </c>
      <c r="D570" s="2" t="s">
        <v>1340</v>
      </c>
      <c r="E570" s="3" t="s">
        <v>1341</v>
      </c>
      <c r="F570" s="2" t="s">
        <v>1119</v>
      </c>
      <c r="G570" s="3" t="s">
        <v>1263</v>
      </c>
      <c r="H570" s="33">
        <v>27.260729999999999</v>
      </c>
      <c r="I570" s="33">
        <v>42.057560000000002</v>
      </c>
      <c r="J570" s="33">
        <v>576.45499999999993</v>
      </c>
      <c r="K570" s="33">
        <v>1290.0342500000002</v>
      </c>
      <c r="L570" s="33">
        <v>3.1143000000000001</v>
      </c>
      <c r="M570" s="33">
        <v>6.5222199999999999</v>
      </c>
      <c r="N570" s="33">
        <v>236.31834499999999</v>
      </c>
      <c r="O570" s="33">
        <v>621.35239999999999</v>
      </c>
      <c r="P570" s="33">
        <v>0.77794999999999992</v>
      </c>
      <c r="Q570" s="33">
        <v>2.1900000000000004</v>
      </c>
      <c r="R570" s="33">
        <v>396.07244800000001</v>
      </c>
      <c r="S570" s="33">
        <v>981.21196999999995</v>
      </c>
      <c r="T570" s="33">
        <v>9.2827600000000015</v>
      </c>
      <c r="U570" s="33">
        <v>24.407210000000003</v>
      </c>
      <c r="V570" s="33">
        <v>272.22485930000005</v>
      </c>
      <c r="W570" s="33">
        <v>745.94081000000028</v>
      </c>
      <c r="X570" s="38">
        <v>9.2827600000000015</v>
      </c>
      <c r="Y570" s="38">
        <v>24.407210000000003</v>
      </c>
      <c r="Z570" s="38">
        <v>272.22485930000005</v>
      </c>
      <c r="AA570" s="38">
        <v>745.94081000000028</v>
      </c>
    </row>
    <row r="571" spans="1:27" ht="43.5" x14ac:dyDescent="0.35">
      <c r="A571" s="4" t="s">
        <v>606</v>
      </c>
      <c r="B571" s="4" t="s">
        <v>788</v>
      </c>
      <c r="C571" s="4" t="s">
        <v>788</v>
      </c>
      <c r="D571" s="2" t="s">
        <v>1340</v>
      </c>
      <c r="E571" s="3" t="s">
        <v>1341</v>
      </c>
      <c r="F571" s="2" t="s">
        <v>1120</v>
      </c>
      <c r="G571" s="3" t="s">
        <v>1264</v>
      </c>
      <c r="H571" s="33">
        <v>24.535629999999998</v>
      </c>
      <c r="I571" s="33">
        <v>59.687809999999999</v>
      </c>
      <c r="J571" s="33">
        <v>751.76457129999994</v>
      </c>
      <c r="K571" s="33">
        <v>3935.3021699999999</v>
      </c>
      <c r="L571" s="33">
        <v>7.2416799999999997</v>
      </c>
      <c r="M571" s="33">
        <v>69.754540000000006</v>
      </c>
      <c r="N571" s="33">
        <v>682.22769317699999</v>
      </c>
      <c r="O571" s="33">
        <v>5210.4650199999996</v>
      </c>
      <c r="P571" s="33">
        <v>8.0460849999999997</v>
      </c>
      <c r="Q571" s="33">
        <v>204.52237000000002</v>
      </c>
      <c r="R571" s="33">
        <v>1282.8518689800001</v>
      </c>
      <c r="S571" s="33">
        <v>9977.884450000005</v>
      </c>
      <c r="T571" s="33">
        <v>32.228418999999995</v>
      </c>
      <c r="U571" s="33">
        <v>1128.0366699999997</v>
      </c>
      <c r="V571" s="33">
        <v>882.76401220000116</v>
      </c>
      <c r="W571" s="33">
        <v>10747.097220000009</v>
      </c>
      <c r="X571" s="38">
        <v>32.228418999999995</v>
      </c>
      <c r="Y571" s="38">
        <v>1128.0366699999997</v>
      </c>
      <c r="Z571" s="38">
        <v>882.76401220000116</v>
      </c>
      <c r="AA571" s="38">
        <v>10747.097220000009</v>
      </c>
    </row>
    <row r="572" spans="1:27" ht="43.5" x14ac:dyDescent="0.35">
      <c r="A572" s="4" t="s">
        <v>606</v>
      </c>
      <c r="B572" s="4" t="s">
        <v>788</v>
      </c>
      <c r="C572" s="4" t="s">
        <v>788</v>
      </c>
      <c r="D572" s="2" t="s">
        <v>1340</v>
      </c>
      <c r="E572" s="3" t="s">
        <v>1341</v>
      </c>
      <c r="F572" s="2" t="s">
        <v>1121</v>
      </c>
      <c r="G572" s="3" t="s">
        <v>1265</v>
      </c>
      <c r="H572" s="33">
        <v>207.45294999999999</v>
      </c>
      <c r="I572" s="33">
        <v>796.50352999999996</v>
      </c>
      <c r="J572" s="33">
        <v>7895.1966954</v>
      </c>
      <c r="K572" s="33">
        <v>30331.490660000003</v>
      </c>
      <c r="L572" s="33">
        <v>306.07929999999999</v>
      </c>
      <c r="M572" s="33">
        <v>1259.68139</v>
      </c>
      <c r="N572" s="33">
        <v>6544.1069631850005</v>
      </c>
      <c r="O572" s="33">
        <v>24260.743139999999</v>
      </c>
      <c r="P572" s="33">
        <v>354.95094999999986</v>
      </c>
      <c r="Q572" s="33">
        <v>1314.5003400000005</v>
      </c>
      <c r="R572" s="33">
        <v>10427.510983400005</v>
      </c>
      <c r="S572" s="33">
        <v>38317.243979999999</v>
      </c>
      <c r="T572" s="33">
        <v>765.52184699999987</v>
      </c>
      <c r="U572" s="33">
        <v>3389.5579200000002</v>
      </c>
      <c r="V572" s="33">
        <v>7961.7387730509936</v>
      </c>
      <c r="W572" s="33">
        <v>34901.223790000011</v>
      </c>
      <c r="X572" s="38">
        <v>765.52184699999987</v>
      </c>
      <c r="Y572" s="38">
        <v>3389.5579200000002</v>
      </c>
      <c r="Z572" s="38">
        <v>7961.7387730509936</v>
      </c>
      <c r="AA572" s="38">
        <v>34901.223790000011</v>
      </c>
    </row>
    <row r="573" spans="1:27" ht="43.5" x14ac:dyDescent="0.35">
      <c r="A573" s="4" t="s">
        <v>606</v>
      </c>
      <c r="B573" s="4" t="s">
        <v>788</v>
      </c>
      <c r="C573" s="4" t="s">
        <v>788</v>
      </c>
      <c r="D573" s="2" t="s">
        <v>1340</v>
      </c>
      <c r="E573" s="3" t="s">
        <v>1341</v>
      </c>
      <c r="F573" s="2" t="s">
        <v>1122</v>
      </c>
      <c r="G573" s="3" t="s">
        <v>1266</v>
      </c>
      <c r="H573" s="33">
        <v>79.359180999999992</v>
      </c>
      <c r="I573" s="33">
        <v>401.92158999999998</v>
      </c>
      <c r="J573" s="33">
        <v>6819.61626445</v>
      </c>
      <c r="K573" s="33">
        <v>14853.542600000001</v>
      </c>
      <c r="L573" s="33">
        <v>97.542595000000006</v>
      </c>
      <c r="M573" s="33">
        <v>561.42179999999996</v>
      </c>
      <c r="N573" s="33">
        <v>5894.6481143999999</v>
      </c>
      <c r="O573" s="33">
        <v>14750.231450000001</v>
      </c>
      <c r="P573" s="33">
        <v>96.326645999999982</v>
      </c>
      <c r="Q573" s="33">
        <v>516.49897999999996</v>
      </c>
      <c r="R573" s="33">
        <v>8205.4596180500048</v>
      </c>
      <c r="S573" s="33">
        <v>22103.305440000007</v>
      </c>
      <c r="T573" s="33">
        <v>333.68072000000006</v>
      </c>
      <c r="U573" s="33">
        <v>1498.83581</v>
      </c>
      <c r="V573" s="33">
        <v>7623.8134702139978</v>
      </c>
      <c r="W573" s="33">
        <v>24334.430420000015</v>
      </c>
      <c r="X573" s="38">
        <v>333.68072000000006</v>
      </c>
      <c r="Y573" s="38">
        <v>1498.83581</v>
      </c>
      <c r="Z573" s="38">
        <v>7623.8134702139978</v>
      </c>
      <c r="AA573" s="38">
        <v>24334.430420000015</v>
      </c>
    </row>
    <row r="574" spans="1:27" ht="43.5" x14ac:dyDescent="0.35">
      <c r="A574" s="4" t="s">
        <v>606</v>
      </c>
      <c r="B574" s="4" t="s">
        <v>788</v>
      </c>
      <c r="C574" s="4" t="s">
        <v>788</v>
      </c>
      <c r="D574" s="2" t="s">
        <v>1340</v>
      </c>
      <c r="E574" s="3" t="s">
        <v>1341</v>
      </c>
      <c r="F574" s="2" t="s">
        <v>1123</v>
      </c>
      <c r="G574" s="3" t="s">
        <v>1267</v>
      </c>
      <c r="H574" s="33">
        <v>30.528269999999999</v>
      </c>
      <c r="I574" s="33">
        <v>112.94491000000001</v>
      </c>
      <c r="J574" s="33">
        <v>4113.4757815000003</v>
      </c>
      <c r="K574" s="33">
        <v>7776.0754100000004</v>
      </c>
      <c r="L574" s="33">
        <v>10.115097199999999</v>
      </c>
      <c r="M574" s="33">
        <v>64.231409999999997</v>
      </c>
      <c r="N574" s="33">
        <v>1961.7990950999999</v>
      </c>
      <c r="O574" s="33">
        <v>4327.9023800000004</v>
      </c>
      <c r="P574" s="33">
        <v>2.1442700000000001</v>
      </c>
      <c r="Q574" s="33">
        <v>83.949880000000007</v>
      </c>
      <c r="R574" s="33">
        <v>1526.4342900000004</v>
      </c>
      <c r="S574" s="33">
        <v>4177.1022700000003</v>
      </c>
      <c r="T574" s="33">
        <v>30.374798999999996</v>
      </c>
      <c r="U574" s="33">
        <v>430.21587999999991</v>
      </c>
      <c r="V574" s="33">
        <v>4230.876639000001</v>
      </c>
      <c r="W574" s="33">
        <v>10819.775559999998</v>
      </c>
      <c r="X574" s="38">
        <v>30.374798999999996</v>
      </c>
      <c r="Y574" s="38">
        <v>430.21587999999991</v>
      </c>
      <c r="Z574" s="38">
        <v>4230.876639000001</v>
      </c>
      <c r="AA574" s="38">
        <v>10819.775559999998</v>
      </c>
    </row>
    <row r="575" spans="1:27" ht="43.5" x14ac:dyDescent="0.35">
      <c r="A575" s="4" t="s">
        <v>606</v>
      </c>
      <c r="B575" s="4" t="s">
        <v>788</v>
      </c>
      <c r="C575" s="4" t="s">
        <v>788</v>
      </c>
      <c r="D575" s="2" t="s">
        <v>1340</v>
      </c>
      <c r="E575" s="3" t="s">
        <v>1341</v>
      </c>
      <c r="F575" s="2" t="s">
        <v>1124</v>
      </c>
      <c r="G575" s="3" t="s">
        <v>1268</v>
      </c>
      <c r="H575" s="33">
        <v>50.949925</v>
      </c>
      <c r="I575" s="33">
        <v>224.72219999999999</v>
      </c>
      <c r="J575" s="33">
        <v>1421.7463319999999</v>
      </c>
      <c r="K575" s="33">
        <v>6767.7292300000008</v>
      </c>
      <c r="L575" s="33">
        <v>11.103242</v>
      </c>
      <c r="M575" s="33">
        <v>34.596719999999998</v>
      </c>
      <c r="N575" s="33">
        <v>779.77668779999999</v>
      </c>
      <c r="O575" s="33">
        <v>4381.3365700000004</v>
      </c>
      <c r="P575" s="33">
        <v>13.478181000000001</v>
      </c>
      <c r="Q575" s="33">
        <v>96.793820000000011</v>
      </c>
      <c r="R575" s="33">
        <v>1463.8122242000004</v>
      </c>
      <c r="S575" s="33">
        <v>7218.5441800000035</v>
      </c>
      <c r="T575" s="33">
        <v>28.873267000000009</v>
      </c>
      <c r="U575" s="33">
        <v>746.54409999999984</v>
      </c>
      <c r="V575" s="33">
        <v>2096.946119260002</v>
      </c>
      <c r="W575" s="33">
        <v>8710.4721699999991</v>
      </c>
      <c r="X575" s="38">
        <v>28.873267000000009</v>
      </c>
      <c r="Y575" s="38">
        <v>746.54409999999984</v>
      </c>
      <c r="Z575" s="38">
        <v>2096.946119260002</v>
      </c>
      <c r="AA575" s="38">
        <v>8710.4721699999991</v>
      </c>
    </row>
    <row r="576" spans="1:27" ht="43.5" x14ac:dyDescent="0.35">
      <c r="A576" s="4" t="s">
        <v>606</v>
      </c>
      <c r="B576" s="4" t="s">
        <v>788</v>
      </c>
      <c r="C576" s="4" t="s">
        <v>788</v>
      </c>
      <c r="D576" s="2" t="s">
        <v>1340</v>
      </c>
      <c r="E576" s="3" t="s">
        <v>1341</v>
      </c>
      <c r="F576" s="2" t="s">
        <v>1125</v>
      </c>
      <c r="G576" s="3" t="s">
        <v>1269</v>
      </c>
      <c r="H576" s="33">
        <v>0.32451200000000002</v>
      </c>
      <c r="I576" s="33">
        <v>4.9080100000000009</v>
      </c>
      <c r="J576" s="33">
        <v>213.64720820000002</v>
      </c>
      <c r="K576" s="33">
        <v>1829.0718300000001</v>
      </c>
      <c r="L576" s="33">
        <v>0.91992999999999991</v>
      </c>
      <c r="M576" s="33">
        <v>55.421680000000002</v>
      </c>
      <c r="N576" s="33">
        <v>190.44206700000001</v>
      </c>
      <c r="O576" s="33">
        <v>1562.72703</v>
      </c>
      <c r="P576" s="33">
        <v>1.2279899999999999</v>
      </c>
      <c r="Q576" s="33">
        <v>7.0297399999999994</v>
      </c>
      <c r="R576" s="33">
        <v>215.03413800000013</v>
      </c>
      <c r="S576" s="33">
        <v>1729.3102699999995</v>
      </c>
      <c r="T576" s="33">
        <v>27.889557999999994</v>
      </c>
      <c r="U576" s="33">
        <v>460.46567000000005</v>
      </c>
      <c r="V576" s="33">
        <v>231.00628299999994</v>
      </c>
      <c r="W576" s="33">
        <v>2841.5422399999984</v>
      </c>
      <c r="X576" s="38">
        <v>27.889557999999994</v>
      </c>
      <c r="Y576" s="38">
        <v>460.46567000000005</v>
      </c>
      <c r="Z576" s="38">
        <v>231.00628299999994</v>
      </c>
      <c r="AA576" s="38">
        <v>2841.5422399999984</v>
      </c>
    </row>
    <row r="577" spans="1:27" ht="130.5" x14ac:dyDescent="0.35">
      <c r="A577" s="4" t="s">
        <v>606</v>
      </c>
      <c r="B577" s="4" t="s">
        <v>788</v>
      </c>
      <c r="C577" s="4" t="s">
        <v>788</v>
      </c>
      <c r="D577" s="2" t="s">
        <v>925</v>
      </c>
      <c r="E577" s="3" t="s">
        <v>926</v>
      </c>
      <c r="F577" s="2" t="s">
        <v>1126</v>
      </c>
      <c r="G577" s="3" t="s">
        <v>1270</v>
      </c>
      <c r="H577" s="33">
        <v>7.4624000000000006</v>
      </c>
      <c r="I577" s="33">
        <v>10.180809999999999</v>
      </c>
      <c r="J577" s="33">
        <v>525.52415199999996</v>
      </c>
      <c r="K577" s="33">
        <v>1709.20784</v>
      </c>
      <c r="L577" s="33">
        <v>8.209109999999999</v>
      </c>
      <c r="M577" s="33">
        <v>36.824390000000001</v>
      </c>
      <c r="N577" s="33">
        <v>1074.1487099999999</v>
      </c>
      <c r="O577" s="33">
        <v>2600.1232399999999</v>
      </c>
      <c r="P577" s="33">
        <v>0.72130000000000016</v>
      </c>
      <c r="Q577" s="33">
        <v>10.143869999999998</v>
      </c>
      <c r="R577" s="33">
        <v>1092.6130470000001</v>
      </c>
      <c r="S577" s="33">
        <v>3458.07755</v>
      </c>
      <c r="T577" s="33">
        <v>3.6658199999999996</v>
      </c>
      <c r="U577" s="33">
        <v>13.143860000000002</v>
      </c>
      <c r="V577" s="33">
        <v>804.14066999999977</v>
      </c>
      <c r="W577" s="33">
        <v>3566.4555499999992</v>
      </c>
      <c r="X577" s="38">
        <v>3.6658199999999996</v>
      </c>
      <c r="Y577" s="38">
        <v>13.143860000000002</v>
      </c>
      <c r="Z577" s="38">
        <v>804.14066999999977</v>
      </c>
      <c r="AA577" s="38">
        <v>3566.4555499999992</v>
      </c>
    </row>
    <row r="578" spans="1:27" ht="87" x14ac:dyDescent="0.35">
      <c r="A578" s="4" t="s">
        <v>606</v>
      </c>
      <c r="B578" s="4" t="s">
        <v>788</v>
      </c>
      <c r="C578" s="4" t="s">
        <v>788</v>
      </c>
      <c r="D578" s="2" t="s">
        <v>925</v>
      </c>
      <c r="E578" s="3" t="s">
        <v>926</v>
      </c>
      <c r="F578" s="2" t="s">
        <v>1127</v>
      </c>
      <c r="G578" s="3" t="s">
        <v>1271</v>
      </c>
      <c r="H578" s="33">
        <v>0.30386999999999997</v>
      </c>
      <c r="I578" s="33">
        <v>1.2912999999999999</v>
      </c>
      <c r="J578" s="33">
        <v>56.683439</v>
      </c>
      <c r="K578" s="33">
        <v>203.84302</v>
      </c>
      <c r="L578" s="33">
        <v>1.92E-3</v>
      </c>
      <c r="M578" s="33">
        <v>0.10542</v>
      </c>
      <c r="N578" s="33">
        <v>29.621167</v>
      </c>
      <c r="O578" s="33">
        <v>166.51732000000001</v>
      </c>
      <c r="P578" s="33">
        <v>0.14434000000000002</v>
      </c>
      <c r="Q578" s="33">
        <v>0.93933999999999995</v>
      </c>
      <c r="R578" s="33">
        <v>27.821030000000007</v>
      </c>
      <c r="S578" s="33">
        <v>296.50547</v>
      </c>
      <c r="T578" s="33">
        <v>0.21834999999999999</v>
      </c>
      <c r="U578" s="33">
        <v>1.8683299999999998</v>
      </c>
      <c r="V578" s="33">
        <v>47.017402999999995</v>
      </c>
      <c r="W578" s="33">
        <v>508.90384000000012</v>
      </c>
      <c r="X578" s="38">
        <v>0.21834999999999999</v>
      </c>
      <c r="Y578" s="38">
        <v>1.8683299999999998</v>
      </c>
      <c r="Z578" s="38">
        <v>47.017402999999995</v>
      </c>
      <c r="AA578" s="38">
        <v>508.90384000000012</v>
      </c>
    </row>
    <row r="579" spans="1:27" ht="87" x14ac:dyDescent="0.35">
      <c r="A579" s="4" t="s">
        <v>606</v>
      </c>
      <c r="B579" s="4" t="s">
        <v>788</v>
      </c>
      <c r="C579" s="4" t="s">
        <v>788</v>
      </c>
      <c r="D579" s="2" t="s">
        <v>925</v>
      </c>
      <c r="E579" s="3" t="s">
        <v>926</v>
      </c>
      <c r="F579" s="2" t="s">
        <v>1128</v>
      </c>
      <c r="G579" s="3" t="s">
        <v>1272</v>
      </c>
      <c r="H579" s="33"/>
      <c r="I579" s="33"/>
      <c r="J579" s="33">
        <v>314.34475000000003</v>
      </c>
      <c r="K579" s="33">
        <v>341.28076000000004</v>
      </c>
      <c r="L579" s="33"/>
      <c r="M579" s="33"/>
      <c r="N579" s="33">
        <v>73.76473</v>
      </c>
      <c r="O579" s="33">
        <v>82.038139999999999</v>
      </c>
      <c r="P579" s="33"/>
      <c r="Q579" s="33"/>
      <c r="R579" s="33">
        <v>24.179550000000003</v>
      </c>
      <c r="S579" s="33">
        <v>56.883989999999997</v>
      </c>
      <c r="T579" s="33">
        <v>36.5</v>
      </c>
      <c r="U579" s="33">
        <v>15.8</v>
      </c>
      <c r="V579" s="33">
        <v>82.530540000000002</v>
      </c>
      <c r="W579" s="33">
        <v>175.90016999999997</v>
      </c>
      <c r="X579" s="38">
        <v>36.5</v>
      </c>
      <c r="Y579" s="38">
        <v>15.8</v>
      </c>
      <c r="Z579" s="38">
        <v>82.530540000000002</v>
      </c>
      <c r="AA579" s="38">
        <v>175.90016999999997</v>
      </c>
    </row>
    <row r="580" spans="1:27" ht="87" x14ac:dyDescent="0.35">
      <c r="A580" s="4" t="s">
        <v>606</v>
      </c>
      <c r="B580" s="4" t="s">
        <v>788</v>
      </c>
      <c r="C580" s="4" t="s">
        <v>788</v>
      </c>
      <c r="D580" s="2" t="s">
        <v>925</v>
      </c>
      <c r="E580" s="3" t="s">
        <v>926</v>
      </c>
      <c r="F580" s="2" t="s">
        <v>1129</v>
      </c>
      <c r="G580" s="3" t="s">
        <v>1273</v>
      </c>
      <c r="H580" s="33">
        <v>1.68136</v>
      </c>
      <c r="I580" s="33">
        <v>3.9595400000000001</v>
      </c>
      <c r="J580" s="33">
        <v>666.76868100000002</v>
      </c>
      <c r="K580" s="33">
        <v>1374.89886</v>
      </c>
      <c r="L580" s="33">
        <v>2.4414499999999997</v>
      </c>
      <c r="M580" s="33">
        <v>3.9456600000000002</v>
      </c>
      <c r="N580" s="33">
        <v>430.04253700000004</v>
      </c>
      <c r="O580" s="33">
        <v>1144.2435500000001</v>
      </c>
      <c r="P580" s="33">
        <v>5.1911919999999991</v>
      </c>
      <c r="Q580" s="33">
        <v>17.031320000000001</v>
      </c>
      <c r="R580" s="33">
        <v>544.87380199999996</v>
      </c>
      <c r="S580" s="33">
        <v>1477.0647899999999</v>
      </c>
      <c r="T580" s="33">
        <v>2.8720500000000002</v>
      </c>
      <c r="U580" s="33">
        <v>18.490909999999996</v>
      </c>
      <c r="V580" s="33">
        <v>846.38580999999999</v>
      </c>
      <c r="W580" s="33">
        <v>2204.7577700000002</v>
      </c>
      <c r="X580" s="38">
        <v>2.8720500000000002</v>
      </c>
      <c r="Y580" s="38">
        <v>18.490909999999996</v>
      </c>
      <c r="Z580" s="38">
        <v>846.38580999999999</v>
      </c>
      <c r="AA580" s="38">
        <v>2204.7577700000002</v>
      </c>
    </row>
    <row r="581" spans="1:27" ht="87" x14ac:dyDescent="0.35">
      <c r="A581" s="4" t="s">
        <v>606</v>
      </c>
      <c r="B581" s="4" t="s">
        <v>788</v>
      </c>
      <c r="C581" s="4" t="s">
        <v>788</v>
      </c>
      <c r="D581" s="2" t="s">
        <v>925</v>
      </c>
      <c r="E581" s="3" t="s">
        <v>926</v>
      </c>
      <c r="F581" s="2" t="s">
        <v>1130</v>
      </c>
      <c r="G581" s="3" t="s">
        <v>1274</v>
      </c>
      <c r="H581" s="33">
        <v>0.32629999999999998</v>
      </c>
      <c r="I581" s="33">
        <v>2.2799800000000001</v>
      </c>
      <c r="J581" s="33">
        <v>332.42597899999998</v>
      </c>
      <c r="K581" s="33">
        <v>689.61225000000002</v>
      </c>
      <c r="L581" s="33">
        <v>1.479814</v>
      </c>
      <c r="M581" s="33">
        <v>6.0765500000000001</v>
      </c>
      <c r="N581" s="33">
        <v>160.8321</v>
      </c>
      <c r="O581" s="33">
        <v>649.79865999999993</v>
      </c>
      <c r="P581" s="33">
        <v>0.89595000000000014</v>
      </c>
      <c r="Q581" s="33">
        <v>4.7128900000000007</v>
      </c>
      <c r="R581" s="33">
        <v>95.419754000000012</v>
      </c>
      <c r="S581" s="33">
        <v>375.83377999999999</v>
      </c>
      <c r="T581" s="33">
        <v>1.3493499999999998</v>
      </c>
      <c r="U581" s="33">
        <v>9.8007000000000009</v>
      </c>
      <c r="V581" s="33">
        <v>144.52958700000002</v>
      </c>
      <c r="W581" s="33">
        <v>548.86525999999992</v>
      </c>
      <c r="X581" s="38">
        <v>1.3493499999999998</v>
      </c>
      <c r="Y581" s="38">
        <v>9.8007000000000009</v>
      </c>
      <c r="Z581" s="38">
        <v>144.52958700000002</v>
      </c>
      <c r="AA581" s="38">
        <v>548.86525999999992</v>
      </c>
    </row>
    <row r="582" spans="1:27" ht="87" x14ac:dyDescent="0.35">
      <c r="A582" s="4" t="s">
        <v>606</v>
      </c>
      <c r="B582" s="4" t="s">
        <v>788</v>
      </c>
      <c r="C582" s="4" t="s">
        <v>788</v>
      </c>
      <c r="D582" s="2" t="s">
        <v>925</v>
      </c>
      <c r="E582" s="3" t="s">
        <v>926</v>
      </c>
      <c r="F582" s="2" t="s">
        <v>1131</v>
      </c>
      <c r="G582" s="3" t="s">
        <v>1275</v>
      </c>
      <c r="H582" s="33">
        <v>2.2769999999999999E-2</v>
      </c>
      <c r="I582" s="33">
        <v>0.96610000000000007</v>
      </c>
      <c r="J582" s="33">
        <v>19.079791</v>
      </c>
      <c r="K582" s="33">
        <v>86.715260000000001</v>
      </c>
      <c r="L582" s="33"/>
      <c r="M582" s="33"/>
      <c r="N582" s="33">
        <v>6.0756300000000003</v>
      </c>
      <c r="O582" s="33">
        <v>44.727440000000001</v>
      </c>
      <c r="P582" s="33">
        <v>0.20910999999999999</v>
      </c>
      <c r="Q582" s="33">
        <v>5.8673799999999998</v>
      </c>
      <c r="R582" s="33">
        <v>7.0052580000000004</v>
      </c>
      <c r="S582" s="33">
        <v>107.12607</v>
      </c>
      <c r="T582" s="33">
        <v>4.4840000000000005E-2</v>
      </c>
      <c r="U582" s="33">
        <v>2.4117000000000002</v>
      </c>
      <c r="V582" s="33">
        <v>21.388325000000002</v>
      </c>
      <c r="W582" s="33">
        <v>219.68814999999998</v>
      </c>
      <c r="X582" s="38">
        <v>4.4840000000000005E-2</v>
      </c>
      <c r="Y582" s="38">
        <v>2.4117000000000002</v>
      </c>
      <c r="Z582" s="38">
        <v>21.388325000000002</v>
      </c>
      <c r="AA582" s="38">
        <v>219.68814999999998</v>
      </c>
    </row>
    <row r="583" spans="1:27" ht="87" x14ac:dyDescent="0.35">
      <c r="A583" s="4" t="s">
        <v>606</v>
      </c>
      <c r="B583" s="4" t="s">
        <v>788</v>
      </c>
      <c r="C583" s="4" t="s">
        <v>788</v>
      </c>
      <c r="D583" s="2" t="s">
        <v>925</v>
      </c>
      <c r="E583" s="3" t="s">
        <v>926</v>
      </c>
      <c r="F583" s="2" t="s">
        <v>1132</v>
      </c>
      <c r="G583" s="3" t="s">
        <v>1276</v>
      </c>
      <c r="H583" s="33">
        <v>1.52E-2</v>
      </c>
      <c r="I583" s="33">
        <v>8.9039999999999994E-2</v>
      </c>
      <c r="J583" s="33">
        <v>0.42915400000000004</v>
      </c>
      <c r="K583" s="33">
        <v>31.18366</v>
      </c>
      <c r="L583" s="33"/>
      <c r="M583" s="33"/>
      <c r="N583" s="33">
        <v>1.742947</v>
      </c>
      <c r="O583" s="33">
        <v>20.715499999999999</v>
      </c>
      <c r="P583" s="33">
        <v>1.4999999999999999E-2</v>
      </c>
      <c r="Q583" s="33">
        <v>27.075340000000001</v>
      </c>
      <c r="R583" s="33">
        <v>4.8870000000000004E-2</v>
      </c>
      <c r="S583" s="33">
        <v>6.6853800000000012</v>
      </c>
      <c r="T583" s="33"/>
      <c r="U583" s="33"/>
      <c r="V583" s="33">
        <v>4.5289780000000004</v>
      </c>
      <c r="W583" s="33">
        <v>22.554460000000002</v>
      </c>
      <c r="X583" s="38"/>
      <c r="Y583" s="38"/>
      <c r="Z583" s="38">
        <v>4.5289780000000004</v>
      </c>
      <c r="AA583" s="38">
        <v>22.554460000000002</v>
      </c>
    </row>
    <row r="584" spans="1:27" ht="87" x14ac:dyDescent="0.35">
      <c r="A584" s="4" t="s">
        <v>606</v>
      </c>
      <c r="B584" s="4" t="s">
        <v>788</v>
      </c>
      <c r="C584" s="4" t="s">
        <v>788</v>
      </c>
      <c r="D584" s="2" t="s">
        <v>925</v>
      </c>
      <c r="E584" s="3" t="s">
        <v>926</v>
      </c>
      <c r="F584" s="2" t="s">
        <v>1133</v>
      </c>
      <c r="G584" s="3" t="s">
        <v>1277</v>
      </c>
      <c r="H584" s="33">
        <v>11.405478</v>
      </c>
      <c r="I584" s="33">
        <v>23.014499999999998</v>
      </c>
      <c r="J584" s="33">
        <v>369.33615500000002</v>
      </c>
      <c r="K584" s="33">
        <v>1986.2509500000001</v>
      </c>
      <c r="L584" s="33">
        <v>2.4178299999999999</v>
      </c>
      <c r="M584" s="33">
        <v>40.939419999999998</v>
      </c>
      <c r="N584" s="33">
        <v>95.698768049999998</v>
      </c>
      <c r="O584" s="33">
        <v>986.1563000000001</v>
      </c>
      <c r="P584" s="33">
        <v>0.80782999999999994</v>
      </c>
      <c r="Q584" s="33">
        <v>46.499839999999992</v>
      </c>
      <c r="R584" s="33">
        <v>323.08566299999995</v>
      </c>
      <c r="S584" s="33">
        <v>1697.2577999999994</v>
      </c>
      <c r="T584" s="33">
        <v>16.436086999999997</v>
      </c>
      <c r="U584" s="33">
        <v>33.253949999999996</v>
      </c>
      <c r="V584" s="33">
        <v>169.40752459999996</v>
      </c>
      <c r="W584" s="33">
        <v>1192.7926199999997</v>
      </c>
      <c r="X584" s="38">
        <v>16.436086999999997</v>
      </c>
      <c r="Y584" s="38">
        <v>33.253949999999996</v>
      </c>
      <c r="Z584" s="38">
        <v>169.40752459999996</v>
      </c>
      <c r="AA584" s="38">
        <v>1192.7926199999997</v>
      </c>
    </row>
    <row r="585" spans="1:27" ht="87" x14ac:dyDescent="0.35">
      <c r="A585" s="4" t="s">
        <v>606</v>
      </c>
      <c r="B585" s="4" t="s">
        <v>788</v>
      </c>
      <c r="C585" s="4" t="s">
        <v>788</v>
      </c>
      <c r="D585" s="2" t="s">
        <v>925</v>
      </c>
      <c r="E585" s="3" t="s">
        <v>926</v>
      </c>
      <c r="F585" s="2" t="s">
        <v>1134</v>
      </c>
      <c r="G585" s="3" t="s">
        <v>1278</v>
      </c>
      <c r="H585" s="33">
        <v>3.1550000000000002E-2</v>
      </c>
      <c r="I585" s="33">
        <v>5.391E-2</v>
      </c>
      <c r="J585" s="33">
        <v>105.423199</v>
      </c>
      <c r="K585" s="33">
        <v>299.36534</v>
      </c>
      <c r="L585" s="33">
        <v>3.5049999999999998E-2</v>
      </c>
      <c r="M585" s="33">
        <v>6.2390000000000001E-2</v>
      </c>
      <c r="N585" s="33">
        <v>14.794460000000001</v>
      </c>
      <c r="O585" s="33">
        <v>103.22078</v>
      </c>
      <c r="P585" s="33">
        <v>7.8890000000000002E-2</v>
      </c>
      <c r="Q585" s="33">
        <v>0.37656000000000001</v>
      </c>
      <c r="R585" s="33">
        <v>46.275572999999994</v>
      </c>
      <c r="S585" s="33">
        <v>266.18970999999999</v>
      </c>
      <c r="T585" s="33">
        <v>0.20980000000000004</v>
      </c>
      <c r="U585" s="33">
        <v>11.497440000000001</v>
      </c>
      <c r="V585" s="33">
        <v>43.222050500000002</v>
      </c>
      <c r="W585" s="33">
        <v>259.94936000000001</v>
      </c>
      <c r="X585" s="38">
        <v>0.20980000000000004</v>
      </c>
      <c r="Y585" s="38">
        <v>11.497440000000001</v>
      </c>
      <c r="Z585" s="38">
        <v>43.222050500000002</v>
      </c>
      <c r="AA585" s="38">
        <v>259.94936000000001</v>
      </c>
    </row>
    <row r="586" spans="1:27" ht="87" x14ac:dyDescent="0.35">
      <c r="A586" s="4" t="s">
        <v>606</v>
      </c>
      <c r="B586" s="4" t="s">
        <v>788</v>
      </c>
      <c r="C586" s="4" t="s">
        <v>788</v>
      </c>
      <c r="D586" s="2" t="s">
        <v>925</v>
      </c>
      <c r="E586" s="3" t="s">
        <v>926</v>
      </c>
      <c r="F586" s="2" t="s">
        <v>1135</v>
      </c>
      <c r="G586" s="3" t="s">
        <v>1279</v>
      </c>
      <c r="H586" s="33">
        <v>48.001800000000003</v>
      </c>
      <c r="I586" s="33">
        <v>162.63444000000001</v>
      </c>
      <c r="J586" s="33">
        <v>765.60123909999993</v>
      </c>
      <c r="K586" s="33">
        <v>7544.4090199999991</v>
      </c>
      <c r="L586" s="33">
        <v>96.401336999999998</v>
      </c>
      <c r="M586" s="33">
        <v>463.88281000000006</v>
      </c>
      <c r="N586" s="33">
        <v>775.38199399999996</v>
      </c>
      <c r="O586" s="33">
        <v>5072.1587600000003</v>
      </c>
      <c r="P586" s="33">
        <v>6.7816350000000005</v>
      </c>
      <c r="Q586" s="33">
        <v>163.55291000000005</v>
      </c>
      <c r="R586" s="33">
        <v>901.4704339999995</v>
      </c>
      <c r="S586" s="33">
        <v>6159.6008399999982</v>
      </c>
      <c r="T586" s="33">
        <v>11.962258</v>
      </c>
      <c r="U586" s="33">
        <v>452.31277</v>
      </c>
      <c r="V586" s="33">
        <v>711.7578860000001</v>
      </c>
      <c r="W586" s="33">
        <v>7017.2307199999987</v>
      </c>
      <c r="X586" s="38">
        <v>11.962258</v>
      </c>
      <c r="Y586" s="38">
        <v>452.31277</v>
      </c>
      <c r="Z586" s="38">
        <v>711.7578860000001</v>
      </c>
      <c r="AA586" s="38">
        <v>7017.2307199999987</v>
      </c>
    </row>
    <row r="587" spans="1:27" ht="87" x14ac:dyDescent="0.35">
      <c r="A587" s="4" t="s">
        <v>606</v>
      </c>
      <c r="B587" s="4" t="s">
        <v>788</v>
      </c>
      <c r="C587" s="4" t="s">
        <v>788</v>
      </c>
      <c r="D587" s="2" t="s">
        <v>925</v>
      </c>
      <c r="E587" s="3" t="s">
        <v>926</v>
      </c>
      <c r="F587" s="2" t="s">
        <v>1136</v>
      </c>
      <c r="G587" s="3" t="s">
        <v>1280</v>
      </c>
      <c r="H587" s="33">
        <v>0.172598</v>
      </c>
      <c r="I587" s="33">
        <v>6.0685899999999995</v>
      </c>
      <c r="J587" s="33">
        <v>194.429428</v>
      </c>
      <c r="K587" s="33">
        <v>1378.08456</v>
      </c>
      <c r="L587" s="33">
        <v>0.23580000000000001</v>
      </c>
      <c r="M587" s="33">
        <v>9.3421599999999998</v>
      </c>
      <c r="N587" s="33">
        <v>223.57768099999998</v>
      </c>
      <c r="O587" s="33">
        <v>1050.68192</v>
      </c>
      <c r="P587" s="33">
        <v>8.8412749999999996</v>
      </c>
      <c r="Q587" s="33">
        <v>31.023989999999998</v>
      </c>
      <c r="R587" s="33">
        <v>107.53993800000002</v>
      </c>
      <c r="S587" s="33">
        <v>1459.8249500000006</v>
      </c>
      <c r="T587" s="33">
        <v>2.41534</v>
      </c>
      <c r="U587" s="33">
        <v>123.80807</v>
      </c>
      <c r="V587" s="33">
        <v>176.50600750000004</v>
      </c>
      <c r="W587" s="33">
        <v>1658.6675599999999</v>
      </c>
      <c r="X587" s="38">
        <v>2.41534</v>
      </c>
      <c r="Y587" s="38">
        <v>123.80807</v>
      </c>
      <c r="Z587" s="38">
        <v>176.50600750000004</v>
      </c>
      <c r="AA587" s="38">
        <v>1658.6675599999999</v>
      </c>
    </row>
    <row r="588" spans="1:27" ht="87" x14ac:dyDescent="0.35">
      <c r="A588" s="4" t="s">
        <v>606</v>
      </c>
      <c r="B588" s="4" t="s">
        <v>788</v>
      </c>
      <c r="C588" s="4" t="s">
        <v>788</v>
      </c>
      <c r="D588" s="2" t="s">
        <v>925</v>
      </c>
      <c r="E588" s="3" t="s">
        <v>926</v>
      </c>
      <c r="F588" s="2" t="s">
        <v>1137</v>
      </c>
      <c r="G588" s="3" t="s">
        <v>1281</v>
      </c>
      <c r="H588" s="33">
        <v>0.54064999999999996</v>
      </c>
      <c r="I588" s="33">
        <v>1.5581299999999998</v>
      </c>
      <c r="J588" s="33">
        <v>453.96381000000002</v>
      </c>
      <c r="K588" s="33">
        <v>1292.03386</v>
      </c>
      <c r="L588" s="33">
        <v>0.75299999999999989</v>
      </c>
      <c r="M588" s="33">
        <v>1.8569</v>
      </c>
      <c r="N588" s="33">
        <v>128.970438</v>
      </c>
      <c r="O588" s="33">
        <v>445.46095000000003</v>
      </c>
      <c r="P588" s="33">
        <v>0.65765999999999991</v>
      </c>
      <c r="Q588" s="33">
        <v>3.1577000000000002</v>
      </c>
      <c r="R588" s="33">
        <v>161.98564299999998</v>
      </c>
      <c r="S588" s="33">
        <v>342.52888999999999</v>
      </c>
      <c r="T588" s="33">
        <v>34.971830000000004</v>
      </c>
      <c r="U588" s="33">
        <v>37.950980000000001</v>
      </c>
      <c r="V588" s="33">
        <v>106.96847399999996</v>
      </c>
      <c r="W588" s="33">
        <v>662.7888099999999</v>
      </c>
      <c r="X588" s="38">
        <v>34.971830000000004</v>
      </c>
      <c r="Y588" s="38">
        <v>37.950980000000001</v>
      </c>
      <c r="Z588" s="38">
        <v>106.96847399999996</v>
      </c>
      <c r="AA588" s="38">
        <v>662.7888099999999</v>
      </c>
    </row>
    <row r="589" spans="1:27" ht="87" x14ac:dyDescent="0.35">
      <c r="A589" s="4" t="s">
        <v>606</v>
      </c>
      <c r="B589" s="4" t="s">
        <v>788</v>
      </c>
      <c r="C589" s="4" t="s">
        <v>788</v>
      </c>
      <c r="D589" s="2" t="s">
        <v>925</v>
      </c>
      <c r="E589" s="3" t="s">
        <v>926</v>
      </c>
      <c r="F589" s="2" t="s">
        <v>1138</v>
      </c>
      <c r="G589" s="3" t="s">
        <v>1282</v>
      </c>
      <c r="H589" s="33">
        <v>0.90400000000000003</v>
      </c>
      <c r="I589" s="33">
        <v>1.46854</v>
      </c>
      <c r="J589" s="33">
        <v>35.420493</v>
      </c>
      <c r="K589" s="33">
        <v>884.31156999999996</v>
      </c>
      <c r="L589" s="33">
        <v>0.51258999999999999</v>
      </c>
      <c r="M589" s="33">
        <v>1.9450399999999999</v>
      </c>
      <c r="N589" s="33">
        <v>70.591248000000007</v>
      </c>
      <c r="O589" s="33">
        <v>369.14163000000002</v>
      </c>
      <c r="P589" s="33">
        <v>1.961441</v>
      </c>
      <c r="Q589" s="33">
        <v>18.273240000000001</v>
      </c>
      <c r="R589" s="33">
        <v>82.706400999999971</v>
      </c>
      <c r="S589" s="33">
        <v>551.78121999999996</v>
      </c>
      <c r="T589" s="33">
        <v>2.0055400000000003</v>
      </c>
      <c r="U589" s="33">
        <v>53.347889999999992</v>
      </c>
      <c r="V589" s="33">
        <v>93.282485500000021</v>
      </c>
      <c r="W589" s="33">
        <v>1263.4920900000002</v>
      </c>
      <c r="X589" s="38">
        <v>2.0055400000000003</v>
      </c>
      <c r="Y589" s="38">
        <v>53.347889999999992</v>
      </c>
      <c r="Z589" s="38">
        <v>93.282485500000021</v>
      </c>
      <c r="AA589" s="38">
        <v>1263.4920900000002</v>
      </c>
    </row>
    <row r="590" spans="1:27" ht="87" x14ac:dyDescent="0.35">
      <c r="A590" s="4" t="s">
        <v>606</v>
      </c>
      <c r="B590" s="4" t="s">
        <v>788</v>
      </c>
      <c r="C590" s="4" t="s">
        <v>788</v>
      </c>
      <c r="D590" s="2" t="s">
        <v>925</v>
      </c>
      <c r="E590" s="3" t="s">
        <v>926</v>
      </c>
      <c r="F590" s="2" t="s">
        <v>1139</v>
      </c>
      <c r="G590" s="3" t="s">
        <v>1283</v>
      </c>
      <c r="H590" s="33">
        <v>0.84286000000000005</v>
      </c>
      <c r="I590" s="33">
        <v>5.4209300000000002</v>
      </c>
      <c r="J590" s="33">
        <v>458.21008989999996</v>
      </c>
      <c r="K590" s="33">
        <v>2188.5215200000002</v>
      </c>
      <c r="L590" s="33">
        <v>2.0458939999999997</v>
      </c>
      <c r="M590" s="33">
        <v>23.54824</v>
      </c>
      <c r="N590" s="33">
        <v>194.70376312100001</v>
      </c>
      <c r="O590" s="33">
        <v>919.04547000000002</v>
      </c>
      <c r="P590" s="33">
        <v>3.7197299999999998</v>
      </c>
      <c r="Q590" s="33">
        <v>25.230999999999995</v>
      </c>
      <c r="R590" s="33">
        <v>94.262959000000052</v>
      </c>
      <c r="S590" s="33">
        <v>784.70733999999993</v>
      </c>
      <c r="T590" s="33">
        <v>36.430130000000005</v>
      </c>
      <c r="U590" s="33">
        <v>132.41048000000004</v>
      </c>
      <c r="V590" s="33">
        <v>488.22713124999979</v>
      </c>
      <c r="W590" s="33">
        <v>2690.3125299999988</v>
      </c>
      <c r="X590" s="38">
        <v>36.430130000000005</v>
      </c>
      <c r="Y590" s="38">
        <v>132.41048000000004</v>
      </c>
      <c r="Z590" s="38">
        <v>488.22713124999979</v>
      </c>
      <c r="AA590" s="38">
        <v>2690.3125299999988</v>
      </c>
    </row>
    <row r="591" spans="1:27" ht="58" x14ac:dyDescent="0.35">
      <c r="A591" s="4" t="s">
        <v>606</v>
      </c>
      <c r="B591" s="4" t="s">
        <v>788</v>
      </c>
      <c r="C591" s="4" t="s">
        <v>788</v>
      </c>
      <c r="D591" s="2" t="s">
        <v>915</v>
      </c>
      <c r="E591" s="3" t="s">
        <v>916</v>
      </c>
      <c r="F591" s="2" t="s">
        <v>1140</v>
      </c>
      <c r="G591" s="3" t="s">
        <v>1284</v>
      </c>
      <c r="H591" s="33">
        <v>407.71699999999998</v>
      </c>
      <c r="I591" s="33">
        <v>954.26640999999995</v>
      </c>
      <c r="J591" s="33">
        <v>162.252589</v>
      </c>
      <c r="K591" s="33">
        <v>349.35616000000005</v>
      </c>
      <c r="L591" s="33">
        <v>207.34327000000002</v>
      </c>
      <c r="M591" s="33">
        <v>617.05027000000007</v>
      </c>
      <c r="N591" s="33">
        <v>51.711550000000003</v>
      </c>
      <c r="O591" s="33">
        <v>108.54518</v>
      </c>
      <c r="P591" s="33">
        <v>724.14755999999988</v>
      </c>
      <c r="Q591" s="33">
        <v>1659.5369699999999</v>
      </c>
      <c r="R591" s="33">
        <v>108.51797000000001</v>
      </c>
      <c r="S591" s="33">
        <v>223.31660000000002</v>
      </c>
      <c r="T591" s="33">
        <v>928.74019999999996</v>
      </c>
      <c r="U591" s="33">
        <v>2404.3686899999998</v>
      </c>
      <c r="V591" s="33">
        <v>495.69410999999991</v>
      </c>
      <c r="W591" s="33">
        <v>744.83512000000007</v>
      </c>
      <c r="X591" s="38">
        <v>928.74019999999996</v>
      </c>
      <c r="Y591" s="38">
        <v>2404.3686899999998</v>
      </c>
      <c r="Z591" s="38">
        <v>495.69410999999991</v>
      </c>
      <c r="AA591" s="38">
        <v>744.83512000000007</v>
      </c>
    </row>
    <row r="592" spans="1:27" ht="72.5" x14ac:dyDescent="0.35">
      <c r="A592" s="4" t="s">
        <v>606</v>
      </c>
      <c r="B592" s="4" t="s">
        <v>788</v>
      </c>
      <c r="C592" s="4" t="s">
        <v>788</v>
      </c>
      <c r="D592" s="2" t="s">
        <v>915</v>
      </c>
      <c r="E592" s="3" t="s">
        <v>916</v>
      </c>
      <c r="F592" s="2" t="s">
        <v>1141</v>
      </c>
      <c r="G592" s="3" t="s">
        <v>1285</v>
      </c>
      <c r="H592" s="33">
        <v>124.15939999999999</v>
      </c>
      <c r="I592" s="33">
        <v>1151.5814600000001</v>
      </c>
      <c r="J592" s="33">
        <v>3587.6477640000003</v>
      </c>
      <c r="K592" s="33">
        <v>17339.601129999999</v>
      </c>
      <c r="L592" s="33">
        <v>305.558898</v>
      </c>
      <c r="M592" s="33">
        <v>1764.8865999999998</v>
      </c>
      <c r="N592" s="33">
        <v>8574.5738720000008</v>
      </c>
      <c r="O592" s="33">
        <v>20818.731660000001</v>
      </c>
      <c r="P592" s="33">
        <v>412.30378500000006</v>
      </c>
      <c r="Q592" s="33">
        <v>2793.1840900000002</v>
      </c>
      <c r="R592" s="33">
        <v>13806.439138999998</v>
      </c>
      <c r="S592" s="33">
        <v>22995.142599999996</v>
      </c>
      <c r="T592" s="33">
        <v>1753.3153139999999</v>
      </c>
      <c r="U592" s="33">
        <v>15704.243779999997</v>
      </c>
      <c r="V592" s="33">
        <v>11941.3404685</v>
      </c>
      <c r="W592" s="33">
        <v>30039.540039999967</v>
      </c>
      <c r="X592" s="38">
        <v>1753.3153139999999</v>
      </c>
      <c r="Y592" s="38">
        <v>15704.243779999997</v>
      </c>
      <c r="Z592" s="38">
        <v>11941.3404685</v>
      </c>
      <c r="AA592" s="38">
        <v>30039.540039999967</v>
      </c>
    </row>
    <row r="593" spans="1:27" ht="87" x14ac:dyDescent="0.35">
      <c r="A593" s="4" t="s">
        <v>606</v>
      </c>
      <c r="B593" s="4" t="s">
        <v>788</v>
      </c>
      <c r="C593" s="4" t="s">
        <v>788</v>
      </c>
      <c r="D593" s="2" t="s">
        <v>925</v>
      </c>
      <c r="E593" s="3" t="s">
        <v>926</v>
      </c>
      <c r="F593" s="2" t="s">
        <v>1142</v>
      </c>
      <c r="G593" s="3" t="s">
        <v>1286</v>
      </c>
      <c r="H593" s="33">
        <v>0.28703500000000004</v>
      </c>
      <c r="I593" s="33">
        <v>9.4595500000000001</v>
      </c>
      <c r="J593" s="33">
        <v>88.964244500000007</v>
      </c>
      <c r="K593" s="33">
        <v>1565.6439599999999</v>
      </c>
      <c r="L593" s="33">
        <v>3.9648000000000003E-2</v>
      </c>
      <c r="M593" s="33">
        <v>1.5708099999999998</v>
      </c>
      <c r="N593" s="33">
        <v>80.423916000000006</v>
      </c>
      <c r="O593" s="33">
        <v>1228.0371400000001</v>
      </c>
      <c r="P593" s="33">
        <v>0.97738500000000006</v>
      </c>
      <c r="Q593" s="33">
        <v>4.7680300000000004</v>
      </c>
      <c r="R593" s="33">
        <v>63.08000400000001</v>
      </c>
      <c r="S593" s="33">
        <v>1682.4286899999988</v>
      </c>
      <c r="T593" s="33">
        <v>1.384625</v>
      </c>
      <c r="U593" s="33">
        <v>20.531780000000001</v>
      </c>
      <c r="V593" s="33">
        <v>136.17914959999999</v>
      </c>
      <c r="W593" s="33">
        <v>1884.2167800000004</v>
      </c>
      <c r="X593" s="38">
        <v>1.384625</v>
      </c>
      <c r="Y593" s="38">
        <v>20.531780000000001</v>
      </c>
      <c r="Z593" s="38">
        <v>136.17914959999999</v>
      </c>
      <c r="AA593" s="38">
        <v>1884.2167800000004</v>
      </c>
    </row>
    <row r="594" spans="1:27" ht="58" x14ac:dyDescent="0.35">
      <c r="A594" s="4" t="s">
        <v>606</v>
      </c>
      <c r="B594" s="4" t="s">
        <v>788</v>
      </c>
      <c r="C594" s="4" t="s">
        <v>788</v>
      </c>
      <c r="D594" s="2" t="s">
        <v>923</v>
      </c>
      <c r="E594" s="3" t="s">
        <v>924</v>
      </c>
      <c r="F594" s="2" t="s">
        <v>1143</v>
      </c>
      <c r="G594" s="3" t="s">
        <v>1287</v>
      </c>
      <c r="H594" s="33">
        <v>131.11879999999999</v>
      </c>
      <c r="I594" s="33">
        <v>540.02904999999998</v>
      </c>
      <c r="J594" s="33">
        <v>20454.679396</v>
      </c>
      <c r="K594" s="33">
        <v>21767.964690000001</v>
      </c>
      <c r="L594" s="33">
        <v>580.48618999999997</v>
      </c>
      <c r="M594" s="33">
        <v>540.16266999999993</v>
      </c>
      <c r="N594" s="33">
        <v>19945.168711999999</v>
      </c>
      <c r="O594" s="33">
        <v>22120.09391</v>
      </c>
      <c r="P594" s="33">
        <v>477.23838999999998</v>
      </c>
      <c r="Q594" s="33">
        <v>1221.6579700000002</v>
      </c>
      <c r="R594" s="33">
        <v>22671.613073199995</v>
      </c>
      <c r="S594" s="33">
        <v>28900.734390000005</v>
      </c>
      <c r="T594" s="33">
        <v>492.50198999999998</v>
      </c>
      <c r="U594" s="33">
        <v>1586.3282700000002</v>
      </c>
      <c r="V594" s="33">
        <v>16646.278120000003</v>
      </c>
      <c r="W594" s="33">
        <v>29846.05889</v>
      </c>
      <c r="X594" s="38">
        <v>492.50198999999998</v>
      </c>
      <c r="Y594" s="38">
        <v>1586.3282700000002</v>
      </c>
      <c r="Z594" s="38">
        <v>16646.278120000003</v>
      </c>
      <c r="AA594" s="38">
        <v>29846.05889</v>
      </c>
    </row>
    <row r="595" spans="1:27" ht="58" x14ac:dyDescent="0.35">
      <c r="A595" s="4" t="s">
        <v>606</v>
      </c>
      <c r="B595" s="4" t="s">
        <v>788</v>
      </c>
      <c r="C595" s="4" t="s">
        <v>788</v>
      </c>
      <c r="D595" s="2" t="s">
        <v>923</v>
      </c>
      <c r="E595" s="3" t="s">
        <v>924</v>
      </c>
      <c r="F595" s="2" t="s">
        <v>1144</v>
      </c>
      <c r="G595" s="3" t="s">
        <v>1288</v>
      </c>
      <c r="H595" s="33">
        <v>4.6306000000000003</v>
      </c>
      <c r="I595" s="33">
        <v>128.18839</v>
      </c>
      <c r="J595" s="33">
        <v>855.22492699999998</v>
      </c>
      <c r="K595" s="33">
        <v>2243.6349399999999</v>
      </c>
      <c r="L595" s="33">
        <v>15.856</v>
      </c>
      <c r="M595" s="33">
        <v>347.82409000000001</v>
      </c>
      <c r="N595" s="33">
        <v>751.70495000000005</v>
      </c>
      <c r="O595" s="33">
        <v>1928.1030000000001</v>
      </c>
      <c r="P595" s="33">
        <v>3.6280000000000001</v>
      </c>
      <c r="Q595" s="33">
        <v>32.340919999999997</v>
      </c>
      <c r="R595" s="33">
        <v>225.084035</v>
      </c>
      <c r="S595" s="33">
        <v>1233.7789099999998</v>
      </c>
      <c r="T595" s="33">
        <v>102.61939999999998</v>
      </c>
      <c r="U595" s="33">
        <v>1936.1885100000004</v>
      </c>
      <c r="V595" s="33">
        <v>633.43284000000017</v>
      </c>
      <c r="W595" s="33">
        <v>4437.4666400000015</v>
      </c>
      <c r="X595" s="38">
        <v>102.61939999999998</v>
      </c>
      <c r="Y595" s="38">
        <v>1936.1885100000004</v>
      </c>
      <c r="Z595" s="38">
        <v>633.43284000000017</v>
      </c>
      <c r="AA595" s="38">
        <v>4437.4666400000015</v>
      </c>
    </row>
    <row r="596" spans="1:27" ht="87" x14ac:dyDescent="0.35">
      <c r="A596" s="4" t="s">
        <v>606</v>
      </c>
      <c r="B596" s="4" t="s">
        <v>788</v>
      </c>
      <c r="C596" s="4" t="s">
        <v>788</v>
      </c>
      <c r="D596" s="2" t="s">
        <v>923</v>
      </c>
      <c r="E596" s="3" t="s">
        <v>924</v>
      </c>
      <c r="F596" s="2" t="s">
        <v>1145</v>
      </c>
      <c r="G596" s="3" t="s">
        <v>1289</v>
      </c>
      <c r="H596" s="33">
        <v>2.4986000000000001E-2</v>
      </c>
      <c r="I596" s="33">
        <v>1.28593</v>
      </c>
      <c r="J596" s="33">
        <v>40.397219</v>
      </c>
      <c r="K596" s="33">
        <v>387.09483999999998</v>
      </c>
      <c r="L596" s="33">
        <v>0.84127599999999991</v>
      </c>
      <c r="M596" s="33">
        <v>9.1102699999999999</v>
      </c>
      <c r="N596" s="33">
        <v>225.52763400000001</v>
      </c>
      <c r="O596" s="33">
        <v>403.94564000000003</v>
      </c>
      <c r="P596" s="33">
        <v>0.34951599999999999</v>
      </c>
      <c r="Q596" s="33">
        <v>21.108290000000004</v>
      </c>
      <c r="R596" s="33">
        <v>773.99484800000005</v>
      </c>
      <c r="S596" s="33">
        <v>635.43523999999991</v>
      </c>
      <c r="T596" s="33">
        <v>8.279300000000001</v>
      </c>
      <c r="U596" s="33">
        <v>1371.4326699999999</v>
      </c>
      <c r="V596" s="33">
        <v>89.497797800000015</v>
      </c>
      <c r="W596" s="33">
        <v>626.99770000000012</v>
      </c>
      <c r="X596" s="38">
        <v>8.279300000000001</v>
      </c>
      <c r="Y596" s="38">
        <v>1371.4326699999999</v>
      </c>
      <c r="Z596" s="38">
        <v>89.497797800000015</v>
      </c>
      <c r="AA596" s="38">
        <v>626.99770000000012</v>
      </c>
    </row>
    <row r="597" spans="1:27" ht="72.5" x14ac:dyDescent="0.35">
      <c r="A597" s="4" t="s">
        <v>606</v>
      </c>
      <c r="B597" s="4" t="s">
        <v>788</v>
      </c>
      <c r="C597" s="4" t="s">
        <v>788</v>
      </c>
      <c r="D597" s="2" t="s">
        <v>923</v>
      </c>
      <c r="E597" s="3" t="s">
        <v>924</v>
      </c>
      <c r="F597" s="2" t="s">
        <v>1146</v>
      </c>
      <c r="G597" s="3" t="s">
        <v>1290</v>
      </c>
      <c r="H597" s="33">
        <v>4.1060999999999996</v>
      </c>
      <c r="I597" s="33">
        <v>8.6801099999999991</v>
      </c>
      <c r="J597" s="33">
        <v>839.19611759999998</v>
      </c>
      <c r="K597" s="33">
        <v>4925.3545999999997</v>
      </c>
      <c r="L597" s="33">
        <v>201.84365</v>
      </c>
      <c r="M597" s="33">
        <v>3.87941</v>
      </c>
      <c r="N597" s="33">
        <v>966.797055</v>
      </c>
      <c r="O597" s="33">
        <v>1912.51684</v>
      </c>
      <c r="P597" s="33">
        <v>87.771739999999994</v>
      </c>
      <c r="Q597" s="33">
        <v>343.42433</v>
      </c>
      <c r="R597" s="33">
        <v>894.96088599999996</v>
      </c>
      <c r="S597" s="33">
        <v>2361.6396400000003</v>
      </c>
      <c r="T597" s="33">
        <v>5.0823399999999994</v>
      </c>
      <c r="U597" s="33">
        <v>61.443309999999997</v>
      </c>
      <c r="V597" s="33">
        <v>1098.1203499999999</v>
      </c>
      <c r="W597" s="33">
        <v>4529.5916499999994</v>
      </c>
      <c r="X597" s="38">
        <v>5.0823399999999994</v>
      </c>
      <c r="Y597" s="38">
        <v>61.443309999999997</v>
      </c>
      <c r="Z597" s="38">
        <v>1098.1203499999999</v>
      </c>
      <c r="AA597" s="38">
        <v>4529.5916499999994</v>
      </c>
    </row>
    <row r="598" spans="1:27" ht="72.5" x14ac:dyDescent="0.35">
      <c r="A598" s="4" t="s">
        <v>606</v>
      </c>
      <c r="B598" s="4" t="s">
        <v>788</v>
      </c>
      <c r="C598" s="4" t="s">
        <v>788</v>
      </c>
      <c r="D598" s="2" t="s">
        <v>1338</v>
      </c>
      <c r="E598" s="3" t="s">
        <v>1339</v>
      </c>
      <c r="F598" s="2" t="s">
        <v>1147</v>
      </c>
      <c r="G598" s="3" t="s">
        <v>1291</v>
      </c>
      <c r="H598" s="33"/>
      <c r="I598" s="33"/>
      <c r="J598" s="33">
        <v>10.23</v>
      </c>
      <c r="K598" s="33">
        <v>47.585529999999999</v>
      </c>
      <c r="L598" s="33"/>
      <c r="M598" s="33"/>
      <c r="N598" s="33">
        <v>17.203980000000001</v>
      </c>
      <c r="O598" s="33">
        <v>315.37207000000001</v>
      </c>
      <c r="P598" s="33"/>
      <c r="Q598" s="33"/>
      <c r="R598" s="33"/>
      <c r="S598" s="33"/>
      <c r="T598" s="33"/>
      <c r="U598" s="33"/>
      <c r="V598" s="33">
        <v>1E-3</v>
      </c>
      <c r="W598" s="33">
        <v>2.6890000000000001</v>
      </c>
      <c r="X598" s="38"/>
      <c r="Y598" s="38"/>
      <c r="Z598" s="38">
        <v>1E-3</v>
      </c>
      <c r="AA598" s="38">
        <v>2.6890000000000001</v>
      </c>
    </row>
    <row r="599" spans="1:27" ht="72.5" x14ac:dyDescent="0.35">
      <c r="A599" s="4" t="s">
        <v>606</v>
      </c>
      <c r="B599" s="4" t="s">
        <v>788</v>
      </c>
      <c r="C599" s="4" t="s">
        <v>788</v>
      </c>
      <c r="D599" s="2" t="s">
        <v>1338</v>
      </c>
      <c r="E599" s="3" t="s">
        <v>1339</v>
      </c>
      <c r="F599" s="2" t="s">
        <v>1148</v>
      </c>
      <c r="G599" s="3" t="s">
        <v>1292</v>
      </c>
      <c r="H599" s="33"/>
      <c r="I599" s="33"/>
      <c r="J599" s="33">
        <v>0.21585599999999999</v>
      </c>
      <c r="K599" s="33">
        <v>204.95289</v>
      </c>
      <c r="L599" s="33"/>
      <c r="M599" s="33"/>
      <c r="N599" s="33">
        <v>4.8206600000000002</v>
      </c>
      <c r="O599" s="33">
        <v>3088.4482899999998</v>
      </c>
      <c r="P599" s="33"/>
      <c r="Q599" s="33"/>
      <c r="R599" s="33">
        <v>6.3680000000000003</v>
      </c>
      <c r="S599" s="33">
        <v>3848.5844400000001</v>
      </c>
      <c r="T599" s="33"/>
      <c r="U599" s="33"/>
      <c r="V599" s="33">
        <v>8.3783899999999996</v>
      </c>
      <c r="W599" s="33">
        <v>4571.6173699999999</v>
      </c>
      <c r="X599" s="38"/>
      <c r="Y599" s="38"/>
      <c r="Z599" s="38">
        <v>8.3783899999999996</v>
      </c>
      <c r="AA599" s="38">
        <v>4571.6173699999999</v>
      </c>
    </row>
    <row r="600" spans="1:27" ht="72.5" x14ac:dyDescent="0.35">
      <c r="A600" s="4" t="s">
        <v>606</v>
      </c>
      <c r="B600" s="4" t="s">
        <v>788</v>
      </c>
      <c r="C600" s="4" t="s">
        <v>788</v>
      </c>
      <c r="D600" s="2" t="s">
        <v>1338</v>
      </c>
      <c r="E600" s="3" t="s">
        <v>1339</v>
      </c>
      <c r="F600" s="2" t="s">
        <v>1149</v>
      </c>
      <c r="G600" s="3" t="s">
        <v>1294</v>
      </c>
      <c r="H600" s="33"/>
      <c r="I600" s="33"/>
      <c r="J600" s="33">
        <v>7473.2265000000007</v>
      </c>
      <c r="K600" s="33">
        <v>282298.14079999999</v>
      </c>
      <c r="L600" s="33"/>
      <c r="M600" s="33"/>
      <c r="N600" s="33">
        <v>84.058440000000004</v>
      </c>
      <c r="O600" s="33">
        <v>730.24005</v>
      </c>
      <c r="P600" s="33"/>
      <c r="Q600" s="33"/>
      <c r="R600" s="33">
        <v>357.45744999999999</v>
      </c>
      <c r="S600" s="33">
        <v>9299.8652899999997</v>
      </c>
      <c r="T600" s="33">
        <v>14</v>
      </c>
      <c r="U600" s="33">
        <v>2.0353699999999999</v>
      </c>
      <c r="V600" s="33">
        <v>45.944289999999995</v>
      </c>
      <c r="W600" s="33">
        <v>464.29117000000002</v>
      </c>
      <c r="X600" s="38">
        <v>14</v>
      </c>
      <c r="Y600" s="38">
        <v>2.0353699999999999</v>
      </c>
      <c r="Z600" s="38">
        <v>45.944289999999995</v>
      </c>
      <c r="AA600" s="38">
        <v>464.29117000000002</v>
      </c>
    </row>
    <row r="601" spans="1:27" ht="72.5" x14ac:dyDescent="0.35">
      <c r="A601" s="4" t="s">
        <v>606</v>
      </c>
      <c r="B601" s="4" t="s">
        <v>788</v>
      </c>
      <c r="C601" s="4" t="s">
        <v>788</v>
      </c>
      <c r="D601" s="2" t="s">
        <v>1338</v>
      </c>
      <c r="E601" s="3" t="s">
        <v>1339</v>
      </c>
      <c r="F601" s="2" t="s">
        <v>1150</v>
      </c>
      <c r="G601" s="3" t="s">
        <v>1293</v>
      </c>
      <c r="H601" s="33">
        <v>42</v>
      </c>
      <c r="I601" s="33">
        <v>480.75</v>
      </c>
      <c r="J601" s="33">
        <v>3132.8559500000001</v>
      </c>
      <c r="K601" s="33">
        <v>9179.3794600000001</v>
      </c>
      <c r="L601" s="33">
        <v>14.559999999999999</v>
      </c>
      <c r="M601" s="33">
        <v>8.5252600000000012</v>
      </c>
      <c r="N601" s="33">
        <v>581.17034000000001</v>
      </c>
      <c r="O601" s="33">
        <v>2986.7170700000001</v>
      </c>
      <c r="P601" s="33">
        <v>33.369999999999997</v>
      </c>
      <c r="Q601" s="33">
        <v>359.63724999999999</v>
      </c>
      <c r="R601" s="33">
        <v>712.97499999999991</v>
      </c>
      <c r="S601" s="33">
        <v>5312.5519999999997</v>
      </c>
      <c r="T601" s="33">
        <v>0.86929999999999996</v>
      </c>
      <c r="U601" s="33">
        <v>8.9759399999999996</v>
      </c>
      <c r="V601" s="33">
        <v>544.96647399999995</v>
      </c>
      <c r="W601" s="33">
        <v>2639.5634099999997</v>
      </c>
      <c r="X601" s="38">
        <v>0.86929999999999996</v>
      </c>
      <c r="Y601" s="38">
        <v>8.9759399999999996</v>
      </c>
      <c r="Z601" s="38">
        <v>544.96647399999995</v>
      </c>
      <c r="AA601" s="38">
        <v>2639.5634099999997</v>
      </c>
    </row>
    <row r="602" spans="1:27" ht="72.5" x14ac:dyDescent="0.35">
      <c r="A602" s="4" t="s">
        <v>606</v>
      </c>
      <c r="B602" s="4" t="s">
        <v>788</v>
      </c>
      <c r="C602" s="4" t="s">
        <v>788</v>
      </c>
      <c r="D602" s="2" t="s">
        <v>1338</v>
      </c>
      <c r="E602" s="3" t="s">
        <v>1339</v>
      </c>
      <c r="F602" s="2" t="s">
        <v>1151</v>
      </c>
      <c r="G602" s="3" t="s">
        <v>1295</v>
      </c>
      <c r="H602" s="33">
        <v>5.0578000000000003</v>
      </c>
      <c r="I602" s="33">
        <v>1.1230599999999999</v>
      </c>
      <c r="J602" s="33">
        <v>1031.43364</v>
      </c>
      <c r="K602" s="33">
        <v>6734.9358300000004</v>
      </c>
      <c r="L602" s="33">
        <v>20.148409999999998</v>
      </c>
      <c r="M602" s="33">
        <v>127.49462</v>
      </c>
      <c r="N602" s="33">
        <v>725.62823100000003</v>
      </c>
      <c r="O602" s="33">
        <v>4491.0886200000004</v>
      </c>
      <c r="P602" s="33">
        <v>3.5029999999999999E-2</v>
      </c>
      <c r="Q602" s="33">
        <v>0.50441999999999998</v>
      </c>
      <c r="R602" s="33">
        <v>1228.2281549999998</v>
      </c>
      <c r="S602" s="33">
        <v>6413.6927600000017</v>
      </c>
      <c r="T602" s="33">
        <v>45.961199999999998</v>
      </c>
      <c r="U602" s="33">
        <v>307.14897999999999</v>
      </c>
      <c r="V602" s="33">
        <v>1810.5812599999999</v>
      </c>
      <c r="W602" s="33">
        <v>13387.691550000003</v>
      </c>
      <c r="X602" s="38">
        <v>45.961199999999998</v>
      </c>
      <c r="Y602" s="38">
        <v>307.14897999999999</v>
      </c>
      <c r="Z602" s="38">
        <v>1810.5812599999999</v>
      </c>
      <c r="AA602" s="38">
        <v>13387.691550000003</v>
      </c>
    </row>
    <row r="603" spans="1:27" ht="72.5" x14ac:dyDescent="0.35">
      <c r="A603" s="4" t="s">
        <v>606</v>
      </c>
      <c r="B603" s="4" t="s">
        <v>788</v>
      </c>
      <c r="C603" s="4" t="s">
        <v>788</v>
      </c>
      <c r="D603" s="2" t="s">
        <v>1338</v>
      </c>
      <c r="E603" s="3" t="s">
        <v>1339</v>
      </c>
      <c r="F603" s="2" t="s">
        <v>1152</v>
      </c>
      <c r="G603" s="3" t="s">
        <v>1296</v>
      </c>
      <c r="H603" s="33"/>
      <c r="I603" s="33"/>
      <c r="J603" s="33">
        <v>82.909639999999996</v>
      </c>
      <c r="K603" s="33">
        <v>1142.6297499999998</v>
      </c>
      <c r="L603" s="33"/>
      <c r="M603" s="33"/>
      <c r="N603" s="33">
        <v>59.327809999999999</v>
      </c>
      <c r="O603" s="33">
        <v>175.12396000000001</v>
      </c>
      <c r="P603" s="33"/>
      <c r="Q603" s="33"/>
      <c r="R603" s="33">
        <v>65.845624999999984</v>
      </c>
      <c r="S603" s="33">
        <v>398.46764999999999</v>
      </c>
      <c r="T603" s="33">
        <v>0.28337999999999997</v>
      </c>
      <c r="U603" s="33">
        <v>12.38832</v>
      </c>
      <c r="V603" s="33">
        <v>37.087333000000001</v>
      </c>
      <c r="W603" s="33">
        <v>378.35829999999993</v>
      </c>
      <c r="X603" s="38">
        <v>0.28337999999999997</v>
      </c>
      <c r="Y603" s="38">
        <v>12.38832</v>
      </c>
      <c r="Z603" s="38">
        <v>37.087333000000001</v>
      </c>
      <c r="AA603" s="38">
        <v>378.35829999999993</v>
      </c>
    </row>
    <row r="604" spans="1:27" ht="72.5" x14ac:dyDescent="0.35">
      <c r="A604" s="4" t="s">
        <v>606</v>
      </c>
      <c r="B604" s="4" t="s">
        <v>788</v>
      </c>
      <c r="C604" s="4" t="s">
        <v>788</v>
      </c>
      <c r="D604" s="2" t="s">
        <v>1338</v>
      </c>
      <c r="E604" s="3" t="s">
        <v>1339</v>
      </c>
      <c r="F604" s="2" t="s">
        <v>1153</v>
      </c>
      <c r="G604" s="3" t="s">
        <v>1299</v>
      </c>
      <c r="H604" s="33">
        <v>14.355230000000001</v>
      </c>
      <c r="I604" s="33">
        <v>64.314580000000007</v>
      </c>
      <c r="J604" s="33">
        <v>775.48313500000006</v>
      </c>
      <c r="K604" s="33">
        <v>5154.9366</v>
      </c>
      <c r="L604" s="33">
        <v>107.24155</v>
      </c>
      <c r="M604" s="33">
        <v>309.89764000000002</v>
      </c>
      <c r="N604" s="33">
        <v>1446.27592</v>
      </c>
      <c r="O604" s="33">
        <v>12392.748079999999</v>
      </c>
      <c r="P604" s="33"/>
      <c r="Q604" s="33"/>
      <c r="R604" s="33">
        <v>819.39956100000006</v>
      </c>
      <c r="S604" s="33">
        <v>5947.8175399999991</v>
      </c>
      <c r="T604" s="33">
        <v>13.016500000000001</v>
      </c>
      <c r="U604" s="33">
        <v>233.99325999999999</v>
      </c>
      <c r="V604" s="33">
        <v>1199.3439410000003</v>
      </c>
      <c r="W604" s="33">
        <v>10462.508819999999</v>
      </c>
      <c r="X604" s="38">
        <v>13.016500000000001</v>
      </c>
      <c r="Y604" s="38">
        <v>233.99325999999999</v>
      </c>
      <c r="Z604" s="38">
        <v>1199.3439410000003</v>
      </c>
      <c r="AA604" s="38">
        <v>10462.508819999999</v>
      </c>
    </row>
    <row r="605" spans="1:27" ht="72.5" x14ac:dyDescent="0.35">
      <c r="A605" s="4" t="s">
        <v>606</v>
      </c>
      <c r="B605" s="4" t="s">
        <v>788</v>
      </c>
      <c r="C605" s="4" t="s">
        <v>788</v>
      </c>
      <c r="D605" s="2" t="s">
        <v>933</v>
      </c>
      <c r="E605" s="3" t="s">
        <v>934</v>
      </c>
      <c r="F605" s="2" t="s">
        <v>1154</v>
      </c>
      <c r="G605" s="3" t="s">
        <v>1297</v>
      </c>
      <c r="H605" s="33">
        <v>789.01524999999992</v>
      </c>
      <c r="I605" s="33">
        <v>4030.5778799999998</v>
      </c>
      <c r="J605" s="33">
        <v>7261.1013160000002</v>
      </c>
      <c r="K605" s="33">
        <v>34536.374450000003</v>
      </c>
      <c r="L605" s="33">
        <v>906.72147800000005</v>
      </c>
      <c r="M605" s="33">
        <v>3478.5204400000002</v>
      </c>
      <c r="N605" s="33">
        <v>7793.214207</v>
      </c>
      <c r="O605" s="33">
        <v>36224.382589999994</v>
      </c>
      <c r="P605" s="33">
        <v>1106.6460800000004</v>
      </c>
      <c r="Q605" s="33">
        <v>4873.9979599999988</v>
      </c>
      <c r="R605" s="33">
        <v>9583.7084680000025</v>
      </c>
      <c r="S605" s="33">
        <v>50348.631789999992</v>
      </c>
      <c r="T605" s="33">
        <v>2881.8784300000002</v>
      </c>
      <c r="U605" s="33">
        <v>28307.059389999995</v>
      </c>
      <c r="V605" s="33">
        <v>10839.722850000002</v>
      </c>
      <c r="W605" s="33">
        <v>86021.062579999998</v>
      </c>
      <c r="X605" s="38">
        <v>2881.8784300000002</v>
      </c>
      <c r="Y605" s="38">
        <v>28307.059389999995</v>
      </c>
      <c r="Z605" s="38">
        <v>10839.722850000002</v>
      </c>
      <c r="AA605" s="38">
        <v>86021.062579999998</v>
      </c>
    </row>
    <row r="606" spans="1:27" ht="72.5" x14ac:dyDescent="0.35">
      <c r="A606" s="4" t="s">
        <v>606</v>
      </c>
      <c r="B606" s="4" t="s">
        <v>788</v>
      </c>
      <c r="C606" s="4" t="s">
        <v>788</v>
      </c>
      <c r="D606" s="2" t="s">
        <v>933</v>
      </c>
      <c r="E606" s="3" t="s">
        <v>934</v>
      </c>
      <c r="F606" s="2" t="s">
        <v>1155</v>
      </c>
      <c r="G606" s="3" t="s">
        <v>1298</v>
      </c>
      <c r="H606" s="33">
        <v>18.148250000000001</v>
      </c>
      <c r="I606" s="33">
        <v>75.650689999999997</v>
      </c>
      <c r="J606" s="33">
        <v>365.05465200000003</v>
      </c>
      <c r="K606" s="33">
        <v>1874.7919300000001</v>
      </c>
      <c r="L606" s="33">
        <v>5.5143700000000004</v>
      </c>
      <c r="M606" s="33">
        <v>43.674840000000003</v>
      </c>
      <c r="N606" s="33">
        <v>776.86730024999997</v>
      </c>
      <c r="O606" s="33">
        <v>2972.0185000000001</v>
      </c>
      <c r="P606" s="33">
        <v>2.68438</v>
      </c>
      <c r="Q606" s="33">
        <v>38.003210000000003</v>
      </c>
      <c r="R606" s="33">
        <v>742.21642299999962</v>
      </c>
      <c r="S606" s="33">
        <v>3787.7123800000004</v>
      </c>
      <c r="T606" s="33">
        <v>9.2639500000000012</v>
      </c>
      <c r="U606" s="33">
        <v>165.08703</v>
      </c>
      <c r="V606" s="33">
        <v>805.8886960000001</v>
      </c>
      <c r="W606" s="33">
        <v>5099.2233099999985</v>
      </c>
      <c r="X606" s="38">
        <v>9.2639500000000012</v>
      </c>
      <c r="Y606" s="38">
        <v>165.08703</v>
      </c>
      <c r="Z606" s="38">
        <v>805.8886960000001</v>
      </c>
      <c r="AA606" s="38">
        <v>5099.2233099999985</v>
      </c>
    </row>
    <row r="607" spans="1:27" ht="72.5" x14ac:dyDescent="0.35">
      <c r="A607" s="4" t="s">
        <v>606</v>
      </c>
      <c r="B607" s="4" t="s">
        <v>788</v>
      </c>
      <c r="C607" s="4" t="s">
        <v>788</v>
      </c>
      <c r="D607" s="2" t="s">
        <v>1338</v>
      </c>
      <c r="E607" s="3" t="s">
        <v>1339</v>
      </c>
      <c r="F607" s="2" t="s">
        <v>1156</v>
      </c>
      <c r="G607" s="3" t="s">
        <v>1300</v>
      </c>
      <c r="H607" s="33">
        <v>755.78062</v>
      </c>
      <c r="I607" s="33">
        <v>4330.3215099999998</v>
      </c>
      <c r="J607" s="33">
        <v>240.43652800000001</v>
      </c>
      <c r="K607" s="33">
        <v>2018.6611800000001</v>
      </c>
      <c r="L607" s="33">
        <v>446.91768200000001</v>
      </c>
      <c r="M607" s="33">
        <v>2692.0505800000001</v>
      </c>
      <c r="N607" s="33">
        <v>626.87458100000003</v>
      </c>
      <c r="O607" s="33">
        <v>4877.8404599999994</v>
      </c>
      <c r="P607" s="33">
        <v>248.44525000000002</v>
      </c>
      <c r="Q607" s="33">
        <v>1530.2861699999999</v>
      </c>
      <c r="R607" s="33">
        <v>2879.6724810000001</v>
      </c>
      <c r="S607" s="33">
        <v>10414.878239999998</v>
      </c>
      <c r="T607" s="33">
        <v>143.10079999999999</v>
      </c>
      <c r="U607" s="33">
        <v>1196.6621199999997</v>
      </c>
      <c r="V607" s="33">
        <v>686.71288000000004</v>
      </c>
      <c r="W607" s="33">
        <v>4382.6230400000004</v>
      </c>
      <c r="X607" s="38">
        <v>143.10079999999999</v>
      </c>
      <c r="Y607" s="38">
        <v>1196.6621199999997</v>
      </c>
      <c r="Z607" s="38">
        <v>686.71288000000004</v>
      </c>
      <c r="AA607" s="38">
        <v>4382.6230400000004</v>
      </c>
    </row>
    <row r="608" spans="1:27" ht="72.5" x14ac:dyDescent="0.35">
      <c r="A608" s="4" t="s">
        <v>606</v>
      </c>
      <c r="B608" s="4" t="s">
        <v>788</v>
      </c>
      <c r="C608" s="4" t="s">
        <v>788</v>
      </c>
      <c r="D608" s="2" t="s">
        <v>1338</v>
      </c>
      <c r="E608" s="3" t="s">
        <v>1339</v>
      </c>
      <c r="F608" s="2" t="s">
        <v>1157</v>
      </c>
      <c r="G608" s="3" t="s">
        <v>1301</v>
      </c>
      <c r="H608" s="33">
        <v>8.3999999999999995E-3</v>
      </c>
      <c r="I608" s="33">
        <v>6.1233300000000002</v>
      </c>
      <c r="J608" s="33">
        <v>4.0623300000000002</v>
      </c>
      <c r="K608" s="33">
        <v>129.45921999999999</v>
      </c>
      <c r="L608" s="33"/>
      <c r="M608" s="33"/>
      <c r="N608" s="33">
        <v>1.89869</v>
      </c>
      <c r="O608" s="33">
        <v>8.1991200000000006</v>
      </c>
      <c r="P608" s="33"/>
      <c r="Q608" s="33"/>
      <c r="R608" s="33">
        <v>0.49941999999999998</v>
      </c>
      <c r="S608" s="33">
        <v>45.993679999999998</v>
      </c>
      <c r="T608" s="33"/>
      <c r="U608" s="33"/>
      <c r="V608" s="33">
        <v>23.902000000000001</v>
      </c>
      <c r="W608" s="33">
        <v>655.02784999999994</v>
      </c>
      <c r="X608" s="38"/>
      <c r="Y608" s="38"/>
      <c r="Z608" s="38">
        <v>23.902000000000001</v>
      </c>
      <c r="AA608" s="38">
        <v>655.02784999999994</v>
      </c>
    </row>
    <row r="609" spans="1:27" ht="72.5" x14ac:dyDescent="0.35">
      <c r="A609" s="4" t="s">
        <v>606</v>
      </c>
      <c r="B609" s="4" t="s">
        <v>788</v>
      </c>
      <c r="C609" s="4" t="s">
        <v>788</v>
      </c>
      <c r="D609" s="2" t="s">
        <v>1338</v>
      </c>
      <c r="E609" s="3" t="s">
        <v>1339</v>
      </c>
      <c r="F609" s="2" t="s">
        <v>1158</v>
      </c>
      <c r="G609" s="3" t="s">
        <v>1302</v>
      </c>
      <c r="H609" s="33">
        <v>3.0000000000000001E-5</v>
      </c>
      <c r="I609" s="33">
        <v>2.5000000000000001E-4</v>
      </c>
      <c r="J609" s="33">
        <v>279.62890500000003</v>
      </c>
      <c r="K609" s="33">
        <v>1300.62087</v>
      </c>
      <c r="L609" s="33"/>
      <c r="M609" s="33"/>
      <c r="N609" s="33">
        <v>1058.0823069999999</v>
      </c>
      <c r="O609" s="33">
        <v>17975.610359999999</v>
      </c>
      <c r="P609" s="33"/>
      <c r="Q609" s="33"/>
      <c r="R609" s="33">
        <v>461.52636999999999</v>
      </c>
      <c r="S609" s="33">
        <v>2881.5922599999999</v>
      </c>
      <c r="T609" s="33"/>
      <c r="U609" s="33"/>
      <c r="V609" s="33">
        <v>243.08336</v>
      </c>
      <c r="W609" s="33">
        <v>1651.0305599999999</v>
      </c>
      <c r="X609" s="38"/>
      <c r="Y609" s="38"/>
      <c r="Z609" s="38">
        <v>243.08336</v>
      </c>
      <c r="AA609" s="38">
        <v>1651.0305599999999</v>
      </c>
    </row>
    <row r="610" spans="1:27" ht="29" x14ac:dyDescent="0.35">
      <c r="A610" s="4" t="s">
        <v>606</v>
      </c>
      <c r="B610" s="4" t="s">
        <v>788</v>
      </c>
      <c r="C610" s="4" t="s">
        <v>788</v>
      </c>
      <c r="D610" s="2" t="s">
        <v>1197</v>
      </c>
      <c r="E610" s="3" t="s">
        <v>1198</v>
      </c>
      <c r="F610" s="2" t="s">
        <v>1159</v>
      </c>
      <c r="G610" s="3" t="s">
        <v>1303</v>
      </c>
      <c r="H610" s="33"/>
      <c r="I610" s="33"/>
      <c r="J610" s="33">
        <v>436.28143</v>
      </c>
      <c r="K610" s="33">
        <v>265.22465</v>
      </c>
      <c r="L610" s="33"/>
      <c r="M610" s="33"/>
      <c r="N610" s="33">
        <v>17.553369999999997</v>
      </c>
      <c r="O610" s="33">
        <v>100.92896</v>
      </c>
      <c r="P610" s="33"/>
      <c r="Q610" s="33"/>
      <c r="R610" s="33">
        <v>2.0999999999999999E-3</v>
      </c>
      <c r="S610" s="33">
        <v>8.8080000000000006E-2</v>
      </c>
      <c r="T610" s="33"/>
      <c r="U610" s="33"/>
      <c r="V610" s="33">
        <v>102.309</v>
      </c>
      <c r="W610" s="33">
        <v>475.28570000000002</v>
      </c>
      <c r="X610" s="38"/>
      <c r="Y610" s="38"/>
      <c r="Z610" s="38">
        <v>102.309</v>
      </c>
      <c r="AA610" s="38">
        <v>475.28570000000002</v>
      </c>
    </row>
    <row r="611" spans="1:27" ht="29" x14ac:dyDescent="0.35">
      <c r="A611" s="4" t="s">
        <v>606</v>
      </c>
      <c r="B611" s="4" t="s">
        <v>788</v>
      </c>
      <c r="C611" s="4" t="s">
        <v>788</v>
      </c>
      <c r="D611" s="2" t="s">
        <v>1197</v>
      </c>
      <c r="E611" s="3" t="s">
        <v>1198</v>
      </c>
      <c r="F611" s="2" t="s">
        <v>1160</v>
      </c>
      <c r="G611" s="3" t="s">
        <v>1304</v>
      </c>
      <c r="H611" s="33"/>
      <c r="I611" s="33"/>
      <c r="J611" s="33">
        <v>205.85632000000001</v>
      </c>
      <c r="K611" s="33">
        <v>585.04791</v>
      </c>
      <c r="L611" s="33"/>
      <c r="M611" s="33"/>
      <c r="N611" s="33">
        <v>55.637299999999996</v>
      </c>
      <c r="O611" s="33">
        <v>140.68069000000003</v>
      </c>
      <c r="P611" s="33"/>
      <c r="Q611" s="33"/>
      <c r="R611" s="33">
        <v>40.372249999999994</v>
      </c>
      <c r="S611" s="33">
        <v>129.48545000000001</v>
      </c>
      <c r="T611" s="33">
        <v>1.25</v>
      </c>
      <c r="U611" s="33">
        <v>1.5</v>
      </c>
      <c r="V611" s="33">
        <v>103.30224</v>
      </c>
      <c r="W611" s="33">
        <v>286.09491000000003</v>
      </c>
      <c r="X611" s="38">
        <v>1.25</v>
      </c>
      <c r="Y611" s="38">
        <v>1.5</v>
      </c>
      <c r="Z611" s="38">
        <v>103.30224</v>
      </c>
      <c r="AA611" s="38">
        <v>286.09491000000003</v>
      </c>
    </row>
    <row r="612" spans="1:27" ht="29" x14ac:dyDescent="0.35">
      <c r="A612" s="4" t="s">
        <v>606</v>
      </c>
      <c r="B612" s="4" t="s">
        <v>788</v>
      </c>
      <c r="C612" s="4" t="s">
        <v>788</v>
      </c>
      <c r="D612" s="2" t="s">
        <v>1197</v>
      </c>
      <c r="E612" s="3" t="s">
        <v>1198</v>
      </c>
      <c r="F612" s="2" t="s">
        <v>1161</v>
      </c>
      <c r="G612" s="3" t="s">
        <v>1305</v>
      </c>
      <c r="H612" s="33">
        <v>0.16600000000000001</v>
      </c>
      <c r="I612" s="33">
        <v>6.1275300000000001</v>
      </c>
      <c r="J612" s="33">
        <v>8.3050079999999991</v>
      </c>
      <c r="K612" s="33">
        <v>208.06613000000002</v>
      </c>
      <c r="L612" s="33"/>
      <c r="M612" s="33"/>
      <c r="N612" s="33">
        <v>0.63304700000000003</v>
      </c>
      <c r="O612" s="33">
        <v>12.68144</v>
      </c>
      <c r="P612" s="33"/>
      <c r="Q612" s="33"/>
      <c r="R612" s="33">
        <v>26.402000000000001</v>
      </c>
      <c r="S612" s="33">
        <v>259.18356</v>
      </c>
      <c r="T612" s="33"/>
      <c r="U612" s="33"/>
      <c r="V612" s="33">
        <v>14.200010000000001</v>
      </c>
      <c r="W612" s="33">
        <v>227.94492</v>
      </c>
      <c r="X612" s="38"/>
      <c r="Y612" s="38"/>
      <c r="Z612" s="38">
        <v>14.200010000000001</v>
      </c>
      <c r="AA612" s="38">
        <v>227.94492</v>
      </c>
    </row>
    <row r="613" spans="1:27" ht="43.5" x14ac:dyDescent="0.35">
      <c r="A613" s="4" t="s">
        <v>606</v>
      </c>
      <c r="B613" s="4" t="s">
        <v>788</v>
      </c>
      <c r="C613" s="4" t="s">
        <v>788</v>
      </c>
      <c r="D613" s="2" t="s">
        <v>1197</v>
      </c>
      <c r="E613" s="3" t="s">
        <v>1198</v>
      </c>
      <c r="F613" s="2" t="s">
        <v>1162</v>
      </c>
      <c r="G613" s="3" t="s">
        <v>1306</v>
      </c>
      <c r="H613" s="33">
        <v>0.13650000000000001</v>
      </c>
      <c r="I613" s="33">
        <v>1.2159</v>
      </c>
      <c r="J613" s="33">
        <v>39.917450000000002</v>
      </c>
      <c r="K613" s="33">
        <v>145.09723</v>
      </c>
      <c r="L613" s="33"/>
      <c r="M613" s="33"/>
      <c r="N613" s="33">
        <v>44.883899999999997</v>
      </c>
      <c r="O613" s="33">
        <v>138.28448</v>
      </c>
      <c r="P613" s="33"/>
      <c r="Q613" s="33"/>
      <c r="R613" s="33">
        <v>22.709000000000003</v>
      </c>
      <c r="S613" s="33">
        <v>226.58951000000008</v>
      </c>
      <c r="T613" s="33"/>
      <c r="U613" s="33"/>
      <c r="V613" s="33">
        <v>29.430999999999997</v>
      </c>
      <c r="W613" s="33">
        <v>281.81888000000004</v>
      </c>
      <c r="X613" s="38"/>
      <c r="Y613" s="38"/>
      <c r="Z613" s="38">
        <v>29.430999999999997</v>
      </c>
      <c r="AA613" s="38">
        <v>281.81888000000004</v>
      </c>
    </row>
    <row r="614" spans="1:27" ht="29" x14ac:dyDescent="0.35">
      <c r="A614" s="4" t="s">
        <v>606</v>
      </c>
      <c r="B614" s="4" t="s">
        <v>788</v>
      </c>
      <c r="C614" s="4" t="s">
        <v>788</v>
      </c>
      <c r="D614" s="2" t="s">
        <v>1197</v>
      </c>
      <c r="E614" s="3" t="s">
        <v>1198</v>
      </c>
      <c r="F614" s="2" t="s">
        <v>1163</v>
      </c>
      <c r="G614" s="3" t="s">
        <v>1307</v>
      </c>
      <c r="H614" s="33">
        <v>3.2342999999999997</v>
      </c>
      <c r="I614" s="33">
        <v>5.2311899999999998</v>
      </c>
      <c r="J614" s="33">
        <v>104.290538</v>
      </c>
      <c r="K614" s="33">
        <v>484.92419000000001</v>
      </c>
      <c r="L614" s="33"/>
      <c r="M614" s="33"/>
      <c r="N614" s="33">
        <v>46.459547999999998</v>
      </c>
      <c r="O614" s="33">
        <v>238.42574000000002</v>
      </c>
      <c r="P614" s="33">
        <v>0.245</v>
      </c>
      <c r="Q614" s="33">
        <v>1.0793999999999999</v>
      </c>
      <c r="R614" s="33">
        <v>80.82260100000002</v>
      </c>
      <c r="S614" s="33">
        <v>326.28095000000002</v>
      </c>
      <c r="T614" s="33"/>
      <c r="U614" s="33"/>
      <c r="V614" s="33">
        <v>110.45027000000002</v>
      </c>
      <c r="W614" s="33">
        <v>473.62958999999995</v>
      </c>
      <c r="X614" s="38"/>
      <c r="Y614" s="38"/>
      <c r="Z614" s="38">
        <v>110.45027000000002</v>
      </c>
      <c r="AA614" s="38">
        <v>473.62958999999995</v>
      </c>
    </row>
    <row r="615" spans="1:27" ht="29" x14ac:dyDescent="0.35">
      <c r="A615" s="4" t="s">
        <v>606</v>
      </c>
      <c r="B615" s="4" t="s">
        <v>788</v>
      </c>
      <c r="C615" s="4" t="s">
        <v>788</v>
      </c>
      <c r="D615" s="2" t="s">
        <v>1197</v>
      </c>
      <c r="E615" s="3" t="s">
        <v>1198</v>
      </c>
      <c r="F615" s="2" t="s">
        <v>1164</v>
      </c>
      <c r="G615" s="3" t="s">
        <v>1308</v>
      </c>
      <c r="H615" s="33"/>
      <c r="I615" s="33"/>
      <c r="J615" s="33">
        <v>65.560400000000001</v>
      </c>
      <c r="K615" s="33">
        <v>1245.5007899999998</v>
      </c>
      <c r="L615" s="33"/>
      <c r="M615" s="33"/>
      <c r="N615" s="33">
        <v>58.966350000000006</v>
      </c>
      <c r="O615" s="33">
        <v>1228.0095699999999</v>
      </c>
      <c r="P615" s="33">
        <v>0.52500000000000002</v>
      </c>
      <c r="Q615" s="33">
        <v>16.4726</v>
      </c>
      <c r="R615" s="33">
        <v>64.18974</v>
      </c>
      <c r="S615" s="33">
        <v>1313.7701300000001</v>
      </c>
      <c r="T615" s="33">
        <v>3.605</v>
      </c>
      <c r="U615" s="33">
        <v>34.3215</v>
      </c>
      <c r="V615" s="33">
        <v>95.401250000000019</v>
      </c>
      <c r="W615" s="33">
        <v>2098.7101200000002</v>
      </c>
      <c r="X615" s="38">
        <v>3.605</v>
      </c>
      <c r="Y615" s="38">
        <v>34.3215</v>
      </c>
      <c r="Z615" s="38">
        <v>95.401250000000019</v>
      </c>
      <c r="AA615" s="38">
        <v>2098.7101200000002</v>
      </c>
    </row>
    <row r="616" spans="1:27" ht="29" x14ac:dyDescent="0.35">
      <c r="A616" s="4" t="s">
        <v>606</v>
      </c>
      <c r="B616" s="4" t="s">
        <v>788</v>
      </c>
      <c r="C616" s="4" t="s">
        <v>788</v>
      </c>
      <c r="D616" s="2" t="s">
        <v>1197</v>
      </c>
      <c r="E616" s="3" t="s">
        <v>1198</v>
      </c>
      <c r="F616" s="2" t="s">
        <v>1165</v>
      </c>
      <c r="G616" s="3" t="s">
        <v>1309</v>
      </c>
      <c r="H616" s="33">
        <v>6.1890000000000001</v>
      </c>
      <c r="I616" s="33">
        <v>5.9220000000000006</v>
      </c>
      <c r="J616" s="33">
        <v>901.30282999999997</v>
      </c>
      <c r="K616" s="33">
        <v>2814.3459800000001</v>
      </c>
      <c r="L616" s="33">
        <v>1.4274499999999999</v>
      </c>
      <c r="M616" s="33">
        <v>8.7799800000000001</v>
      </c>
      <c r="N616" s="33">
        <v>920.02725000000009</v>
      </c>
      <c r="O616" s="33">
        <v>3124.44461</v>
      </c>
      <c r="P616" s="33">
        <v>0.37759999999999999</v>
      </c>
      <c r="Q616" s="33">
        <v>4.4160000000000004</v>
      </c>
      <c r="R616" s="33">
        <v>1063.8234500000001</v>
      </c>
      <c r="S616" s="33">
        <v>3612.8781100000006</v>
      </c>
      <c r="T616" s="33">
        <v>4.0761000000000003</v>
      </c>
      <c r="U616" s="33">
        <v>19.55978</v>
      </c>
      <c r="V616" s="33">
        <v>1090.3347659999999</v>
      </c>
      <c r="W616" s="33">
        <v>4426.966300000001</v>
      </c>
      <c r="X616" s="38">
        <v>4.0761000000000003</v>
      </c>
      <c r="Y616" s="38">
        <v>19.55978</v>
      </c>
      <c r="Z616" s="38">
        <v>1090.3347659999999</v>
      </c>
      <c r="AA616" s="38">
        <v>4426.966300000001</v>
      </c>
    </row>
    <row r="617" spans="1:27" ht="43.5" x14ac:dyDescent="0.35">
      <c r="A617" s="4" t="s">
        <v>606</v>
      </c>
      <c r="B617" s="4" t="s">
        <v>788</v>
      </c>
      <c r="C617" s="4" t="s">
        <v>788</v>
      </c>
      <c r="D617" s="2" t="s">
        <v>1197</v>
      </c>
      <c r="E617" s="3" t="s">
        <v>1198</v>
      </c>
      <c r="F617" s="2" t="s">
        <v>1166</v>
      </c>
      <c r="G617" s="3" t="s">
        <v>1310</v>
      </c>
      <c r="H617" s="33">
        <v>17.413019999999999</v>
      </c>
      <c r="I617" s="33">
        <v>28.69941</v>
      </c>
      <c r="J617" s="33">
        <v>335.88067100000001</v>
      </c>
      <c r="K617" s="33">
        <v>4123.5201799999995</v>
      </c>
      <c r="L617" s="33">
        <v>2.1582499999999998</v>
      </c>
      <c r="M617" s="33">
        <v>6.9814800000000004</v>
      </c>
      <c r="N617" s="33">
        <v>377.00599999999997</v>
      </c>
      <c r="O617" s="33">
        <v>4485.5122599999995</v>
      </c>
      <c r="P617" s="33">
        <v>5.2797799999999997</v>
      </c>
      <c r="Q617" s="33">
        <v>23.506280000000004</v>
      </c>
      <c r="R617" s="33">
        <v>345.33605200000005</v>
      </c>
      <c r="S617" s="33">
        <v>6717.715369999999</v>
      </c>
      <c r="T617" s="33">
        <v>10.98912</v>
      </c>
      <c r="U617" s="33">
        <v>792.48496</v>
      </c>
      <c r="V617" s="33">
        <v>346.87617299999999</v>
      </c>
      <c r="W617" s="33">
        <v>6117.0427299999983</v>
      </c>
      <c r="X617" s="38">
        <v>10.98912</v>
      </c>
      <c r="Y617" s="38">
        <v>792.48496</v>
      </c>
      <c r="Z617" s="38">
        <v>346.87617299999999</v>
      </c>
      <c r="AA617" s="38">
        <v>6117.0427299999983</v>
      </c>
    </row>
    <row r="618" spans="1:27" ht="29" x14ac:dyDescent="0.35">
      <c r="A618" s="4" t="s">
        <v>606</v>
      </c>
      <c r="B618" s="4" t="s">
        <v>788</v>
      </c>
      <c r="C618" s="4" t="s">
        <v>788</v>
      </c>
      <c r="D618" s="2" t="s">
        <v>1197</v>
      </c>
      <c r="E618" s="3" t="s">
        <v>1198</v>
      </c>
      <c r="F618" s="2" t="s">
        <v>1167</v>
      </c>
      <c r="G618" s="3" t="s">
        <v>1311</v>
      </c>
      <c r="H618" s="33">
        <v>12.856299999999999</v>
      </c>
      <c r="I618" s="33">
        <v>33.545490000000001</v>
      </c>
      <c r="J618" s="33">
        <v>352.35614499999997</v>
      </c>
      <c r="K618" s="33">
        <v>2772.1240199999997</v>
      </c>
      <c r="L618" s="33">
        <v>32.173999999999999</v>
      </c>
      <c r="M618" s="33">
        <v>803.58748000000003</v>
      </c>
      <c r="N618" s="33">
        <v>220.97075000000001</v>
      </c>
      <c r="O618" s="33">
        <v>1773.0684700000002</v>
      </c>
      <c r="P618" s="33">
        <v>0.35799999999999998</v>
      </c>
      <c r="Q618" s="33">
        <v>1.03078</v>
      </c>
      <c r="R618" s="33">
        <v>169.06083000000001</v>
      </c>
      <c r="S618" s="33">
        <v>1964.9576800000002</v>
      </c>
      <c r="T618" s="33">
        <v>0.79</v>
      </c>
      <c r="U618" s="33">
        <v>58.259869999999999</v>
      </c>
      <c r="V618" s="33">
        <v>114.04465500000002</v>
      </c>
      <c r="W618" s="33">
        <v>1263.54043</v>
      </c>
      <c r="X618" s="38">
        <v>0.79</v>
      </c>
      <c r="Y618" s="38">
        <v>58.259869999999999</v>
      </c>
      <c r="Z618" s="38">
        <v>114.04465500000002</v>
      </c>
      <c r="AA618" s="38">
        <v>1263.54043</v>
      </c>
    </row>
    <row r="619" spans="1:27" ht="87" x14ac:dyDescent="0.35">
      <c r="A619" s="4" t="s">
        <v>606</v>
      </c>
      <c r="B619" s="4" t="s">
        <v>788</v>
      </c>
      <c r="C619" s="4" t="s">
        <v>788</v>
      </c>
      <c r="D619" s="2" t="s">
        <v>925</v>
      </c>
      <c r="E619" s="3" t="s">
        <v>926</v>
      </c>
      <c r="F619" s="2" t="s">
        <v>1168</v>
      </c>
      <c r="G619" s="3" t="s">
        <v>1312</v>
      </c>
      <c r="H619" s="33">
        <v>6.4350000000000004E-2</v>
      </c>
      <c r="I619" s="33">
        <v>4.3594600000000003</v>
      </c>
      <c r="J619" s="33">
        <v>3.3550149999999999</v>
      </c>
      <c r="K619" s="33">
        <v>180.00386</v>
      </c>
      <c r="L619" s="33"/>
      <c r="M619" s="33"/>
      <c r="N619" s="33">
        <v>14.758618999999999</v>
      </c>
      <c r="O619" s="33">
        <v>146.49695</v>
      </c>
      <c r="P619" s="33"/>
      <c r="Q619" s="33"/>
      <c r="R619" s="33">
        <v>6.7243480000000018</v>
      </c>
      <c r="S619" s="33">
        <v>118.74190000000002</v>
      </c>
      <c r="T619" s="33">
        <v>0.42931999999999998</v>
      </c>
      <c r="U619" s="33">
        <v>14.551840000000002</v>
      </c>
      <c r="V619" s="33">
        <v>5.7095900000000004</v>
      </c>
      <c r="W619" s="33">
        <v>954.26824999999997</v>
      </c>
      <c r="X619" s="38">
        <v>0.42931999999999998</v>
      </c>
      <c r="Y619" s="38">
        <v>14.551840000000002</v>
      </c>
      <c r="Z619" s="38">
        <v>5.7095900000000004</v>
      </c>
      <c r="AA619" s="38">
        <v>954.26824999999997</v>
      </c>
    </row>
    <row r="620" spans="1:27" ht="87" x14ac:dyDescent="0.35">
      <c r="A620" s="4" t="s">
        <v>606</v>
      </c>
      <c r="B620" s="4" t="s">
        <v>788</v>
      </c>
      <c r="C620" s="4" t="s">
        <v>788</v>
      </c>
      <c r="D620" s="2" t="s">
        <v>925</v>
      </c>
      <c r="E620" s="3" t="s">
        <v>926</v>
      </c>
      <c r="F620" s="2" t="s">
        <v>1169</v>
      </c>
      <c r="G620" s="3" t="s">
        <v>1313</v>
      </c>
      <c r="H620" s="33">
        <v>24.574399999999997</v>
      </c>
      <c r="I620" s="33">
        <v>228.6669</v>
      </c>
      <c r="J620" s="33">
        <v>113.20155802000001</v>
      </c>
      <c r="K620" s="33">
        <v>813.37860000000001</v>
      </c>
      <c r="L620" s="33">
        <v>14.157164</v>
      </c>
      <c r="M620" s="33">
        <v>38.525880000000001</v>
      </c>
      <c r="N620" s="33">
        <v>126.748451</v>
      </c>
      <c r="O620" s="33">
        <v>841.06356000000005</v>
      </c>
      <c r="P620" s="33">
        <v>4.0890829999999996</v>
      </c>
      <c r="Q620" s="33">
        <v>18.642380000000003</v>
      </c>
      <c r="R620" s="33">
        <v>148.13339400000001</v>
      </c>
      <c r="S620" s="33">
        <v>954.27946000000009</v>
      </c>
      <c r="T620" s="33">
        <v>7.7388999999999974</v>
      </c>
      <c r="U620" s="33">
        <v>142.84521000000004</v>
      </c>
      <c r="V620" s="33">
        <v>116.15466420000007</v>
      </c>
      <c r="W620" s="33">
        <v>1286.3594400000002</v>
      </c>
      <c r="X620" s="38">
        <v>7.7388999999999974</v>
      </c>
      <c r="Y620" s="38">
        <v>142.84521000000004</v>
      </c>
      <c r="Z620" s="38">
        <v>116.15466420000007</v>
      </c>
      <c r="AA620" s="38">
        <v>1286.3594400000002</v>
      </c>
    </row>
    <row r="621" spans="1:27" ht="43.5" x14ac:dyDescent="0.35">
      <c r="A621" s="4" t="s">
        <v>606</v>
      </c>
      <c r="B621" s="4" t="s">
        <v>788</v>
      </c>
      <c r="C621" s="4" t="s">
        <v>788</v>
      </c>
      <c r="D621" s="2" t="s">
        <v>1336</v>
      </c>
      <c r="E621" s="3" t="s">
        <v>1337</v>
      </c>
      <c r="F621" s="2" t="s">
        <v>1170</v>
      </c>
      <c r="G621" s="3" t="s">
        <v>1314</v>
      </c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8"/>
      <c r="Y621" s="38"/>
      <c r="Z621" s="38"/>
      <c r="AA621" s="38"/>
    </row>
    <row r="622" spans="1:27" ht="58" x14ac:dyDescent="0.35">
      <c r="A622" s="4" t="s">
        <v>606</v>
      </c>
      <c r="B622" s="4" t="s">
        <v>788</v>
      </c>
      <c r="C622" s="4" t="s">
        <v>788</v>
      </c>
      <c r="D622" s="2" t="s">
        <v>1336</v>
      </c>
      <c r="E622" s="3" t="s">
        <v>1337</v>
      </c>
      <c r="F622" s="2" t="s">
        <v>1171</v>
      </c>
      <c r="G622" s="3" t="s">
        <v>1315</v>
      </c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8"/>
      <c r="Y622" s="38"/>
      <c r="Z622" s="38"/>
      <c r="AA622" s="38"/>
    </row>
    <row r="623" spans="1:27" ht="43.5" x14ac:dyDescent="0.35">
      <c r="A623" s="4" t="s">
        <v>606</v>
      </c>
      <c r="B623" s="4" t="s">
        <v>788</v>
      </c>
      <c r="C623" s="4" t="s">
        <v>788</v>
      </c>
      <c r="D623" s="2" t="s">
        <v>1336</v>
      </c>
      <c r="E623" s="3" t="s">
        <v>1337</v>
      </c>
      <c r="F623" s="2" t="s">
        <v>1172</v>
      </c>
      <c r="G623" s="3" t="s">
        <v>1316</v>
      </c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8"/>
      <c r="Y623" s="38"/>
      <c r="Z623" s="38"/>
      <c r="AA623" s="38"/>
    </row>
    <row r="624" spans="1:27" ht="43.5" x14ac:dyDescent="0.35">
      <c r="A624" s="4" t="s">
        <v>606</v>
      </c>
      <c r="B624" s="4" t="s">
        <v>788</v>
      </c>
      <c r="C624" s="4" t="s">
        <v>788</v>
      </c>
      <c r="D624" s="2" t="s">
        <v>1336</v>
      </c>
      <c r="E624" s="3" t="s">
        <v>1337</v>
      </c>
      <c r="F624" s="2" t="s">
        <v>1173</v>
      </c>
      <c r="G624" s="3" t="s">
        <v>1317</v>
      </c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8"/>
      <c r="Y624" s="38"/>
      <c r="Z624" s="38"/>
      <c r="AA624" s="38"/>
    </row>
    <row r="625" spans="1:27" ht="43.5" x14ac:dyDescent="0.35">
      <c r="A625" s="4" t="s">
        <v>606</v>
      </c>
      <c r="B625" s="4" t="s">
        <v>788</v>
      </c>
      <c r="C625" s="4" t="s">
        <v>788</v>
      </c>
      <c r="D625" s="2" t="s">
        <v>1336</v>
      </c>
      <c r="E625" s="3" t="s">
        <v>1337</v>
      </c>
      <c r="F625" s="2" t="s">
        <v>1174</v>
      </c>
      <c r="G625" s="3" t="s">
        <v>1318</v>
      </c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8"/>
      <c r="Y625" s="38"/>
      <c r="Z625" s="38"/>
      <c r="AA625" s="38"/>
    </row>
    <row r="626" spans="1:27" ht="58" x14ac:dyDescent="0.35">
      <c r="A626" s="4" t="s">
        <v>606</v>
      </c>
      <c r="B626" s="4" t="s">
        <v>788</v>
      </c>
      <c r="C626" s="4" t="s">
        <v>788</v>
      </c>
      <c r="D626" s="2" t="s">
        <v>1336</v>
      </c>
      <c r="E626" s="3" t="s">
        <v>1337</v>
      </c>
      <c r="F626" s="2" t="s">
        <v>1175</v>
      </c>
      <c r="G626" s="3" t="s">
        <v>1319</v>
      </c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8"/>
      <c r="Y626" s="38"/>
      <c r="Z626" s="38"/>
      <c r="AA626" s="38"/>
    </row>
    <row r="627" spans="1:27" ht="43.5" x14ac:dyDescent="0.35">
      <c r="A627" s="4" t="s">
        <v>606</v>
      </c>
      <c r="B627" s="4" t="s">
        <v>788</v>
      </c>
      <c r="C627" s="4" t="s">
        <v>788</v>
      </c>
      <c r="D627" s="2" t="s">
        <v>1336</v>
      </c>
      <c r="E627" s="3" t="s">
        <v>1337</v>
      </c>
      <c r="F627" s="2" t="s">
        <v>1176</v>
      </c>
      <c r="G627" s="3" t="s">
        <v>1320</v>
      </c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8"/>
      <c r="Y627" s="38"/>
      <c r="Z627" s="38"/>
      <c r="AA627" s="38"/>
    </row>
    <row r="628" spans="1:27" ht="101.5" x14ac:dyDescent="0.35">
      <c r="A628" s="4" t="s">
        <v>606</v>
      </c>
      <c r="B628" s="4" t="s">
        <v>788</v>
      </c>
      <c r="C628" s="4" t="s">
        <v>788</v>
      </c>
      <c r="D628" s="2" t="s">
        <v>1336</v>
      </c>
      <c r="E628" s="3" t="s">
        <v>1337</v>
      </c>
      <c r="F628" s="2" t="s">
        <v>1177</v>
      </c>
      <c r="G628" s="3" t="s">
        <v>1321</v>
      </c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8"/>
      <c r="Y628" s="38"/>
      <c r="Z628" s="38"/>
      <c r="AA628" s="38"/>
    </row>
    <row r="629" spans="1:27" ht="72.5" x14ac:dyDescent="0.35">
      <c r="A629" s="4" t="s">
        <v>606</v>
      </c>
      <c r="B629" s="4" t="s">
        <v>788</v>
      </c>
      <c r="C629" s="4" t="s">
        <v>788</v>
      </c>
      <c r="D629" s="2" t="s">
        <v>1336</v>
      </c>
      <c r="E629" s="3" t="s">
        <v>1337</v>
      </c>
      <c r="F629" s="2" t="s">
        <v>1178</v>
      </c>
      <c r="G629" s="3" t="s">
        <v>1322</v>
      </c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8"/>
      <c r="Y629" s="38"/>
      <c r="Z629" s="38"/>
      <c r="AA629" s="38"/>
    </row>
    <row r="630" spans="1:27" ht="43.5" x14ac:dyDescent="0.35">
      <c r="A630" s="4" t="s">
        <v>606</v>
      </c>
      <c r="B630" s="4" t="s">
        <v>788</v>
      </c>
      <c r="C630" s="4" t="s">
        <v>788</v>
      </c>
      <c r="D630" s="2" t="s">
        <v>1336</v>
      </c>
      <c r="E630" s="3" t="s">
        <v>1337</v>
      </c>
      <c r="F630" s="2" t="s">
        <v>1179</v>
      </c>
      <c r="G630" s="3" t="s">
        <v>1323</v>
      </c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8"/>
      <c r="Y630" s="38"/>
      <c r="Z630" s="38"/>
      <c r="AA630" s="38"/>
    </row>
    <row r="631" spans="1:27" ht="43.5" x14ac:dyDescent="0.35">
      <c r="A631" s="4" t="s">
        <v>606</v>
      </c>
      <c r="B631" s="4" t="s">
        <v>788</v>
      </c>
      <c r="C631" s="4" t="s">
        <v>788</v>
      </c>
      <c r="D631" s="2" t="s">
        <v>1336</v>
      </c>
      <c r="E631" s="3" t="s">
        <v>1337</v>
      </c>
      <c r="F631" s="2" t="s">
        <v>1180</v>
      </c>
      <c r="G631" s="3" t="s">
        <v>1324</v>
      </c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8"/>
      <c r="Y631" s="38"/>
      <c r="Z631" s="38"/>
      <c r="AA631" s="38"/>
    </row>
    <row r="632" spans="1:27" ht="58" x14ac:dyDescent="0.35">
      <c r="A632" s="4" t="s">
        <v>606</v>
      </c>
      <c r="B632" s="4" t="s">
        <v>788</v>
      </c>
      <c r="C632" s="4" t="s">
        <v>788</v>
      </c>
      <c r="D632" s="2" t="s">
        <v>1336</v>
      </c>
      <c r="E632" s="3" t="s">
        <v>1337</v>
      </c>
      <c r="F632" s="2" t="s">
        <v>1181</v>
      </c>
      <c r="G632" s="3" t="s">
        <v>1325</v>
      </c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8"/>
      <c r="Y632" s="38"/>
      <c r="Z632" s="38"/>
      <c r="AA632" s="38"/>
    </row>
    <row r="633" spans="1:27" ht="43.5" x14ac:dyDescent="0.35">
      <c r="A633" s="4" t="s">
        <v>606</v>
      </c>
      <c r="B633" s="4" t="s">
        <v>788</v>
      </c>
      <c r="C633" s="4" t="s">
        <v>788</v>
      </c>
      <c r="D633" s="2" t="s">
        <v>1336</v>
      </c>
      <c r="E633" s="3" t="s">
        <v>1337</v>
      </c>
      <c r="F633" s="2" t="s">
        <v>1182</v>
      </c>
      <c r="G633" s="3" t="s">
        <v>1483</v>
      </c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8"/>
      <c r="Y633" s="38"/>
      <c r="Z633" s="38"/>
      <c r="AA633" s="38"/>
    </row>
    <row r="634" spans="1:27" ht="43.5" x14ac:dyDescent="0.35">
      <c r="A634" s="4" t="s">
        <v>606</v>
      </c>
      <c r="B634" s="4" t="s">
        <v>788</v>
      </c>
      <c r="C634" s="4" t="s">
        <v>788</v>
      </c>
      <c r="D634" s="2" t="s">
        <v>1336</v>
      </c>
      <c r="E634" s="3" t="s">
        <v>1337</v>
      </c>
      <c r="F634" s="2" t="s">
        <v>1183</v>
      </c>
      <c r="G634" s="3" t="s">
        <v>1326</v>
      </c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8"/>
      <c r="Y634" s="38"/>
      <c r="Z634" s="38"/>
      <c r="AA634" s="38"/>
    </row>
    <row r="635" spans="1:27" ht="43.5" x14ac:dyDescent="0.35">
      <c r="A635" s="4" t="s">
        <v>606</v>
      </c>
      <c r="B635" s="4" t="s">
        <v>788</v>
      </c>
      <c r="C635" s="4" t="s">
        <v>788</v>
      </c>
      <c r="D635" s="2" t="s">
        <v>1336</v>
      </c>
      <c r="E635" s="3" t="s">
        <v>1337</v>
      </c>
      <c r="F635" s="2" t="s">
        <v>1184</v>
      </c>
      <c r="G635" s="3" t="s">
        <v>1327</v>
      </c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8"/>
      <c r="Y635" s="38"/>
      <c r="Z635" s="38"/>
      <c r="AA635" s="38"/>
    </row>
    <row r="636" spans="1:27" ht="43.5" x14ac:dyDescent="0.35">
      <c r="A636" s="4" t="s">
        <v>606</v>
      </c>
      <c r="B636" s="4" t="s">
        <v>788</v>
      </c>
      <c r="C636" s="4" t="s">
        <v>788</v>
      </c>
      <c r="D636" s="2" t="s">
        <v>1336</v>
      </c>
      <c r="E636" s="3" t="s">
        <v>1337</v>
      </c>
      <c r="F636" s="2" t="s">
        <v>1185</v>
      </c>
      <c r="G636" s="3" t="s">
        <v>1328</v>
      </c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8"/>
      <c r="Y636" s="38"/>
      <c r="Z636" s="38"/>
      <c r="AA636" s="38"/>
    </row>
    <row r="637" spans="1:27" ht="58" x14ac:dyDescent="0.35">
      <c r="A637" s="4" t="s">
        <v>606</v>
      </c>
      <c r="B637" s="4" t="s">
        <v>788</v>
      </c>
      <c r="C637" s="4" t="s">
        <v>788</v>
      </c>
      <c r="D637" s="2" t="s">
        <v>1336</v>
      </c>
      <c r="E637" s="3" t="s">
        <v>1337</v>
      </c>
      <c r="F637" s="2" t="s">
        <v>1186</v>
      </c>
      <c r="G637" s="3" t="s">
        <v>1329</v>
      </c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8"/>
      <c r="Y637" s="38"/>
      <c r="Z637" s="38"/>
      <c r="AA637" s="38"/>
    </row>
    <row r="638" spans="1:27" ht="58" x14ac:dyDescent="0.35">
      <c r="A638" s="4" t="s">
        <v>606</v>
      </c>
      <c r="B638" s="4" t="s">
        <v>788</v>
      </c>
      <c r="C638" s="4" t="s">
        <v>788</v>
      </c>
      <c r="D638" s="2" t="s">
        <v>1334</v>
      </c>
      <c r="E638" s="3" t="s">
        <v>1335</v>
      </c>
      <c r="F638" s="2" t="s">
        <v>1187</v>
      </c>
      <c r="G638" s="3" t="s">
        <v>1330</v>
      </c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8"/>
      <c r="Y638" s="38"/>
      <c r="Z638" s="38"/>
      <c r="AA638" s="38"/>
    </row>
    <row r="639" spans="1:27" ht="72.5" x14ac:dyDescent="0.35">
      <c r="A639" s="4" t="s">
        <v>606</v>
      </c>
      <c r="B639" s="4" t="s">
        <v>788</v>
      </c>
      <c r="C639" s="4" t="s">
        <v>788</v>
      </c>
      <c r="D639" s="2" t="s">
        <v>789</v>
      </c>
      <c r="E639" s="3" t="s">
        <v>790</v>
      </c>
      <c r="F639" s="2" t="s">
        <v>1188</v>
      </c>
      <c r="G639" s="3" t="s">
        <v>1331</v>
      </c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8"/>
      <c r="Y639" s="38"/>
      <c r="Z639" s="38"/>
      <c r="AA639" s="38"/>
    </row>
    <row r="640" spans="1:27" ht="72.5" x14ac:dyDescent="0.35">
      <c r="A640" s="4" t="s">
        <v>606</v>
      </c>
      <c r="B640" s="4" t="s">
        <v>788</v>
      </c>
      <c r="C640" s="4" t="s">
        <v>788</v>
      </c>
      <c r="D640" s="2" t="s">
        <v>789</v>
      </c>
      <c r="E640" s="3" t="s">
        <v>790</v>
      </c>
      <c r="F640" s="2" t="s">
        <v>1189</v>
      </c>
      <c r="G640" s="3" t="s">
        <v>1332</v>
      </c>
      <c r="H640" s="33">
        <v>359.65502999999995</v>
      </c>
      <c r="I640" s="33">
        <v>1248.3975300000002</v>
      </c>
      <c r="J640" s="33">
        <v>17866.803295000002</v>
      </c>
      <c r="K640" s="33">
        <v>69005.627999999997</v>
      </c>
      <c r="L640" s="33">
        <v>801.04884000000004</v>
      </c>
      <c r="M640" s="33">
        <v>1041.81432</v>
      </c>
      <c r="N640" s="33">
        <v>10234.692170999999</v>
      </c>
      <c r="O640" s="33">
        <v>38148.834770000001</v>
      </c>
      <c r="P640" s="33">
        <v>280.03290000000004</v>
      </c>
      <c r="Q640" s="33">
        <v>861.59757999999999</v>
      </c>
      <c r="R640" s="33">
        <v>19545.371009999999</v>
      </c>
      <c r="S640" s="33">
        <v>56106.444789999958</v>
      </c>
      <c r="T640" s="33">
        <v>375.39052200000003</v>
      </c>
      <c r="U640" s="33">
        <v>2406.1079599999994</v>
      </c>
      <c r="V640" s="33">
        <v>17197.871984000001</v>
      </c>
      <c r="W640" s="33">
        <v>71926.306999999986</v>
      </c>
      <c r="X640" s="38">
        <v>375.39052200000003</v>
      </c>
      <c r="Y640" s="38">
        <v>2406.1079599999994</v>
      </c>
      <c r="Z640" s="38">
        <v>17197.871984000001</v>
      </c>
      <c r="AA640" s="38">
        <v>71926.306999999986</v>
      </c>
    </row>
    <row r="641" spans="1:27" ht="87" x14ac:dyDescent="0.35">
      <c r="A641" s="4" t="s">
        <v>606</v>
      </c>
      <c r="B641" s="4" t="s">
        <v>788</v>
      </c>
      <c r="C641" s="4" t="s">
        <v>788</v>
      </c>
      <c r="D641" s="2" t="s">
        <v>925</v>
      </c>
      <c r="E641" s="3" t="s">
        <v>926</v>
      </c>
      <c r="F641" s="2" t="s">
        <v>1190</v>
      </c>
      <c r="G641" s="3" t="s">
        <v>1333</v>
      </c>
      <c r="H641" s="33">
        <v>7.4424470000000005</v>
      </c>
      <c r="I641" s="33">
        <v>53.218409999999999</v>
      </c>
      <c r="J641" s="33">
        <v>208.01898129999998</v>
      </c>
      <c r="K641" s="33">
        <v>1710.2974199999999</v>
      </c>
      <c r="L641" s="33">
        <v>18.970535000000002</v>
      </c>
      <c r="M641" s="33">
        <v>70.27449</v>
      </c>
      <c r="N641" s="33">
        <v>373.94289900000001</v>
      </c>
      <c r="O641" s="33">
        <v>3438.6051900000002</v>
      </c>
      <c r="P641" s="33">
        <v>19.167152999999995</v>
      </c>
      <c r="Q641" s="33">
        <v>60.462400000000002</v>
      </c>
      <c r="R641" s="33">
        <v>267.39074899999991</v>
      </c>
      <c r="S641" s="33">
        <v>2702.3735599999995</v>
      </c>
      <c r="T641" s="33">
        <v>8.1201710000000009</v>
      </c>
      <c r="U641" s="33">
        <v>169.85974999999993</v>
      </c>
      <c r="V641" s="33">
        <v>281.57006000000001</v>
      </c>
      <c r="W641" s="33">
        <v>3074.0861600000021</v>
      </c>
      <c r="X641" s="38">
        <v>8.1201710000000009</v>
      </c>
      <c r="Y641" s="38">
        <v>169.85974999999993</v>
      </c>
      <c r="Z641" s="38">
        <v>281.57006000000001</v>
      </c>
      <c r="AA641" s="38">
        <v>3074.0861600000021</v>
      </c>
    </row>
    <row r="642" spans="1:27" ht="29" x14ac:dyDescent="0.35">
      <c r="A642" s="4" t="s">
        <v>65</v>
      </c>
      <c r="B642" s="4" t="s">
        <v>1411</v>
      </c>
      <c r="C642" s="4" t="s">
        <v>1412</v>
      </c>
      <c r="D642" s="2"/>
      <c r="E642" s="3"/>
      <c r="F642" s="2" t="s">
        <v>1379</v>
      </c>
      <c r="G642" s="3" t="s">
        <v>1380</v>
      </c>
      <c r="H642" s="33">
        <v>44878.485999999997</v>
      </c>
      <c r="I642" s="33">
        <v>11010.94428</v>
      </c>
      <c r="J642" s="33">
        <v>518.76800000000003</v>
      </c>
      <c r="K642" s="33">
        <v>37.253540000000001</v>
      </c>
      <c r="L642" s="33">
        <v>6391.433</v>
      </c>
      <c r="M642" s="33">
        <v>1634.76962</v>
      </c>
      <c r="N642" s="33">
        <v>60.872500000000002</v>
      </c>
      <c r="O642" s="33">
        <v>21.90324</v>
      </c>
      <c r="P642" s="33">
        <v>56682.668000000005</v>
      </c>
      <c r="Q642" s="33">
        <v>19789.787109999997</v>
      </c>
      <c r="R642" s="33">
        <v>92.28</v>
      </c>
      <c r="S642" s="33">
        <v>19.056530000000002</v>
      </c>
      <c r="T642" s="33">
        <v>188.3</v>
      </c>
      <c r="U642" s="33">
        <v>68.311999999999998</v>
      </c>
      <c r="V642" s="33"/>
      <c r="W642" s="33"/>
      <c r="X642" s="38">
        <v>188.3</v>
      </c>
      <c r="Y642" s="38">
        <v>68.311999999999998</v>
      </c>
      <c r="Z642" s="38"/>
      <c r="AA642" s="38"/>
    </row>
    <row r="643" spans="1:27" ht="29" x14ac:dyDescent="0.35">
      <c r="A643" s="4" t="s">
        <v>65</v>
      </c>
      <c r="B643" s="4" t="s">
        <v>1411</v>
      </c>
      <c r="C643" s="4" t="s">
        <v>1412</v>
      </c>
      <c r="D643" s="2"/>
      <c r="E643" s="3"/>
      <c r="F643" s="2" t="s">
        <v>1381</v>
      </c>
      <c r="G643" s="3" t="s">
        <v>1382</v>
      </c>
      <c r="H643" s="33">
        <v>38716.066999999995</v>
      </c>
      <c r="I643" s="33">
        <v>7890.6531299999997</v>
      </c>
      <c r="J643" s="33">
        <v>0.5</v>
      </c>
      <c r="K643" s="33">
        <v>0.26028000000000001</v>
      </c>
      <c r="L643" s="33">
        <v>7833.9260000000004</v>
      </c>
      <c r="M643" s="33">
        <v>5424.0180800000007</v>
      </c>
      <c r="N643" s="33">
        <v>20</v>
      </c>
      <c r="O643" s="33">
        <v>8</v>
      </c>
      <c r="P643" s="33">
        <v>9995.127199999999</v>
      </c>
      <c r="Q643" s="33">
        <v>9310.8406099999993</v>
      </c>
      <c r="R643" s="33">
        <v>85.699089999999998</v>
      </c>
      <c r="S643" s="33">
        <v>60.521309999999993</v>
      </c>
      <c r="T643" s="33">
        <v>7037.5839999999998</v>
      </c>
      <c r="U643" s="33">
        <v>8632.0423499999997</v>
      </c>
      <c r="V643" s="33">
        <v>637.38289999999995</v>
      </c>
      <c r="W643" s="33">
        <v>322.95091000000002</v>
      </c>
      <c r="X643" s="38">
        <v>7037.5839999999998</v>
      </c>
      <c r="Y643" s="38">
        <v>8632.0423499999997</v>
      </c>
      <c r="Z643" s="38">
        <v>637.38289999999995</v>
      </c>
      <c r="AA643" s="38">
        <v>322.95091000000002</v>
      </c>
    </row>
    <row r="644" spans="1:27" ht="29" x14ac:dyDescent="0.35">
      <c r="A644" s="4" t="s">
        <v>65</v>
      </c>
      <c r="B644" s="4" t="s">
        <v>1411</v>
      </c>
      <c r="C644" s="4" t="s">
        <v>1412</v>
      </c>
      <c r="D644" s="2"/>
      <c r="E644" s="3"/>
      <c r="F644" s="2" t="s">
        <v>1383</v>
      </c>
      <c r="G644" s="3" t="s">
        <v>1384</v>
      </c>
      <c r="H644" s="33">
        <v>76995.947</v>
      </c>
      <c r="I644" s="33">
        <v>19075.062749999997</v>
      </c>
      <c r="J644" s="33">
        <v>620.46045000000004</v>
      </c>
      <c r="K644" s="33">
        <v>37.12059</v>
      </c>
      <c r="L644" s="33">
        <v>30974.487000000001</v>
      </c>
      <c r="M644" s="33">
        <v>7231.4485699999996</v>
      </c>
      <c r="N644" s="33">
        <v>126.61</v>
      </c>
      <c r="O644" s="33">
        <v>32.87171</v>
      </c>
      <c r="P644" s="33">
        <v>44762.536</v>
      </c>
      <c r="Q644" s="33">
        <v>15842.936129999996</v>
      </c>
      <c r="R644" s="33">
        <v>1034.5</v>
      </c>
      <c r="S644" s="33">
        <v>303.37369000000001</v>
      </c>
      <c r="T644" s="33">
        <v>26485.24</v>
      </c>
      <c r="U644" s="33">
        <v>9517.9645799999998</v>
      </c>
      <c r="V644" s="33">
        <v>47.611000000000004</v>
      </c>
      <c r="W644" s="33">
        <v>35.712060000000001</v>
      </c>
      <c r="X644" s="38">
        <v>26485.24</v>
      </c>
      <c r="Y644" s="38">
        <v>9517.9645799999998</v>
      </c>
      <c r="Z644" s="38">
        <v>47.611000000000004</v>
      </c>
      <c r="AA644" s="38">
        <v>35.712060000000001</v>
      </c>
    </row>
    <row r="645" spans="1:27" ht="29" x14ac:dyDescent="0.35">
      <c r="A645" s="4" t="s">
        <v>65</v>
      </c>
      <c r="B645" s="4" t="s">
        <v>1411</v>
      </c>
      <c r="C645" s="4" t="s">
        <v>1412</v>
      </c>
      <c r="D645" s="2"/>
      <c r="E645" s="3"/>
      <c r="F645" s="2" t="s">
        <v>1385</v>
      </c>
      <c r="G645" s="3" t="s">
        <v>1386</v>
      </c>
      <c r="H645" s="33">
        <v>34865.426189999998</v>
      </c>
      <c r="I645" s="33">
        <v>8279.8895699999994</v>
      </c>
      <c r="J645" s="33">
        <v>2166.4490000000001</v>
      </c>
      <c r="K645" s="33">
        <v>468.79899999999998</v>
      </c>
      <c r="L645" s="33">
        <v>1226.6479999999999</v>
      </c>
      <c r="M645" s="33">
        <v>205.441</v>
      </c>
      <c r="N645" s="33"/>
      <c r="O645" s="33"/>
      <c r="P645" s="33">
        <v>37667.875</v>
      </c>
      <c r="Q645" s="33">
        <v>14023.759759999999</v>
      </c>
      <c r="R645" s="33"/>
      <c r="S645" s="33"/>
      <c r="T645" s="33">
        <v>726.04</v>
      </c>
      <c r="U645" s="33">
        <v>258.49899999999997</v>
      </c>
      <c r="V645" s="33"/>
      <c r="W645" s="33"/>
      <c r="X645" s="38">
        <v>726.04</v>
      </c>
      <c r="Y645" s="38">
        <v>258.49899999999997</v>
      </c>
      <c r="Z645" s="38"/>
      <c r="AA645" s="38"/>
    </row>
    <row r="646" spans="1:27" ht="72.5" x14ac:dyDescent="0.35">
      <c r="A646" s="4" t="s">
        <v>65</v>
      </c>
      <c r="B646" s="4" t="s">
        <v>1411</v>
      </c>
      <c r="C646" s="4" t="s">
        <v>1412</v>
      </c>
      <c r="D646" s="2"/>
      <c r="E646" s="3"/>
      <c r="F646" s="2" t="s">
        <v>1387</v>
      </c>
      <c r="G646" s="3" t="s">
        <v>1388</v>
      </c>
      <c r="H646" s="33">
        <v>1931.3530000000001</v>
      </c>
      <c r="I646" s="33">
        <v>421.14456000000001</v>
      </c>
      <c r="J646" s="33">
        <v>170.18132</v>
      </c>
      <c r="K646" s="33">
        <v>32.880249999999997</v>
      </c>
      <c r="L646" s="33">
        <v>1563.633</v>
      </c>
      <c r="M646" s="33">
        <v>267.19644</v>
      </c>
      <c r="N646" s="33">
        <v>15.59</v>
      </c>
      <c r="O646" s="33">
        <v>4.3519100000000002</v>
      </c>
      <c r="P646" s="33">
        <v>508.44499999999999</v>
      </c>
      <c r="Q646" s="33">
        <v>102.99955</v>
      </c>
      <c r="R646" s="33">
        <v>12.952000000000002</v>
      </c>
      <c r="S646" s="33">
        <v>7.6887399999999992</v>
      </c>
      <c r="T646" s="33">
        <v>2166.8760000000002</v>
      </c>
      <c r="U646" s="33">
        <v>578.05722000000003</v>
      </c>
      <c r="V646" s="33">
        <v>16.769439999999999</v>
      </c>
      <c r="W646" s="33">
        <v>13.797000000000001</v>
      </c>
      <c r="X646" s="38">
        <v>2166.8760000000002</v>
      </c>
      <c r="Y646" s="38">
        <v>578.05722000000003</v>
      </c>
      <c r="Z646" s="38">
        <v>16.769439999999999</v>
      </c>
      <c r="AA646" s="38">
        <v>13.797000000000001</v>
      </c>
    </row>
    <row r="647" spans="1:27" ht="29" x14ac:dyDescent="0.35">
      <c r="A647" s="4" t="s">
        <v>65</v>
      </c>
      <c r="B647" s="4" t="s">
        <v>1411</v>
      </c>
      <c r="C647" s="4" t="s">
        <v>1412</v>
      </c>
      <c r="D647" s="2"/>
      <c r="E647" s="3"/>
      <c r="F647" s="2" t="s">
        <v>1389</v>
      </c>
      <c r="G647" s="3" t="s">
        <v>1390</v>
      </c>
      <c r="H647" s="33">
        <v>908372.71516999998</v>
      </c>
      <c r="I647" s="33">
        <v>201819.89882</v>
      </c>
      <c r="J647" s="33">
        <v>33694.445119999997</v>
      </c>
      <c r="K647" s="33">
        <v>4275.6983200000004</v>
      </c>
      <c r="L647" s="33">
        <v>530407.46519000002</v>
      </c>
      <c r="M647" s="33">
        <v>98334.153509999989</v>
      </c>
      <c r="N647" s="33">
        <v>23048.498</v>
      </c>
      <c r="O647" s="33">
        <v>2886.0228200000001</v>
      </c>
      <c r="P647" s="33">
        <v>733608.41403999995</v>
      </c>
      <c r="Q647" s="33">
        <v>236152.2415</v>
      </c>
      <c r="R647" s="33">
        <v>22121.632680000002</v>
      </c>
      <c r="S647" s="33">
        <v>4647.7402000000002</v>
      </c>
      <c r="T647" s="33">
        <v>740817.19441999984</v>
      </c>
      <c r="U647" s="33">
        <v>254466.03476000001</v>
      </c>
      <c r="V647" s="33">
        <v>22257.119500000001</v>
      </c>
      <c r="W647" s="33">
        <v>5212.8674599999995</v>
      </c>
      <c r="X647" s="38">
        <v>740817.19441999984</v>
      </c>
      <c r="Y647" s="38">
        <v>254466.03476000001</v>
      </c>
      <c r="Z647" s="38">
        <v>22257.119500000001</v>
      </c>
      <c r="AA647" s="38">
        <v>5212.8674599999995</v>
      </c>
    </row>
    <row r="648" spans="1:27" ht="29" x14ac:dyDescent="0.35">
      <c r="A648" s="4" t="s">
        <v>65</v>
      </c>
      <c r="B648" s="4" t="s">
        <v>1411</v>
      </c>
      <c r="C648" s="4" t="s">
        <v>1412</v>
      </c>
      <c r="D648" s="2"/>
      <c r="E648" s="3"/>
      <c r="F648" s="2" t="s">
        <v>1391</v>
      </c>
      <c r="G648" s="3" t="s">
        <v>1392</v>
      </c>
      <c r="H648" s="33">
        <v>106.35599999999999</v>
      </c>
      <c r="I648" s="33">
        <v>20.22297</v>
      </c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8"/>
      <c r="Y648" s="38"/>
      <c r="Z648" s="38"/>
      <c r="AA648" s="38"/>
    </row>
    <row r="649" spans="1:27" ht="29" x14ac:dyDescent="0.35">
      <c r="A649" s="4" t="s">
        <v>65</v>
      </c>
      <c r="B649" s="4" t="s">
        <v>1411</v>
      </c>
      <c r="C649" s="4" t="s">
        <v>1394</v>
      </c>
      <c r="D649" s="2"/>
      <c r="E649" s="3"/>
      <c r="F649" s="2" t="s">
        <v>1393</v>
      </c>
      <c r="G649" s="3" t="s">
        <v>1394</v>
      </c>
      <c r="H649" s="33">
        <v>2859.3180000000002</v>
      </c>
      <c r="I649" s="33">
        <v>8106.74</v>
      </c>
      <c r="J649" s="33">
        <v>20.069230000000001</v>
      </c>
      <c r="K649" s="33">
        <v>26.148109999999999</v>
      </c>
      <c r="L649" s="33">
        <v>2165.049</v>
      </c>
      <c r="M649" s="33">
        <v>7263.9890100000002</v>
      </c>
      <c r="N649" s="33">
        <v>1.5900000000000001E-3</v>
      </c>
      <c r="O649" s="33">
        <v>1.7919999999999998E-2</v>
      </c>
      <c r="P649" s="33">
        <v>3947.9559999999997</v>
      </c>
      <c r="Q649" s="33">
        <v>27200.650140000005</v>
      </c>
      <c r="R649" s="33">
        <v>0.31015999999999999</v>
      </c>
      <c r="S649" s="33">
        <v>0.28356999999999999</v>
      </c>
      <c r="T649" s="33">
        <v>1627.9709999999998</v>
      </c>
      <c r="U649" s="33">
        <v>12852.99833</v>
      </c>
      <c r="V649" s="33">
        <v>3.9370000000000003</v>
      </c>
      <c r="W649" s="33">
        <v>28.517999999999997</v>
      </c>
      <c r="X649" s="38">
        <v>1627.9709999999998</v>
      </c>
      <c r="Y649" s="38">
        <v>12852.99833</v>
      </c>
      <c r="Z649" s="38">
        <v>3.9370000000000003</v>
      </c>
      <c r="AA649" s="38">
        <v>28.517999999999997</v>
      </c>
    </row>
    <row r="650" spans="1:27" ht="29" x14ac:dyDescent="0.35">
      <c r="A650" s="4" t="s">
        <v>65</v>
      </c>
      <c r="B650" s="4" t="s">
        <v>1411</v>
      </c>
      <c r="C650" s="4" t="s">
        <v>1396</v>
      </c>
      <c r="D650" s="2"/>
      <c r="E650" s="3"/>
      <c r="F650" s="2" t="s">
        <v>1395</v>
      </c>
      <c r="G650" s="3" t="s">
        <v>1396</v>
      </c>
      <c r="H650" s="33">
        <v>8413.9650000000001</v>
      </c>
      <c r="I650" s="33">
        <v>8838.8751799999991</v>
      </c>
      <c r="J650" s="33">
        <v>151.99250000000001</v>
      </c>
      <c r="K650" s="33">
        <v>281.37689999999998</v>
      </c>
      <c r="L650" s="33">
        <v>9781.3058000000001</v>
      </c>
      <c r="M650" s="33">
        <v>10036.330099999999</v>
      </c>
      <c r="N650" s="33">
        <v>42.898000000000003</v>
      </c>
      <c r="O650" s="33">
        <v>59.566940000000002</v>
      </c>
      <c r="P650" s="33">
        <v>15910.095360000001</v>
      </c>
      <c r="Q650" s="33">
        <v>26734.679069999998</v>
      </c>
      <c r="R650" s="33">
        <v>101.73807000000002</v>
      </c>
      <c r="S650" s="33">
        <v>182.00409999999999</v>
      </c>
      <c r="T650" s="33">
        <v>4845.3159999999989</v>
      </c>
      <c r="U650" s="33">
        <v>8928.2858600000018</v>
      </c>
      <c r="V650" s="33">
        <v>194.08249999999998</v>
      </c>
      <c r="W650" s="33">
        <v>400.88388999999995</v>
      </c>
      <c r="X650" s="38">
        <v>4845.3159999999989</v>
      </c>
      <c r="Y650" s="38">
        <v>8928.2858600000018</v>
      </c>
      <c r="Z650" s="38">
        <v>194.08249999999998</v>
      </c>
      <c r="AA650" s="38">
        <v>400.88388999999995</v>
      </c>
    </row>
    <row r="651" spans="1:27" ht="29" x14ac:dyDescent="0.35">
      <c r="A651" s="4" t="s">
        <v>65</v>
      </c>
      <c r="B651" s="4" t="s">
        <v>1411</v>
      </c>
      <c r="C651" s="4" t="s">
        <v>1398</v>
      </c>
      <c r="D651" s="2"/>
      <c r="E651" s="3"/>
      <c r="F651" s="2" t="s">
        <v>1397</v>
      </c>
      <c r="G651" s="3" t="s">
        <v>1398</v>
      </c>
      <c r="H651" s="33">
        <v>2249.3820000000001</v>
      </c>
      <c r="I651" s="33">
        <v>2327.4086400000001</v>
      </c>
      <c r="J651" s="33">
        <v>7.2859999999999996</v>
      </c>
      <c r="K651" s="33">
        <v>1.49536</v>
      </c>
      <c r="L651" s="33">
        <v>1383.192</v>
      </c>
      <c r="M651" s="33">
        <v>1106.72505</v>
      </c>
      <c r="N651" s="33">
        <v>512.56500000000005</v>
      </c>
      <c r="O651" s="33">
        <v>157.05956</v>
      </c>
      <c r="P651" s="33">
        <v>150.489</v>
      </c>
      <c r="Q651" s="33">
        <v>90.150599999999997</v>
      </c>
      <c r="R651" s="33">
        <v>139.93799999999999</v>
      </c>
      <c r="S651" s="33">
        <v>43.27713</v>
      </c>
      <c r="T651" s="33">
        <v>36.082000000000001</v>
      </c>
      <c r="U651" s="33">
        <v>12.1</v>
      </c>
      <c r="V651" s="33"/>
      <c r="W651" s="33"/>
      <c r="X651" s="38">
        <v>36.082000000000001</v>
      </c>
      <c r="Y651" s="38">
        <v>12.1</v>
      </c>
      <c r="Z651" s="38"/>
      <c r="AA651" s="38"/>
    </row>
    <row r="652" spans="1:27" ht="29" x14ac:dyDescent="0.35">
      <c r="A652" s="4" t="s">
        <v>65</v>
      </c>
      <c r="B652" s="4" t="s">
        <v>1411</v>
      </c>
      <c r="C652" s="4" t="s">
        <v>1400</v>
      </c>
      <c r="D652" s="2"/>
      <c r="E652" s="3"/>
      <c r="F652" s="2" t="s">
        <v>1399</v>
      </c>
      <c r="G652" s="3" t="s">
        <v>1400</v>
      </c>
      <c r="H652" s="33">
        <v>190.66</v>
      </c>
      <c r="I652" s="33">
        <v>184.57250999999999</v>
      </c>
      <c r="J652" s="33"/>
      <c r="K652" s="33"/>
      <c r="L652" s="33">
        <v>310.60400000000004</v>
      </c>
      <c r="M652" s="33">
        <v>259.83299</v>
      </c>
      <c r="N652" s="33"/>
      <c r="O652" s="33"/>
      <c r="P652" s="33">
        <v>395.77</v>
      </c>
      <c r="Q652" s="33">
        <v>635.8689599999999</v>
      </c>
      <c r="R652" s="33"/>
      <c r="S652" s="33"/>
      <c r="T652" s="33">
        <v>114.962</v>
      </c>
      <c r="U652" s="33">
        <v>239.93371999999999</v>
      </c>
      <c r="V652" s="33"/>
      <c r="W652" s="33"/>
      <c r="X652" s="38">
        <v>114.962</v>
      </c>
      <c r="Y652" s="38">
        <v>239.93371999999999</v>
      </c>
      <c r="Z652" s="38"/>
      <c r="AA652" s="38"/>
    </row>
    <row r="653" spans="1:27" ht="29" x14ac:dyDescent="0.35">
      <c r="A653" s="4" t="s">
        <v>65</v>
      </c>
      <c r="B653" s="4" t="s">
        <v>1411</v>
      </c>
      <c r="C653" s="4" t="s">
        <v>1402</v>
      </c>
      <c r="D653" s="2"/>
      <c r="E653" s="3"/>
      <c r="F653" s="2" t="s">
        <v>1401</v>
      </c>
      <c r="G653" s="3" t="s">
        <v>1402</v>
      </c>
      <c r="H653" s="33">
        <v>58.183999999999997</v>
      </c>
      <c r="I653" s="33">
        <v>64.120999999999995</v>
      </c>
      <c r="J653" s="33"/>
      <c r="K653" s="33"/>
      <c r="L653" s="33">
        <v>76.466999999999999</v>
      </c>
      <c r="M653" s="33">
        <v>84.373000000000005</v>
      </c>
      <c r="N653" s="33">
        <v>1</v>
      </c>
      <c r="O653" s="33">
        <v>0.39495000000000002</v>
      </c>
      <c r="P653" s="33">
        <v>58.405000000000001</v>
      </c>
      <c r="Q653" s="33">
        <v>78.846999999999994</v>
      </c>
      <c r="R653" s="33"/>
      <c r="S653" s="33"/>
      <c r="T653" s="33"/>
      <c r="U653" s="33"/>
      <c r="V653" s="33"/>
      <c r="W653" s="33"/>
      <c r="X653" s="38"/>
      <c r="Y653" s="38"/>
      <c r="Z653" s="38"/>
      <c r="AA653" s="38"/>
    </row>
    <row r="654" spans="1:27" ht="29" x14ac:dyDescent="0.35">
      <c r="A654" s="4" t="s">
        <v>65</v>
      </c>
      <c r="B654" s="4" t="s">
        <v>1411</v>
      </c>
      <c r="C654" s="4" t="s">
        <v>1404</v>
      </c>
      <c r="D654" s="2"/>
      <c r="E654" s="3"/>
      <c r="F654" s="2" t="s">
        <v>1403</v>
      </c>
      <c r="G654" s="3" t="s">
        <v>1404</v>
      </c>
      <c r="H654" s="33"/>
      <c r="I654" s="33"/>
      <c r="J654" s="33">
        <v>83.86520800000001</v>
      </c>
      <c r="K654" s="33">
        <v>10117.58316</v>
      </c>
      <c r="L654" s="33">
        <v>8.0400000000000003E-4</v>
      </c>
      <c r="M654" s="33">
        <v>9.5500000000000002E-2</v>
      </c>
      <c r="N654" s="33">
        <v>110.22676</v>
      </c>
      <c r="O654" s="33">
        <v>12604.11371</v>
      </c>
      <c r="P654" s="33">
        <v>0.20061999999999999</v>
      </c>
      <c r="Q654" s="33">
        <v>6.0179999999999998</v>
      </c>
      <c r="R654" s="33">
        <v>125.46311500000004</v>
      </c>
      <c r="S654" s="33">
        <v>12794.987389999998</v>
      </c>
      <c r="T654" s="33">
        <v>2.1669999999999998E-2</v>
      </c>
      <c r="U654" s="33">
        <v>2.7460800000000001</v>
      </c>
      <c r="V654" s="33">
        <v>113.66676699999999</v>
      </c>
      <c r="W654" s="33">
        <v>11100.475619999997</v>
      </c>
      <c r="X654" s="38">
        <v>2.1669999999999998E-2</v>
      </c>
      <c r="Y654" s="38">
        <v>2.7460800000000001</v>
      </c>
      <c r="Z654" s="38">
        <v>113.66676699999999</v>
      </c>
      <c r="AA654" s="38">
        <v>11100.475619999997</v>
      </c>
    </row>
    <row r="655" spans="1:27" ht="29" x14ac:dyDescent="0.35">
      <c r="A655" s="4" t="s">
        <v>65</v>
      </c>
      <c r="B655" s="4" t="s">
        <v>1411</v>
      </c>
      <c r="C655" s="4" t="s">
        <v>1406</v>
      </c>
      <c r="D655" s="2"/>
      <c r="E655" s="3"/>
      <c r="F655" s="2" t="s">
        <v>1405</v>
      </c>
      <c r="G655" s="3" t="s">
        <v>1406</v>
      </c>
      <c r="H655" s="33">
        <v>1.1200000000000001</v>
      </c>
      <c r="I655" s="33">
        <v>0.50804000000000005</v>
      </c>
      <c r="J655" s="33"/>
      <c r="K655" s="33"/>
      <c r="L655" s="33">
        <v>3.3079999999999998</v>
      </c>
      <c r="M655" s="33">
        <v>1.2277400000000001</v>
      </c>
      <c r="N655" s="33"/>
      <c r="O655" s="33"/>
      <c r="P655" s="33">
        <v>0.309</v>
      </c>
      <c r="Q655" s="33">
        <v>0.15476999999999999</v>
      </c>
      <c r="R655" s="33">
        <v>9.0910000000000005E-2</v>
      </c>
      <c r="S655" s="33">
        <v>1.69615</v>
      </c>
      <c r="T655" s="33"/>
      <c r="U655" s="33"/>
      <c r="V655" s="33"/>
      <c r="W655" s="33"/>
      <c r="X655" s="38"/>
      <c r="Y655" s="38"/>
      <c r="Z655" s="38"/>
      <c r="AA655" s="38"/>
    </row>
    <row r="656" spans="1:27" ht="87" x14ac:dyDescent="0.35">
      <c r="A656" s="4" t="s">
        <v>65</v>
      </c>
      <c r="B656" s="4" t="s">
        <v>1411</v>
      </c>
      <c r="C656" s="4" t="s">
        <v>1413</v>
      </c>
      <c r="D656" s="2"/>
      <c r="E656" s="3"/>
      <c r="F656" s="2" t="s">
        <v>1407</v>
      </c>
      <c r="G656" s="3" t="s">
        <v>1408</v>
      </c>
      <c r="H656" s="33">
        <v>718.95600000000002</v>
      </c>
      <c r="I656" s="33">
        <v>693.88153</v>
      </c>
      <c r="J656" s="33">
        <v>792.06299999999999</v>
      </c>
      <c r="K656" s="33">
        <v>286.53987000000001</v>
      </c>
      <c r="L656" s="33"/>
      <c r="M656" s="33"/>
      <c r="N656" s="33">
        <v>1208.1600000000001</v>
      </c>
      <c r="O656" s="33">
        <v>400.01033999999999</v>
      </c>
      <c r="P656" s="33">
        <v>16.489000000000001</v>
      </c>
      <c r="Q656" s="33">
        <v>10.596500000000001</v>
      </c>
      <c r="R656" s="33">
        <v>109.09700000000001</v>
      </c>
      <c r="S656" s="33">
        <v>34.298629999999996</v>
      </c>
      <c r="T656" s="33"/>
      <c r="U656" s="33"/>
      <c r="V656" s="33"/>
      <c r="W656" s="33"/>
      <c r="X656" s="38"/>
      <c r="Y656" s="38"/>
      <c r="Z656" s="38"/>
      <c r="AA656" s="38"/>
    </row>
    <row r="657" spans="1:27" ht="43.5" x14ac:dyDescent="0.35">
      <c r="A657" s="4" t="s">
        <v>65</v>
      </c>
      <c r="B657" s="4" t="s">
        <v>1411</v>
      </c>
      <c r="C657" s="4" t="s">
        <v>1413</v>
      </c>
      <c r="D657" s="2"/>
      <c r="E657" s="3"/>
      <c r="F657" s="2" t="s">
        <v>1409</v>
      </c>
      <c r="G657" s="3" t="s">
        <v>1410</v>
      </c>
      <c r="H657" s="33"/>
      <c r="I657" s="33"/>
      <c r="J657" s="33">
        <v>2.1527999999999999E-2</v>
      </c>
      <c r="K657" s="33">
        <v>4.8700299999999999</v>
      </c>
      <c r="L657" s="33">
        <v>2.409E-2</v>
      </c>
      <c r="M657" s="33">
        <v>1.02058</v>
      </c>
      <c r="N657" s="33">
        <v>0.23787799999999998</v>
      </c>
      <c r="O657" s="33">
        <v>15.81968</v>
      </c>
      <c r="P657" s="33"/>
      <c r="Q657" s="33"/>
      <c r="R657" s="33">
        <v>0.57077200000000006</v>
      </c>
      <c r="S657" s="33">
        <v>29.25854</v>
      </c>
      <c r="T657" s="33"/>
      <c r="U657" s="33"/>
      <c r="V657" s="33"/>
      <c r="W657" s="33"/>
      <c r="X657" s="38"/>
      <c r="Y657" s="38"/>
      <c r="Z657" s="38"/>
      <c r="AA657" s="38"/>
    </row>
    <row r="658" spans="1:27" x14ac:dyDescent="0.35">
      <c r="F658" s="8"/>
    </row>
    <row r="659" spans="1:27" x14ac:dyDescent="0.35">
      <c r="F659" s="8"/>
      <c r="G659" s="19" t="s">
        <v>1493</v>
      </c>
    </row>
    <row r="660" spans="1:27" x14ac:dyDescent="0.35">
      <c r="F660" s="8"/>
      <c r="G660" s="26" t="s">
        <v>581</v>
      </c>
      <c r="H660" s="34">
        <f>SUMIF($C$14:$C$657,$G660,H$14:H$657)</f>
        <v>26902.491621272002</v>
      </c>
      <c r="I660" s="34">
        <f t="shared" ref="I660:W675" si="18">SUMIF($C$14:$C$657,$G660,I$14:I$657)</f>
        <v>1508579.57892</v>
      </c>
      <c r="J660" s="34">
        <f t="shared" si="18"/>
        <v>2.3599999999999999E-4</v>
      </c>
      <c r="K660" s="34">
        <f t="shared" si="18"/>
        <v>17.799710000000001</v>
      </c>
      <c r="L660" s="34">
        <f t="shared" si="18"/>
        <v>27760.421066000003</v>
      </c>
      <c r="M660" s="34">
        <f t="shared" si="18"/>
        <v>1711175.8316200001</v>
      </c>
      <c r="N660" s="34">
        <f t="shared" si="18"/>
        <v>1.6999999999999999E-3</v>
      </c>
      <c r="O660" s="34">
        <f t="shared" si="18"/>
        <v>2.698</v>
      </c>
      <c r="P660" s="34">
        <f t="shared" si="18"/>
        <v>24031.862504000004</v>
      </c>
      <c r="Q660" s="34">
        <f t="shared" si="18"/>
        <v>1753422.6106399999</v>
      </c>
      <c r="R660" s="34">
        <f t="shared" si="18"/>
        <v>6.0999999999999997E-4</v>
      </c>
      <c r="S660" s="34">
        <f t="shared" si="18"/>
        <v>1.141</v>
      </c>
      <c r="T660" s="34">
        <f t="shared" si="18"/>
        <v>26035.462186609002</v>
      </c>
      <c r="U660" s="34">
        <f t="shared" si="18"/>
        <v>2612582.8986399989</v>
      </c>
      <c r="V660" s="34">
        <f t="shared" si="18"/>
        <v>1.0300000000000001E-3</v>
      </c>
      <c r="W660" s="34">
        <f t="shared" si="18"/>
        <v>10.787269999999999</v>
      </c>
      <c r="X660" s="34">
        <f t="shared" ref="X660:AA677" si="19">SUMIF($C$14:$C$657,$G660,X$14:X$657)</f>
        <v>26035.462186609002</v>
      </c>
      <c r="Y660" s="34">
        <f t="shared" si="19"/>
        <v>2612582.8986399989</v>
      </c>
      <c r="Z660" s="34">
        <f t="shared" si="19"/>
        <v>1.0300000000000001E-3</v>
      </c>
      <c r="AA660" s="34">
        <f t="shared" si="19"/>
        <v>10.787269999999999</v>
      </c>
    </row>
    <row r="661" spans="1:27" x14ac:dyDescent="0.35">
      <c r="F661" s="8"/>
      <c r="G661" s="26" t="s">
        <v>1377</v>
      </c>
      <c r="H661" s="34">
        <f t="shared" ref="H661:W676" si="20">SUMIF($C$14:$C$657,$G661,H$14:H$657)</f>
        <v>459200.98</v>
      </c>
      <c r="I661" s="34">
        <f t="shared" si="20"/>
        <v>2601272.76039</v>
      </c>
      <c r="J661" s="34">
        <f t="shared" si="20"/>
        <v>4.7498900000000006</v>
      </c>
      <c r="K661" s="34">
        <f t="shared" si="20"/>
        <v>74.985249999999994</v>
      </c>
      <c r="L661" s="34">
        <f t="shared" si="20"/>
        <v>481384.00900000002</v>
      </c>
      <c r="M661" s="34">
        <f t="shared" si="20"/>
        <v>2709642.3548099995</v>
      </c>
      <c r="N661" s="34">
        <f t="shared" si="20"/>
        <v>10.382694800000001</v>
      </c>
      <c r="O661" s="34">
        <f t="shared" si="20"/>
        <v>338.34500000000003</v>
      </c>
      <c r="P661" s="34">
        <f t="shared" si="18"/>
        <v>383543.8660000001</v>
      </c>
      <c r="Q661" s="34">
        <f t="shared" si="18"/>
        <v>3248310.2117299996</v>
      </c>
      <c r="R661" s="34">
        <f t="shared" si="18"/>
        <v>6.2167000000000003</v>
      </c>
      <c r="S661" s="34">
        <f t="shared" si="18"/>
        <v>218.51183999999998</v>
      </c>
      <c r="T661" s="34">
        <f t="shared" si="18"/>
        <v>438465.70800000004</v>
      </c>
      <c r="U661" s="34">
        <f t="shared" si="18"/>
        <v>3733800.1231700014</v>
      </c>
      <c r="V661" s="34">
        <f t="shared" si="18"/>
        <v>150.682074</v>
      </c>
      <c r="W661" s="34">
        <f t="shared" si="18"/>
        <v>1908.50389</v>
      </c>
      <c r="X661" s="34">
        <f t="shared" si="19"/>
        <v>438465.70800000004</v>
      </c>
      <c r="Y661" s="34">
        <f t="shared" si="19"/>
        <v>3733800.1231700014</v>
      </c>
      <c r="Z661" s="34">
        <f t="shared" si="19"/>
        <v>150.682074</v>
      </c>
      <c r="AA661" s="34">
        <f t="shared" si="19"/>
        <v>1908.50389</v>
      </c>
    </row>
    <row r="662" spans="1:27" x14ac:dyDescent="0.35">
      <c r="F662" s="8"/>
      <c r="G662" s="26" t="s">
        <v>684</v>
      </c>
      <c r="H662" s="34">
        <f t="shared" si="20"/>
        <v>1699461.4929599997</v>
      </c>
      <c r="I662" s="34">
        <f t="shared" si="20"/>
        <v>1886230.77006</v>
      </c>
      <c r="J662" s="34">
        <f t="shared" si="20"/>
        <v>11548.343599999998</v>
      </c>
      <c r="K662" s="34">
        <f t="shared" si="20"/>
        <v>15551.164079999999</v>
      </c>
      <c r="L662" s="34">
        <f t="shared" si="20"/>
        <v>1776108.297</v>
      </c>
      <c r="M662" s="34">
        <f t="shared" si="20"/>
        <v>1657952.7227400001</v>
      </c>
      <c r="N662" s="34">
        <f t="shared" si="20"/>
        <v>7513.76163</v>
      </c>
      <c r="O662" s="34">
        <f t="shared" si="20"/>
        <v>9704.3444600000003</v>
      </c>
      <c r="P662" s="34">
        <f t="shared" si="18"/>
        <v>1652098.5486000003</v>
      </c>
      <c r="Q662" s="34">
        <f t="shared" si="18"/>
        <v>2279980.197339999</v>
      </c>
      <c r="R662" s="34">
        <f t="shared" si="18"/>
        <v>8218.4400700000006</v>
      </c>
      <c r="S662" s="34">
        <f t="shared" si="18"/>
        <v>15628.304639999998</v>
      </c>
      <c r="T662" s="34">
        <f t="shared" si="18"/>
        <v>1628104.787</v>
      </c>
      <c r="U662" s="34">
        <f t="shared" si="18"/>
        <v>3230892.5163699994</v>
      </c>
      <c r="V662" s="34">
        <f t="shared" si="18"/>
        <v>10517.4915</v>
      </c>
      <c r="W662" s="34">
        <f t="shared" si="18"/>
        <v>25420.923269999992</v>
      </c>
      <c r="X662" s="34">
        <f t="shared" si="19"/>
        <v>1628104.787</v>
      </c>
      <c r="Y662" s="34">
        <f t="shared" si="19"/>
        <v>3230892.5163699994</v>
      </c>
      <c r="Z662" s="34">
        <f t="shared" si="19"/>
        <v>10517.4915</v>
      </c>
      <c r="AA662" s="34">
        <f t="shared" si="19"/>
        <v>25420.923269999992</v>
      </c>
    </row>
    <row r="663" spans="1:27" x14ac:dyDescent="0.35">
      <c r="F663" s="8"/>
      <c r="G663" s="26" t="s">
        <v>687</v>
      </c>
      <c r="H663" s="34">
        <f t="shared" si="20"/>
        <v>1650683.5367399997</v>
      </c>
      <c r="I663" s="34">
        <f t="shared" si="20"/>
        <v>963449.43413999968</v>
      </c>
      <c r="J663" s="34">
        <f t="shared" si="20"/>
        <v>672722.65188500041</v>
      </c>
      <c r="K663" s="34">
        <f t="shared" si="20"/>
        <v>429147.22393000004</v>
      </c>
      <c r="L663" s="34">
        <f t="shared" si="20"/>
        <v>2101656.1736400006</v>
      </c>
      <c r="M663" s="34">
        <f t="shared" si="20"/>
        <v>1056120.4207800005</v>
      </c>
      <c r="N663" s="34">
        <f t="shared" si="20"/>
        <v>566131.46963399963</v>
      </c>
      <c r="O663" s="34">
        <f t="shared" si="20"/>
        <v>345070.69487999997</v>
      </c>
      <c r="P663" s="34">
        <f t="shared" si="18"/>
        <v>2197722.5722149997</v>
      </c>
      <c r="Q663" s="34">
        <f t="shared" si="18"/>
        <v>1948358.2473499996</v>
      </c>
      <c r="R663" s="34">
        <f t="shared" si="18"/>
        <v>533064.08641300013</v>
      </c>
      <c r="S663" s="34">
        <f t="shared" si="18"/>
        <v>499963.65320999984</v>
      </c>
      <c r="T663" s="34">
        <f t="shared" si="18"/>
        <v>2105473.9380799998</v>
      </c>
      <c r="U663" s="34">
        <f t="shared" si="18"/>
        <v>1620690.2853599996</v>
      </c>
      <c r="V663" s="34">
        <f t="shared" si="18"/>
        <v>437752.76003499981</v>
      </c>
      <c r="W663" s="34">
        <f t="shared" si="18"/>
        <v>450254.24367</v>
      </c>
      <c r="X663" s="34">
        <f t="shared" si="19"/>
        <v>2105473.9380799998</v>
      </c>
      <c r="Y663" s="34">
        <f t="shared" si="19"/>
        <v>1620690.2853599996</v>
      </c>
      <c r="Z663" s="34">
        <f t="shared" si="19"/>
        <v>437752.76003499981</v>
      </c>
      <c r="AA663" s="34">
        <f t="shared" si="19"/>
        <v>450254.24367</v>
      </c>
    </row>
    <row r="664" spans="1:27" x14ac:dyDescent="0.35">
      <c r="E664" s="21"/>
      <c r="F664" s="8"/>
      <c r="G664" s="26" t="s">
        <v>1376</v>
      </c>
      <c r="H664" s="34">
        <f t="shared" si="20"/>
        <v>263469.87854000001</v>
      </c>
      <c r="I664" s="34">
        <f t="shared" si="20"/>
        <v>636971.95088000002</v>
      </c>
      <c r="J664" s="34">
        <f t="shared" si="20"/>
        <v>16591.296150000002</v>
      </c>
      <c r="K664" s="34">
        <f t="shared" si="20"/>
        <v>39933.880120000002</v>
      </c>
      <c r="L664" s="34">
        <f t="shared" si="20"/>
        <v>276875.12099999998</v>
      </c>
      <c r="M664" s="34">
        <f t="shared" si="20"/>
        <v>578978.01454</v>
      </c>
      <c r="N664" s="34">
        <f t="shared" si="20"/>
        <v>3858.8761100000002</v>
      </c>
      <c r="O664" s="34">
        <f t="shared" si="20"/>
        <v>8334.7130699999998</v>
      </c>
      <c r="P664" s="34">
        <f t="shared" si="18"/>
        <v>249329.12768499998</v>
      </c>
      <c r="Q664" s="34">
        <f t="shared" si="18"/>
        <v>678629.71964000002</v>
      </c>
      <c r="R664" s="34">
        <f t="shared" si="18"/>
        <v>205.85463000000004</v>
      </c>
      <c r="S664" s="34">
        <f t="shared" si="18"/>
        <v>664.03273000000002</v>
      </c>
      <c r="T664" s="34">
        <f t="shared" si="18"/>
        <v>227949.54800000007</v>
      </c>
      <c r="U664" s="34">
        <f t="shared" si="18"/>
        <v>753984.24910999986</v>
      </c>
      <c r="V664" s="34">
        <f t="shared" si="18"/>
        <v>49.721900000000005</v>
      </c>
      <c r="W664" s="34">
        <f t="shared" si="18"/>
        <v>200.94016999999997</v>
      </c>
      <c r="X664" s="34">
        <f t="shared" si="19"/>
        <v>227949.54800000007</v>
      </c>
      <c r="Y664" s="34">
        <f t="shared" si="19"/>
        <v>753984.24910999986</v>
      </c>
      <c r="Z664" s="34">
        <f t="shared" si="19"/>
        <v>49.721900000000005</v>
      </c>
      <c r="AA664" s="34">
        <f t="shared" si="19"/>
        <v>200.94016999999997</v>
      </c>
    </row>
    <row r="665" spans="1:27" x14ac:dyDescent="0.35">
      <c r="F665" s="8"/>
      <c r="G665" s="26" t="s">
        <v>585</v>
      </c>
      <c r="H665" s="34">
        <f t="shared" si="20"/>
        <v>940.13574000000006</v>
      </c>
      <c r="I665" s="34">
        <f t="shared" si="20"/>
        <v>436211.00384000002</v>
      </c>
      <c r="J665" s="34">
        <f t="shared" si="20"/>
        <v>1.0883268000000001</v>
      </c>
      <c r="K665" s="34">
        <f t="shared" si="20"/>
        <v>118.23746</v>
      </c>
      <c r="L665" s="34">
        <f t="shared" si="20"/>
        <v>1060.250892</v>
      </c>
      <c r="M665" s="34">
        <f t="shared" si="20"/>
        <v>613767.82796999998</v>
      </c>
      <c r="N665" s="34">
        <f t="shared" si="20"/>
        <v>2.6302029999999998</v>
      </c>
      <c r="O665" s="34">
        <f t="shared" si="20"/>
        <v>774.84124999999995</v>
      </c>
      <c r="P665" s="34">
        <f t="shared" si="18"/>
        <v>995.61529299999984</v>
      </c>
      <c r="Q665" s="34">
        <f t="shared" si="18"/>
        <v>745224.92716000008</v>
      </c>
      <c r="R665" s="34">
        <f t="shared" si="18"/>
        <v>3.1665900000000002</v>
      </c>
      <c r="S665" s="34">
        <f t="shared" si="18"/>
        <v>2398.4047099999998</v>
      </c>
      <c r="T665" s="34">
        <f t="shared" si="18"/>
        <v>990.06326699999977</v>
      </c>
      <c r="U665" s="34">
        <f t="shared" si="18"/>
        <v>660346.57261999988</v>
      </c>
      <c r="V665" s="34">
        <f t="shared" si="18"/>
        <v>8.4304050000000004</v>
      </c>
      <c r="W665" s="34">
        <f t="shared" si="18"/>
        <v>2590.49089</v>
      </c>
      <c r="X665" s="34">
        <f t="shared" si="19"/>
        <v>990.06326699999977</v>
      </c>
      <c r="Y665" s="34">
        <f t="shared" si="19"/>
        <v>660346.57261999988</v>
      </c>
      <c r="Z665" s="34">
        <f t="shared" si="19"/>
        <v>8.4304050000000004</v>
      </c>
      <c r="AA665" s="34">
        <f t="shared" si="19"/>
        <v>2590.49089</v>
      </c>
    </row>
    <row r="666" spans="1:27" x14ac:dyDescent="0.35">
      <c r="E666" s="21"/>
      <c r="F666" s="8"/>
      <c r="G666" s="26" t="s">
        <v>1375</v>
      </c>
      <c r="H666" s="34">
        <f t="shared" si="20"/>
        <v>267885.37900000002</v>
      </c>
      <c r="I666" s="34">
        <f t="shared" si="20"/>
        <v>496481.58851999999</v>
      </c>
      <c r="J666" s="34">
        <f t="shared" si="20"/>
        <v>41125.72855</v>
      </c>
      <c r="K666" s="34">
        <f t="shared" si="20"/>
        <v>78704.259239999999</v>
      </c>
      <c r="L666" s="34">
        <f t="shared" si="20"/>
        <v>259006.05091000002</v>
      </c>
      <c r="M666" s="34">
        <f t="shared" si="20"/>
        <v>444792.77103</v>
      </c>
      <c r="N666" s="34">
        <f t="shared" si="20"/>
        <v>41429.673892999999</v>
      </c>
      <c r="O666" s="34">
        <f t="shared" si="20"/>
        <v>71374.319259999989</v>
      </c>
      <c r="P666" s="34">
        <f t="shared" si="18"/>
        <v>267089.05272500002</v>
      </c>
      <c r="Q666" s="34">
        <f t="shared" si="18"/>
        <v>656567.12171000009</v>
      </c>
      <c r="R666" s="34">
        <f t="shared" si="18"/>
        <v>26572.7307201</v>
      </c>
      <c r="S666" s="34">
        <f t="shared" si="18"/>
        <v>72509.672829999996</v>
      </c>
      <c r="T666" s="34">
        <f t="shared" si="18"/>
        <v>212322.48299999998</v>
      </c>
      <c r="U666" s="34">
        <f t="shared" si="18"/>
        <v>625161.86912000016</v>
      </c>
      <c r="V666" s="34">
        <f t="shared" si="18"/>
        <v>548.02030999999999</v>
      </c>
      <c r="W666" s="34">
        <f t="shared" si="18"/>
        <v>1847.7036500000002</v>
      </c>
      <c r="X666" s="34">
        <f t="shared" si="19"/>
        <v>212322.48299999998</v>
      </c>
      <c r="Y666" s="34">
        <f t="shared" si="19"/>
        <v>625161.86912000016</v>
      </c>
      <c r="Z666" s="34">
        <f t="shared" si="19"/>
        <v>548.02030999999999</v>
      </c>
      <c r="AA666" s="34">
        <f t="shared" si="19"/>
        <v>1847.7036500000002</v>
      </c>
    </row>
    <row r="667" spans="1:27" x14ac:dyDescent="0.35">
      <c r="E667" s="21"/>
      <c r="F667" s="8"/>
      <c r="G667" s="26" t="s">
        <v>578</v>
      </c>
      <c r="H667" s="34">
        <f t="shared" si="20"/>
        <v>765814.26600000006</v>
      </c>
      <c r="I667" s="34">
        <f t="shared" si="20"/>
        <v>226446.26208999997</v>
      </c>
      <c r="J667" s="34">
        <f t="shared" si="20"/>
        <v>2685.472064</v>
      </c>
      <c r="K667" s="34">
        <f t="shared" si="20"/>
        <v>5170.26746</v>
      </c>
      <c r="L667" s="34">
        <f t="shared" si="20"/>
        <v>842036.56184999994</v>
      </c>
      <c r="M667" s="34">
        <f t="shared" si="20"/>
        <v>238774.16036000001</v>
      </c>
      <c r="N667" s="34">
        <f t="shared" si="20"/>
        <v>2872.1171599999998</v>
      </c>
      <c r="O667" s="34">
        <f t="shared" si="20"/>
        <v>4395.5366100000001</v>
      </c>
      <c r="P667" s="34">
        <f t="shared" si="18"/>
        <v>710713.86624499969</v>
      </c>
      <c r="Q667" s="34">
        <f t="shared" si="18"/>
        <v>274476.02324000007</v>
      </c>
      <c r="R667" s="34">
        <f t="shared" si="18"/>
        <v>2983.1059940000009</v>
      </c>
      <c r="S667" s="34">
        <f t="shared" si="18"/>
        <v>7176.4941200000003</v>
      </c>
      <c r="T667" s="34">
        <f t="shared" si="18"/>
        <v>912868.04947999993</v>
      </c>
      <c r="U667" s="34">
        <f t="shared" si="18"/>
        <v>400185.77803000004</v>
      </c>
      <c r="V667" s="34">
        <f t="shared" si="18"/>
        <v>5939.7599210000017</v>
      </c>
      <c r="W667" s="34">
        <f t="shared" si="18"/>
        <v>10613.977860000003</v>
      </c>
      <c r="X667" s="34">
        <f t="shared" si="19"/>
        <v>912868.04947999993</v>
      </c>
      <c r="Y667" s="34">
        <f t="shared" si="19"/>
        <v>400185.77803000004</v>
      </c>
      <c r="Z667" s="34">
        <f t="shared" si="19"/>
        <v>5939.7599210000017</v>
      </c>
      <c r="AA667" s="34">
        <f t="shared" si="19"/>
        <v>10613.977860000003</v>
      </c>
    </row>
    <row r="668" spans="1:27" x14ac:dyDescent="0.35">
      <c r="F668" s="8"/>
      <c r="G668" s="26" t="s">
        <v>587</v>
      </c>
      <c r="H668" s="34">
        <f t="shared" si="20"/>
        <v>3.3891290000000001</v>
      </c>
      <c r="I668" s="34">
        <f t="shared" si="20"/>
        <v>5336.1225400000003</v>
      </c>
      <c r="J668" s="34">
        <f t="shared" si="20"/>
        <v>7.0666261499999994</v>
      </c>
      <c r="K668" s="34">
        <f t="shared" si="20"/>
        <v>275635.53878</v>
      </c>
      <c r="L668" s="34">
        <f t="shared" si="20"/>
        <v>3.87983023</v>
      </c>
      <c r="M668" s="34">
        <f t="shared" si="20"/>
        <v>6513.6154799999995</v>
      </c>
      <c r="N668" s="34">
        <f t="shared" si="20"/>
        <v>6.5649220000000001</v>
      </c>
      <c r="O668" s="34">
        <f t="shared" si="20"/>
        <v>333932.47460000002</v>
      </c>
      <c r="P668" s="34">
        <f t="shared" si="18"/>
        <v>4.3131119999999994</v>
      </c>
      <c r="Q668" s="34">
        <f t="shared" si="18"/>
        <v>35557.609669999998</v>
      </c>
      <c r="R668" s="34">
        <f t="shared" si="18"/>
        <v>8.0716502000000006</v>
      </c>
      <c r="S668" s="34">
        <f t="shared" si="18"/>
        <v>366520.84699999995</v>
      </c>
      <c r="T668" s="34">
        <f t="shared" si="18"/>
        <v>1158.5756499999998</v>
      </c>
      <c r="U668" s="34">
        <f t="shared" si="18"/>
        <v>143874.35720999999</v>
      </c>
      <c r="V668" s="34">
        <f t="shared" si="18"/>
        <v>11.549205899999999</v>
      </c>
      <c r="W668" s="34">
        <f t="shared" si="18"/>
        <v>535639.16687000007</v>
      </c>
      <c r="X668" s="34">
        <f t="shared" si="19"/>
        <v>1158.5756499999998</v>
      </c>
      <c r="Y668" s="34">
        <f t="shared" si="19"/>
        <v>143874.35720999999</v>
      </c>
      <c r="Z668" s="34">
        <f t="shared" si="19"/>
        <v>11.549205899999999</v>
      </c>
      <c r="AA668" s="34">
        <f t="shared" si="19"/>
        <v>535639.16687000007</v>
      </c>
    </row>
    <row r="669" spans="1:27" x14ac:dyDescent="0.35">
      <c r="E669" s="21"/>
      <c r="F669" s="8"/>
      <c r="G669" s="3" t="s">
        <v>1485</v>
      </c>
      <c r="H669" s="34">
        <f t="shared" si="20"/>
        <v>190287.44074999995</v>
      </c>
      <c r="I669" s="34">
        <f t="shared" si="20"/>
        <v>92554.25523000001</v>
      </c>
      <c r="J669" s="34">
        <f t="shared" si="20"/>
        <v>606240.02041799994</v>
      </c>
      <c r="K669" s="34">
        <f t="shared" si="20"/>
        <v>325377.99500000011</v>
      </c>
      <c r="L669" s="34">
        <f t="shared" si="20"/>
        <v>206761.15773000004</v>
      </c>
      <c r="M669" s="34">
        <f t="shared" si="20"/>
        <v>95378.477509999997</v>
      </c>
      <c r="N669" s="34">
        <f t="shared" si="20"/>
        <v>542305.17837500013</v>
      </c>
      <c r="O669" s="34">
        <f t="shared" si="20"/>
        <v>254670.16890999998</v>
      </c>
      <c r="P669" s="34">
        <f t="shared" si="18"/>
        <v>165488.16592000003</v>
      </c>
      <c r="Q669" s="34">
        <f t="shared" si="18"/>
        <v>118922.48107000002</v>
      </c>
      <c r="R669" s="34">
        <f t="shared" si="18"/>
        <v>767534.34689700021</v>
      </c>
      <c r="S669" s="34">
        <f t="shared" si="18"/>
        <v>549846.78681999992</v>
      </c>
      <c r="T669" s="34">
        <f t="shared" si="18"/>
        <v>220538.86253500005</v>
      </c>
      <c r="U669" s="34">
        <f t="shared" si="18"/>
        <v>152926.40954999995</v>
      </c>
      <c r="V669" s="34">
        <f t="shared" si="18"/>
        <v>740546.66725900013</v>
      </c>
      <c r="W669" s="34">
        <f t="shared" si="18"/>
        <v>554109.43060999992</v>
      </c>
      <c r="X669" s="34">
        <f t="shared" si="19"/>
        <v>220538.86253500005</v>
      </c>
      <c r="Y669" s="34">
        <f t="shared" si="19"/>
        <v>152926.40954999995</v>
      </c>
      <c r="Z669" s="34">
        <f t="shared" si="19"/>
        <v>740546.66725900013</v>
      </c>
      <c r="AA669" s="34">
        <f t="shared" si="19"/>
        <v>554109.43060999992</v>
      </c>
    </row>
    <row r="670" spans="1:27" x14ac:dyDescent="0.35">
      <c r="F670" s="8"/>
      <c r="G670" s="26" t="s">
        <v>1046</v>
      </c>
      <c r="H670" s="34">
        <f t="shared" si="20"/>
        <v>21172.119000000002</v>
      </c>
      <c r="I670" s="34">
        <f t="shared" si="20"/>
        <v>177475.00816000003</v>
      </c>
      <c r="J670" s="34">
        <f t="shared" si="20"/>
        <v>70.644390305000002</v>
      </c>
      <c r="K670" s="34">
        <f t="shared" si="20"/>
        <v>1057.9628299999999</v>
      </c>
      <c r="L670" s="34">
        <f t="shared" si="20"/>
        <v>12259.584210000001</v>
      </c>
      <c r="M670" s="34">
        <f t="shared" si="20"/>
        <v>123333.60269000001</v>
      </c>
      <c r="N670" s="34">
        <f t="shared" si="20"/>
        <v>60.556051502000003</v>
      </c>
      <c r="O670" s="34">
        <f t="shared" si="20"/>
        <v>1284.6968499999998</v>
      </c>
      <c r="P670" s="34">
        <f t="shared" si="18"/>
        <v>16844.846845000007</v>
      </c>
      <c r="Q670" s="34">
        <f t="shared" si="18"/>
        <v>135755.07188999999</v>
      </c>
      <c r="R670" s="34">
        <f t="shared" si="18"/>
        <v>25.945869000000009</v>
      </c>
      <c r="S670" s="34">
        <f t="shared" si="18"/>
        <v>905.51125999999977</v>
      </c>
      <c r="T670" s="34">
        <f t="shared" si="18"/>
        <v>15616.103562</v>
      </c>
      <c r="U670" s="34">
        <f t="shared" si="18"/>
        <v>158297.50945999994</v>
      </c>
      <c r="V670" s="34">
        <f t="shared" si="18"/>
        <v>416.7345600000001</v>
      </c>
      <c r="W670" s="34">
        <f t="shared" si="18"/>
        <v>1282.17328</v>
      </c>
      <c r="X670" s="34">
        <f t="shared" si="19"/>
        <v>15616.103562</v>
      </c>
      <c r="Y670" s="34">
        <f t="shared" si="19"/>
        <v>158297.50945999994</v>
      </c>
      <c r="Z670" s="34">
        <f t="shared" si="19"/>
        <v>416.7345600000001</v>
      </c>
      <c r="AA670" s="34">
        <f t="shared" si="19"/>
        <v>1282.17328</v>
      </c>
    </row>
    <row r="671" spans="1:27" x14ac:dyDescent="0.35">
      <c r="F671" s="8"/>
      <c r="G671" s="26" t="s">
        <v>1378</v>
      </c>
      <c r="H671" s="34">
        <f t="shared" si="20"/>
        <v>133046.79079999999</v>
      </c>
      <c r="I671" s="34">
        <f t="shared" si="20"/>
        <v>174243.00331000003</v>
      </c>
      <c r="J671" s="34">
        <f t="shared" si="20"/>
        <v>558.78571999999997</v>
      </c>
      <c r="K671" s="34">
        <f t="shared" si="20"/>
        <v>898.76690999999994</v>
      </c>
      <c r="L671" s="34">
        <f t="shared" si="20"/>
        <v>108507.863</v>
      </c>
      <c r="M671" s="34">
        <f t="shared" si="20"/>
        <v>91257.043270000009</v>
      </c>
      <c r="N671" s="34">
        <f t="shared" si="20"/>
        <v>464.69404999999995</v>
      </c>
      <c r="O671" s="34">
        <f t="shared" si="20"/>
        <v>645.73712999999998</v>
      </c>
      <c r="P671" s="34">
        <f t="shared" si="18"/>
        <v>84053.272475999984</v>
      </c>
      <c r="Q671" s="34">
        <f t="shared" si="18"/>
        <v>126473.97143999996</v>
      </c>
      <c r="R671" s="34">
        <f t="shared" si="18"/>
        <v>1933.5021400000001</v>
      </c>
      <c r="S671" s="34">
        <f t="shared" si="18"/>
        <v>1035.3456900000001</v>
      </c>
      <c r="T671" s="34">
        <f t="shared" si="18"/>
        <v>92354.107000000004</v>
      </c>
      <c r="U671" s="34">
        <f t="shared" si="18"/>
        <v>170336.86665000001</v>
      </c>
      <c r="V671" s="34">
        <f t="shared" si="18"/>
        <v>4952.3002600000009</v>
      </c>
      <c r="W671" s="34">
        <f t="shared" si="18"/>
        <v>2129.8128299999998</v>
      </c>
      <c r="X671" s="34">
        <f t="shared" si="19"/>
        <v>92354.107000000004</v>
      </c>
      <c r="Y671" s="34">
        <f t="shared" si="19"/>
        <v>170336.86665000001</v>
      </c>
      <c r="Z671" s="34">
        <f t="shared" si="19"/>
        <v>4952.3002600000009</v>
      </c>
      <c r="AA671" s="34">
        <f t="shared" si="19"/>
        <v>2129.8128299999998</v>
      </c>
    </row>
    <row r="672" spans="1:27" x14ac:dyDescent="0.35">
      <c r="E672" s="23"/>
      <c r="F672" s="8"/>
      <c r="G672" s="26" t="s">
        <v>1484</v>
      </c>
      <c r="H672" s="34">
        <f t="shared" si="20"/>
        <v>679430.08299999998</v>
      </c>
      <c r="I672" s="34">
        <f t="shared" si="20"/>
        <v>244091.90305999998</v>
      </c>
      <c r="J672" s="34">
        <f t="shared" si="20"/>
        <v>467685.29156000004</v>
      </c>
      <c r="K672" s="34">
        <f t="shared" si="20"/>
        <v>204424.71655000001</v>
      </c>
      <c r="L672" s="34">
        <f t="shared" si="20"/>
        <v>606614.5149999999</v>
      </c>
      <c r="M672" s="34">
        <f t="shared" si="20"/>
        <v>212407.89000999997</v>
      </c>
      <c r="N672" s="34">
        <f t="shared" si="20"/>
        <v>448927.18853599997</v>
      </c>
      <c r="O672" s="34">
        <f t="shared" si="20"/>
        <v>178735.80040000001</v>
      </c>
      <c r="P672" s="34">
        <f t="shared" si="18"/>
        <v>612450.47889999999</v>
      </c>
      <c r="Q672" s="34">
        <f t="shared" si="18"/>
        <v>310104.55534000002</v>
      </c>
      <c r="R672" s="34">
        <f t="shared" si="18"/>
        <v>598663.61999000004</v>
      </c>
      <c r="S672" s="34">
        <f t="shared" si="18"/>
        <v>349942.41136000009</v>
      </c>
      <c r="T672" s="34">
        <f t="shared" si="18"/>
        <v>466748.24821000005</v>
      </c>
      <c r="U672" s="34">
        <f t="shared" si="18"/>
        <v>241840.28735</v>
      </c>
      <c r="V672" s="34">
        <f t="shared" si="18"/>
        <v>677542.10126999998</v>
      </c>
      <c r="W672" s="34">
        <f t="shared" si="18"/>
        <v>418201.83777999994</v>
      </c>
      <c r="X672" s="34">
        <f t="shared" si="19"/>
        <v>466748.24821000005</v>
      </c>
      <c r="Y672" s="34">
        <f t="shared" si="19"/>
        <v>241840.28735</v>
      </c>
      <c r="Z672" s="34">
        <f t="shared" si="19"/>
        <v>677542.10126999998</v>
      </c>
      <c r="AA672" s="34">
        <f t="shared" si="19"/>
        <v>418201.83777999994</v>
      </c>
    </row>
    <row r="673" spans="5:27" x14ac:dyDescent="0.35">
      <c r="F673" s="8"/>
      <c r="G673" s="26" t="s">
        <v>1367</v>
      </c>
      <c r="H673" s="34">
        <f t="shared" si="20"/>
        <v>5003.69787</v>
      </c>
      <c r="I673" s="34">
        <f t="shared" si="20"/>
        <v>16836.244180000002</v>
      </c>
      <c r="J673" s="34">
        <f t="shared" si="20"/>
        <v>285.05833000000001</v>
      </c>
      <c r="K673" s="34">
        <f t="shared" si="20"/>
        <v>1146.1611600000001</v>
      </c>
      <c r="L673" s="34">
        <f t="shared" si="20"/>
        <v>5824.9118600000002</v>
      </c>
      <c r="M673" s="34">
        <f t="shared" si="20"/>
        <v>17447.475839999999</v>
      </c>
      <c r="N673" s="34">
        <f t="shared" si="20"/>
        <v>241.78164999999998</v>
      </c>
      <c r="O673" s="34">
        <f t="shared" si="20"/>
        <v>512.40116</v>
      </c>
      <c r="P673" s="34">
        <f t="shared" si="18"/>
        <v>8969.1840899999988</v>
      </c>
      <c r="Q673" s="34">
        <f t="shared" si="18"/>
        <v>25479.364549999991</v>
      </c>
      <c r="R673" s="34">
        <f t="shared" si="18"/>
        <v>86.128810000000001</v>
      </c>
      <c r="S673" s="34">
        <f t="shared" si="18"/>
        <v>377.24778999999995</v>
      </c>
      <c r="T673" s="34">
        <f t="shared" si="18"/>
        <v>17984.393400000004</v>
      </c>
      <c r="U673" s="34">
        <f t="shared" si="18"/>
        <v>45104.516660000001</v>
      </c>
      <c r="V673" s="34">
        <f t="shared" si="18"/>
        <v>885.19533999999999</v>
      </c>
      <c r="W673" s="34">
        <f t="shared" si="18"/>
        <v>2873.8910600000004</v>
      </c>
      <c r="X673" s="34">
        <f t="shared" si="19"/>
        <v>17984.393400000004</v>
      </c>
      <c r="Y673" s="34">
        <f t="shared" si="19"/>
        <v>45104.516660000001</v>
      </c>
      <c r="Z673" s="34">
        <f t="shared" si="19"/>
        <v>885.19533999999999</v>
      </c>
      <c r="AA673" s="34">
        <f t="shared" si="19"/>
        <v>2873.8910600000004</v>
      </c>
    </row>
    <row r="674" spans="5:27" x14ac:dyDescent="0.35">
      <c r="F674" s="8"/>
      <c r="G674" s="26" t="s">
        <v>779</v>
      </c>
      <c r="H674" s="34">
        <f t="shared" si="20"/>
        <v>14471.224207000001</v>
      </c>
      <c r="I674" s="34">
        <f t="shared" si="20"/>
        <v>10742.74228</v>
      </c>
      <c r="J674" s="34">
        <f t="shared" si="20"/>
        <v>506756.44275500014</v>
      </c>
      <c r="K674" s="34">
        <f t="shared" si="20"/>
        <v>472914.22634000011</v>
      </c>
      <c r="L674" s="34">
        <f t="shared" si="20"/>
        <v>19467.661124999999</v>
      </c>
      <c r="M674" s="34">
        <f t="shared" si="20"/>
        <v>11462.33122</v>
      </c>
      <c r="N674" s="34">
        <f t="shared" si="20"/>
        <v>434166.85719779989</v>
      </c>
      <c r="O674" s="34">
        <f t="shared" si="20"/>
        <v>245998.11435000002</v>
      </c>
      <c r="P674" s="34">
        <f t="shared" si="18"/>
        <v>22285.391048999998</v>
      </c>
      <c r="Q674" s="34">
        <f t="shared" si="18"/>
        <v>23701.970120000005</v>
      </c>
      <c r="R674" s="34">
        <f t="shared" si="18"/>
        <v>274271.86330199993</v>
      </c>
      <c r="S674" s="34">
        <f t="shared" si="18"/>
        <v>298069.13666999998</v>
      </c>
      <c r="T674" s="34">
        <f t="shared" si="18"/>
        <v>24628.572890000007</v>
      </c>
      <c r="U674" s="34">
        <f t="shared" si="18"/>
        <v>23990.204290000005</v>
      </c>
      <c r="V674" s="34">
        <f t="shared" si="18"/>
        <v>284743.64002700004</v>
      </c>
      <c r="W674" s="34">
        <f t="shared" si="18"/>
        <v>409304.57401000004</v>
      </c>
      <c r="X674" s="34">
        <f t="shared" si="19"/>
        <v>24628.572890000007</v>
      </c>
      <c r="Y674" s="34">
        <f t="shared" si="19"/>
        <v>23990.204290000005</v>
      </c>
      <c r="Z674" s="34">
        <f t="shared" si="19"/>
        <v>284743.64002700004</v>
      </c>
      <c r="AA674" s="34">
        <f t="shared" si="19"/>
        <v>409304.57401000004</v>
      </c>
    </row>
    <row r="675" spans="5:27" x14ac:dyDescent="0.35">
      <c r="E675"/>
      <c r="F675" s="8"/>
      <c r="G675" s="26" t="s">
        <v>778</v>
      </c>
      <c r="H675" s="34">
        <f t="shared" si="20"/>
        <v>148726.20954699998</v>
      </c>
      <c r="I675" s="34">
        <f t="shared" si="20"/>
        <v>152618.69756000006</v>
      </c>
      <c r="J675" s="34">
        <f t="shared" si="20"/>
        <v>284765.31837777997</v>
      </c>
      <c r="K675" s="34">
        <f t="shared" si="20"/>
        <v>552607.89431999996</v>
      </c>
      <c r="L675" s="34">
        <f t="shared" si="20"/>
        <v>135328.06119000001</v>
      </c>
      <c r="M675" s="34">
        <f t="shared" si="20"/>
        <v>105284.66790000001</v>
      </c>
      <c r="N675" s="34">
        <f t="shared" si="20"/>
        <v>192286.42371925199</v>
      </c>
      <c r="O675" s="34">
        <f>SUMIF($C$14:$C$657,$G675,O$14:O$657)</f>
        <v>422633.98795000004</v>
      </c>
      <c r="P675" s="34">
        <f t="shared" si="18"/>
        <v>126778.08334300003</v>
      </c>
      <c r="Q675" s="34">
        <f t="shared" si="18"/>
        <v>111603.70646000003</v>
      </c>
      <c r="R675" s="34">
        <f t="shared" si="18"/>
        <v>166819.80465368001</v>
      </c>
      <c r="S675" s="34">
        <f t="shared" si="18"/>
        <v>216953.68172999998</v>
      </c>
      <c r="T675" s="34">
        <f t="shared" si="18"/>
        <v>91186.613057999974</v>
      </c>
      <c r="U675" s="34">
        <f t="shared" si="18"/>
        <v>135028.30514000001</v>
      </c>
      <c r="V675" s="34">
        <f t="shared" si="18"/>
        <v>165368.56759377607</v>
      </c>
      <c r="W675" s="34">
        <f t="shared" si="18"/>
        <v>307614.73862000002</v>
      </c>
      <c r="X675" s="34">
        <f t="shared" si="19"/>
        <v>91186.613057999974</v>
      </c>
      <c r="Y675" s="34">
        <f t="shared" si="19"/>
        <v>135028.30514000001</v>
      </c>
      <c r="Z675" s="34">
        <f t="shared" si="19"/>
        <v>165368.56759377607</v>
      </c>
      <c r="AA675" s="34">
        <f t="shared" si="19"/>
        <v>307614.73862000002</v>
      </c>
    </row>
    <row r="676" spans="5:27" x14ac:dyDescent="0.35">
      <c r="F676" s="8"/>
      <c r="G676" s="26" t="s">
        <v>1441</v>
      </c>
      <c r="H676" s="34">
        <f t="shared" si="20"/>
        <v>14303.878000000001</v>
      </c>
      <c r="I676" s="34">
        <f t="shared" si="20"/>
        <v>29948.435219999999</v>
      </c>
      <c r="J676" s="34">
        <f t="shared" si="20"/>
        <v>9423.256292</v>
      </c>
      <c r="K676" s="34">
        <f t="shared" si="20"/>
        <v>22333.630720000001</v>
      </c>
      <c r="L676" s="34">
        <f t="shared" si="20"/>
        <v>16916.625</v>
      </c>
      <c r="M676" s="34">
        <f t="shared" si="20"/>
        <v>33435.279419999999</v>
      </c>
      <c r="N676" s="34">
        <f t="shared" si="20"/>
        <v>14328.910096999998</v>
      </c>
      <c r="O676" s="34">
        <f t="shared" si="20"/>
        <v>27515.393490000002</v>
      </c>
      <c r="P676" s="34">
        <f t="shared" si="20"/>
        <v>17582.815599999998</v>
      </c>
      <c r="Q676" s="34">
        <f t="shared" si="20"/>
        <v>47708.59736</v>
      </c>
      <c r="R676" s="34">
        <f t="shared" si="20"/>
        <v>5413.3328399999991</v>
      </c>
      <c r="S676" s="34">
        <f t="shared" si="20"/>
        <v>15200.123530000001</v>
      </c>
      <c r="T676" s="34">
        <f t="shared" si="20"/>
        <v>16742.293249999999</v>
      </c>
      <c r="U676" s="34">
        <f t="shared" si="20"/>
        <v>51468.751299999982</v>
      </c>
      <c r="V676" s="34">
        <f t="shared" si="20"/>
        <v>6036.7325600000013</v>
      </c>
      <c r="W676" s="34">
        <f t="shared" si="20"/>
        <v>19475.736789999999</v>
      </c>
      <c r="X676" s="34">
        <f t="shared" si="19"/>
        <v>16742.293249999999</v>
      </c>
      <c r="Y676" s="34">
        <f t="shared" si="19"/>
        <v>51468.751299999982</v>
      </c>
      <c r="Z676" s="34">
        <f t="shared" si="19"/>
        <v>6036.7325600000013</v>
      </c>
      <c r="AA676" s="34">
        <f t="shared" si="19"/>
        <v>19475.736789999999</v>
      </c>
    </row>
    <row r="677" spans="5:27" x14ac:dyDescent="0.35">
      <c r="F677" s="8"/>
      <c r="G677" s="28" t="s">
        <v>1486</v>
      </c>
      <c r="H677" s="35">
        <f t="shared" ref="H677:W692" si="21">SUMIF($C$14:$C$657,$G677,H$14:H$657)</f>
        <v>31670.258999999998</v>
      </c>
      <c r="I677" s="35">
        <f t="shared" si="21"/>
        <v>23335.873929999998</v>
      </c>
      <c r="J677" s="35">
        <f t="shared" si="21"/>
        <v>13640.655269999999</v>
      </c>
      <c r="K677" s="35">
        <f t="shared" si="21"/>
        <v>24674.780749999998</v>
      </c>
      <c r="L677" s="35">
        <f t="shared" si="21"/>
        <v>14745.085600000002</v>
      </c>
      <c r="M677" s="35">
        <f t="shared" si="21"/>
        <v>15076.40364</v>
      </c>
      <c r="N677" s="35">
        <f t="shared" si="21"/>
        <v>12283.353399999998</v>
      </c>
      <c r="O677" s="35">
        <f t="shared" si="21"/>
        <v>19846.018360000002</v>
      </c>
      <c r="P677" s="35">
        <f t="shared" si="21"/>
        <v>16377.877480000003</v>
      </c>
      <c r="Q677" s="35">
        <f t="shared" si="21"/>
        <v>16066.659750000001</v>
      </c>
      <c r="R677" s="35">
        <f t="shared" si="21"/>
        <v>17493.813237000002</v>
      </c>
      <c r="S677" s="35">
        <f t="shared" si="21"/>
        <v>32042.286200000002</v>
      </c>
      <c r="T677" s="35">
        <f t="shared" si="21"/>
        <v>31604.422369999997</v>
      </c>
      <c r="U677" s="35">
        <f t="shared" si="21"/>
        <v>33892.894529999998</v>
      </c>
      <c r="V677" s="35">
        <f t="shared" si="21"/>
        <v>15890.499169999999</v>
      </c>
      <c r="W677" s="35">
        <f t="shared" si="21"/>
        <v>39216.224919999993</v>
      </c>
      <c r="X677" s="35">
        <f t="shared" si="19"/>
        <v>31604.422369999997</v>
      </c>
      <c r="Y677" s="35">
        <f t="shared" si="19"/>
        <v>33892.894529999998</v>
      </c>
      <c r="Z677" s="35">
        <f t="shared" si="19"/>
        <v>15890.499169999999</v>
      </c>
      <c r="AA677" s="35">
        <f t="shared" si="19"/>
        <v>39216.224919999993</v>
      </c>
    </row>
    <row r="678" spans="5:27" x14ac:dyDescent="0.35">
      <c r="F678" s="8"/>
      <c r="G678" s="30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  <c r="AA678" s="36"/>
    </row>
    <row r="679" spans="5:27" x14ac:dyDescent="0.35">
      <c r="E679" s="21"/>
      <c r="F679" s="8"/>
      <c r="G679" s="19" t="s">
        <v>1494</v>
      </c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  <c r="AA679" s="37"/>
    </row>
    <row r="680" spans="5:27" x14ac:dyDescent="0.35">
      <c r="E680" s="21"/>
      <c r="F680" s="8"/>
      <c r="G680" s="26" t="s">
        <v>684</v>
      </c>
      <c r="H680" s="34">
        <f t="shared" si="21"/>
        <v>1699461.4929599997</v>
      </c>
      <c r="I680" s="34">
        <f t="shared" si="21"/>
        <v>1886230.77006</v>
      </c>
      <c r="J680" s="34">
        <f t="shared" si="21"/>
        <v>11548.343599999998</v>
      </c>
      <c r="K680" s="34">
        <f t="shared" si="21"/>
        <v>15551.164079999999</v>
      </c>
      <c r="L680" s="34">
        <f t="shared" si="21"/>
        <v>1776108.297</v>
      </c>
      <c r="M680" s="34">
        <f t="shared" si="21"/>
        <v>1657952.7227400001</v>
      </c>
      <c r="N680" s="34">
        <f t="shared" si="21"/>
        <v>7513.76163</v>
      </c>
      <c r="O680" s="34">
        <f t="shared" si="21"/>
        <v>9704.3444600000003</v>
      </c>
      <c r="P680" s="34">
        <f t="shared" si="21"/>
        <v>1652098.5486000003</v>
      </c>
      <c r="Q680" s="34">
        <f t="shared" si="21"/>
        <v>2279980.197339999</v>
      </c>
      <c r="R680" s="34">
        <f t="shared" si="21"/>
        <v>8218.4400700000006</v>
      </c>
      <c r="S680" s="34">
        <f t="shared" si="21"/>
        <v>15628.304639999998</v>
      </c>
      <c r="T680" s="34">
        <f t="shared" si="21"/>
        <v>1628104.787</v>
      </c>
      <c r="U680" s="34">
        <f t="shared" si="21"/>
        <v>3230892.5163699994</v>
      </c>
      <c r="V680" s="34">
        <f t="shared" si="21"/>
        <v>10517.4915</v>
      </c>
      <c r="W680" s="34">
        <f t="shared" si="21"/>
        <v>25420.923269999992</v>
      </c>
      <c r="X680" s="34">
        <f t="shared" ref="X680:AA697" si="22">SUMIF($C$14:$C$657,$G680,X$14:X$657)</f>
        <v>1628104.787</v>
      </c>
      <c r="Y680" s="34">
        <f t="shared" si="22"/>
        <v>3230892.5163699994</v>
      </c>
      <c r="Z680" s="34">
        <f t="shared" si="22"/>
        <v>10517.4915</v>
      </c>
      <c r="AA680" s="34">
        <f t="shared" si="22"/>
        <v>25420.923269999992</v>
      </c>
    </row>
    <row r="681" spans="5:27" x14ac:dyDescent="0.35">
      <c r="F681" s="8"/>
      <c r="G681" s="26" t="s">
        <v>687</v>
      </c>
      <c r="H681" s="34">
        <f t="shared" si="21"/>
        <v>1650683.5367399997</v>
      </c>
      <c r="I681" s="34">
        <f t="shared" si="21"/>
        <v>963449.43413999968</v>
      </c>
      <c r="J681" s="34">
        <f t="shared" si="21"/>
        <v>672722.65188500041</v>
      </c>
      <c r="K681" s="34">
        <f t="shared" si="21"/>
        <v>429147.22393000004</v>
      </c>
      <c r="L681" s="34">
        <f t="shared" si="21"/>
        <v>2101656.1736400006</v>
      </c>
      <c r="M681" s="34">
        <f t="shared" si="21"/>
        <v>1056120.4207800005</v>
      </c>
      <c r="N681" s="34">
        <f t="shared" si="21"/>
        <v>566131.46963399963</v>
      </c>
      <c r="O681" s="34">
        <f t="shared" si="21"/>
        <v>345070.69487999997</v>
      </c>
      <c r="P681" s="34">
        <f t="shared" si="21"/>
        <v>2197722.5722149997</v>
      </c>
      <c r="Q681" s="34">
        <f t="shared" si="21"/>
        <v>1948358.2473499996</v>
      </c>
      <c r="R681" s="34">
        <f t="shared" si="21"/>
        <v>533064.08641300013</v>
      </c>
      <c r="S681" s="34">
        <f t="shared" si="21"/>
        <v>499963.65320999984</v>
      </c>
      <c r="T681" s="34">
        <f t="shared" si="21"/>
        <v>2105473.9380799998</v>
      </c>
      <c r="U681" s="34">
        <f t="shared" si="21"/>
        <v>1620690.2853599996</v>
      </c>
      <c r="V681" s="34">
        <f t="shared" si="21"/>
        <v>437752.76003499981</v>
      </c>
      <c r="W681" s="34">
        <f t="shared" si="21"/>
        <v>450254.24367</v>
      </c>
      <c r="X681" s="34">
        <f t="shared" si="22"/>
        <v>2105473.9380799998</v>
      </c>
      <c r="Y681" s="34">
        <f t="shared" si="22"/>
        <v>1620690.2853599996</v>
      </c>
      <c r="Z681" s="34">
        <f t="shared" si="22"/>
        <v>437752.76003499981</v>
      </c>
      <c r="AA681" s="34">
        <f t="shared" si="22"/>
        <v>450254.24367</v>
      </c>
    </row>
    <row r="682" spans="5:27" x14ac:dyDescent="0.35">
      <c r="E682" s="21"/>
      <c r="F682" s="8"/>
      <c r="G682" s="26" t="s">
        <v>1485</v>
      </c>
      <c r="H682" s="34">
        <f t="shared" si="21"/>
        <v>190287.44074999995</v>
      </c>
      <c r="I682" s="34">
        <f t="shared" si="21"/>
        <v>92554.25523000001</v>
      </c>
      <c r="J682" s="34">
        <f t="shared" si="21"/>
        <v>606240.02041799994</v>
      </c>
      <c r="K682" s="34">
        <f t="shared" si="21"/>
        <v>325377.99500000011</v>
      </c>
      <c r="L682" s="34">
        <f t="shared" si="21"/>
        <v>206761.15773000004</v>
      </c>
      <c r="M682" s="34">
        <f t="shared" si="21"/>
        <v>95378.477509999997</v>
      </c>
      <c r="N682" s="34">
        <f t="shared" si="21"/>
        <v>542305.17837500013</v>
      </c>
      <c r="O682" s="34">
        <f t="shared" si="21"/>
        <v>254670.16890999998</v>
      </c>
      <c r="P682" s="34">
        <f t="shared" si="21"/>
        <v>165488.16592000003</v>
      </c>
      <c r="Q682" s="34">
        <f t="shared" si="21"/>
        <v>118922.48107000002</v>
      </c>
      <c r="R682" s="34">
        <f t="shared" si="21"/>
        <v>767534.34689700021</v>
      </c>
      <c r="S682" s="34">
        <f t="shared" si="21"/>
        <v>549846.78681999992</v>
      </c>
      <c r="T682" s="34">
        <f t="shared" si="21"/>
        <v>220538.86253500005</v>
      </c>
      <c r="U682" s="34">
        <f t="shared" si="21"/>
        <v>152926.40954999995</v>
      </c>
      <c r="V682" s="34">
        <f t="shared" si="21"/>
        <v>740546.66725900013</v>
      </c>
      <c r="W682" s="34">
        <f t="shared" si="21"/>
        <v>554109.43060999992</v>
      </c>
      <c r="X682" s="34">
        <f t="shared" si="22"/>
        <v>220538.86253500005</v>
      </c>
      <c r="Y682" s="34">
        <f t="shared" si="22"/>
        <v>152926.40954999995</v>
      </c>
      <c r="Z682" s="34">
        <f t="shared" si="22"/>
        <v>740546.66725900013</v>
      </c>
      <c r="AA682" s="34">
        <f t="shared" si="22"/>
        <v>554109.43060999992</v>
      </c>
    </row>
    <row r="683" spans="5:27" x14ac:dyDescent="0.35">
      <c r="F683" s="8"/>
      <c r="G683" s="26" t="s">
        <v>1484</v>
      </c>
      <c r="H683" s="34">
        <f t="shared" si="21"/>
        <v>679430.08299999998</v>
      </c>
      <c r="I683" s="34">
        <f t="shared" si="21"/>
        <v>244091.90305999998</v>
      </c>
      <c r="J683" s="34">
        <f t="shared" si="21"/>
        <v>467685.29156000004</v>
      </c>
      <c r="K683" s="34">
        <f t="shared" si="21"/>
        <v>204424.71655000001</v>
      </c>
      <c r="L683" s="34">
        <f t="shared" si="21"/>
        <v>606614.5149999999</v>
      </c>
      <c r="M683" s="34">
        <f t="shared" si="21"/>
        <v>212407.89000999997</v>
      </c>
      <c r="N683" s="34">
        <f t="shared" si="21"/>
        <v>448927.18853599997</v>
      </c>
      <c r="O683" s="34">
        <f t="shared" si="21"/>
        <v>178735.80040000001</v>
      </c>
      <c r="P683" s="34">
        <f t="shared" si="21"/>
        <v>612450.47889999999</v>
      </c>
      <c r="Q683" s="34">
        <f t="shared" si="21"/>
        <v>310104.55534000002</v>
      </c>
      <c r="R683" s="34">
        <f t="shared" si="21"/>
        <v>598663.61999000004</v>
      </c>
      <c r="S683" s="34">
        <f t="shared" si="21"/>
        <v>349942.41136000009</v>
      </c>
      <c r="T683" s="34">
        <f t="shared" si="21"/>
        <v>466748.24821000005</v>
      </c>
      <c r="U683" s="34">
        <f t="shared" si="21"/>
        <v>241840.28735</v>
      </c>
      <c r="V683" s="34">
        <f t="shared" si="21"/>
        <v>677542.10126999998</v>
      </c>
      <c r="W683" s="34">
        <f t="shared" si="21"/>
        <v>418201.83777999994</v>
      </c>
      <c r="X683" s="34">
        <f t="shared" si="22"/>
        <v>466748.24821000005</v>
      </c>
      <c r="Y683" s="34">
        <f t="shared" si="22"/>
        <v>241840.28735</v>
      </c>
      <c r="Z683" s="34">
        <f t="shared" si="22"/>
        <v>677542.10126999998</v>
      </c>
      <c r="AA683" s="34">
        <f t="shared" si="22"/>
        <v>418201.83777999994</v>
      </c>
    </row>
    <row r="684" spans="5:27" x14ac:dyDescent="0.35">
      <c r="E684" s="23"/>
      <c r="F684" s="8"/>
      <c r="G684" s="26" t="s">
        <v>779</v>
      </c>
      <c r="H684" s="34">
        <f t="shared" si="21"/>
        <v>14471.224207000001</v>
      </c>
      <c r="I684" s="34">
        <f t="shared" si="21"/>
        <v>10742.74228</v>
      </c>
      <c r="J684" s="34">
        <f t="shared" si="21"/>
        <v>506756.44275500014</v>
      </c>
      <c r="K684" s="34">
        <f t="shared" si="21"/>
        <v>472914.22634000011</v>
      </c>
      <c r="L684" s="34">
        <f t="shared" si="21"/>
        <v>19467.661124999999</v>
      </c>
      <c r="M684" s="34">
        <f t="shared" si="21"/>
        <v>11462.33122</v>
      </c>
      <c r="N684" s="34">
        <f t="shared" si="21"/>
        <v>434166.85719779989</v>
      </c>
      <c r="O684" s="34">
        <f t="shared" si="21"/>
        <v>245998.11435000002</v>
      </c>
      <c r="P684" s="34">
        <f t="shared" si="21"/>
        <v>22285.391048999998</v>
      </c>
      <c r="Q684" s="34">
        <f t="shared" si="21"/>
        <v>23701.970120000005</v>
      </c>
      <c r="R684" s="34">
        <f t="shared" si="21"/>
        <v>274271.86330199993</v>
      </c>
      <c r="S684" s="34">
        <f t="shared" si="21"/>
        <v>298069.13666999998</v>
      </c>
      <c r="T684" s="34">
        <f t="shared" si="21"/>
        <v>24628.572890000007</v>
      </c>
      <c r="U684" s="34">
        <f t="shared" si="21"/>
        <v>23990.204290000005</v>
      </c>
      <c r="V684" s="34">
        <f t="shared" si="21"/>
        <v>284743.64002700004</v>
      </c>
      <c r="W684" s="34">
        <f t="shared" si="21"/>
        <v>409304.57401000004</v>
      </c>
      <c r="X684" s="34">
        <f t="shared" si="22"/>
        <v>24628.572890000007</v>
      </c>
      <c r="Y684" s="34">
        <f t="shared" si="22"/>
        <v>23990.204290000005</v>
      </c>
      <c r="Z684" s="34">
        <f t="shared" si="22"/>
        <v>284743.64002700004</v>
      </c>
      <c r="AA684" s="34">
        <f t="shared" si="22"/>
        <v>409304.57401000004</v>
      </c>
    </row>
    <row r="685" spans="5:27" x14ac:dyDescent="0.35">
      <c r="F685" s="8"/>
      <c r="G685" s="26" t="s">
        <v>778</v>
      </c>
      <c r="H685" s="34">
        <f t="shared" si="21"/>
        <v>148726.20954699998</v>
      </c>
      <c r="I685" s="34">
        <f t="shared" si="21"/>
        <v>152618.69756000006</v>
      </c>
      <c r="J685" s="34">
        <f t="shared" si="21"/>
        <v>284765.31837777997</v>
      </c>
      <c r="K685" s="34">
        <f t="shared" si="21"/>
        <v>552607.89431999996</v>
      </c>
      <c r="L685" s="34">
        <f t="shared" si="21"/>
        <v>135328.06119000001</v>
      </c>
      <c r="M685" s="34">
        <f t="shared" si="21"/>
        <v>105284.66790000001</v>
      </c>
      <c r="N685" s="34">
        <f t="shared" si="21"/>
        <v>192286.42371925199</v>
      </c>
      <c r="O685" s="34">
        <f t="shared" si="21"/>
        <v>422633.98795000004</v>
      </c>
      <c r="P685" s="34">
        <f t="shared" si="21"/>
        <v>126778.08334300003</v>
      </c>
      <c r="Q685" s="34">
        <f t="shared" si="21"/>
        <v>111603.70646000003</v>
      </c>
      <c r="R685" s="34">
        <f t="shared" si="21"/>
        <v>166819.80465368001</v>
      </c>
      <c r="S685" s="34">
        <f t="shared" si="21"/>
        <v>216953.68172999998</v>
      </c>
      <c r="T685" s="34">
        <f t="shared" si="21"/>
        <v>91186.613057999974</v>
      </c>
      <c r="U685" s="34">
        <f t="shared" si="21"/>
        <v>135028.30514000001</v>
      </c>
      <c r="V685" s="34">
        <f t="shared" si="21"/>
        <v>165368.56759377607</v>
      </c>
      <c r="W685" s="34">
        <f t="shared" si="21"/>
        <v>307614.73862000002</v>
      </c>
      <c r="X685" s="34">
        <f t="shared" si="22"/>
        <v>91186.613057999974</v>
      </c>
      <c r="Y685" s="34">
        <f t="shared" si="22"/>
        <v>135028.30514000001</v>
      </c>
      <c r="Z685" s="34">
        <f t="shared" si="22"/>
        <v>165368.56759377607</v>
      </c>
      <c r="AA685" s="34">
        <f t="shared" si="22"/>
        <v>307614.73862000002</v>
      </c>
    </row>
    <row r="686" spans="5:27" x14ac:dyDescent="0.35">
      <c r="E686" s="24"/>
      <c r="F686" s="8"/>
      <c r="G686" s="26" t="s">
        <v>1486</v>
      </c>
      <c r="H686" s="34">
        <f t="shared" si="21"/>
        <v>31670.258999999998</v>
      </c>
      <c r="I686" s="34">
        <f t="shared" si="21"/>
        <v>23335.873929999998</v>
      </c>
      <c r="J686" s="34">
        <f t="shared" si="21"/>
        <v>13640.655269999999</v>
      </c>
      <c r="K686" s="34">
        <f t="shared" si="21"/>
        <v>24674.780749999998</v>
      </c>
      <c r="L686" s="34">
        <f t="shared" si="21"/>
        <v>14745.085600000002</v>
      </c>
      <c r="M686" s="34">
        <f t="shared" si="21"/>
        <v>15076.40364</v>
      </c>
      <c r="N686" s="34">
        <f t="shared" si="21"/>
        <v>12283.353399999998</v>
      </c>
      <c r="O686" s="34">
        <f t="shared" si="21"/>
        <v>19846.018360000002</v>
      </c>
      <c r="P686" s="34">
        <f t="shared" si="21"/>
        <v>16377.877480000003</v>
      </c>
      <c r="Q686" s="34">
        <f t="shared" si="21"/>
        <v>16066.659750000001</v>
      </c>
      <c r="R686" s="34">
        <f t="shared" si="21"/>
        <v>17493.813237000002</v>
      </c>
      <c r="S686" s="34">
        <f t="shared" si="21"/>
        <v>32042.286200000002</v>
      </c>
      <c r="T686" s="34">
        <f t="shared" si="21"/>
        <v>31604.422369999997</v>
      </c>
      <c r="U686" s="34">
        <f t="shared" si="21"/>
        <v>33892.894529999998</v>
      </c>
      <c r="V686" s="34">
        <f t="shared" si="21"/>
        <v>15890.499169999999</v>
      </c>
      <c r="W686" s="34">
        <f t="shared" si="21"/>
        <v>39216.224919999993</v>
      </c>
      <c r="X686" s="34">
        <f t="shared" si="22"/>
        <v>31604.422369999997</v>
      </c>
      <c r="Y686" s="34">
        <f t="shared" si="22"/>
        <v>33892.894529999998</v>
      </c>
      <c r="Z686" s="34">
        <f t="shared" si="22"/>
        <v>15890.499169999999</v>
      </c>
      <c r="AA686" s="34">
        <f t="shared" si="22"/>
        <v>39216.224919999993</v>
      </c>
    </row>
    <row r="687" spans="5:27" x14ac:dyDescent="0.35">
      <c r="F687" s="8"/>
      <c r="G687" s="26" t="s">
        <v>688</v>
      </c>
      <c r="H687" s="34">
        <f t="shared" si="21"/>
        <v>21142.094110000002</v>
      </c>
      <c r="I687" s="34">
        <f t="shared" si="21"/>
        <v>11278.931649999999</v>
      </c>
      <c r="J687" s="34">
        <f t="shared" si="21"/>
        <v>398841.76502200001</v>
      </c>
      <c r="K687" s="34">
        <f t="shared" si="21"/>
        <v>190539.18788000004</v>
      </c>
      <c r="L687" s="34">
        <f t="shared" si="21"/>
        <v>11469.76914</v>
      </c>
      <c r="M687" s="34">
        <f t="shared" si="21"/>
        <v>6671.835320000001</v>
      </c>
      <c r="N687" s="34">
        <f t="shared" si="21"/>
        <v>279669.61626099993</v>
      </c>
      <c r="O687" s="34">
        <f t="shared" si="21"/>
        <v>170779.60997000002</v>
      </c>
      <c r="P687" s="34">
        <f t="shared" si="21"/>
        <v>14166.432712000002</v>
      </c>
      <c r="Q687" s="34">
        <f t="shared" si="21"/>
        <v>13509.00524</v>
      </c>
      <c r="R687" s="34">
        <f t="shared" si="21"/>
        <v>266613.13130599994</v>
      </c>
      <c r="S687" s="34">
        <f t="shared" si="21"/>
        <v>246947.39999000001</v>
      </c>
      <c r="T687" s="34">
        <f t="shared" si="21"/>
        <v>26981.639571000003</v>
      </c>
      <c r="U687" s="34">
        <f t="shared" si="21"/>
        <v>27471.931589999997</v>
      </c>
      <c r="V687" s="34">
        <f t="shared" si="21"/>
        <v>255272.76558414995</v>
      </c>
      <c r="W687" s="34">
        <f t="shared" si="21"/>
        <v>261058.59703999996</v>
      </c>
      <c r="X687" s="34">
        <f t="shared" si="22"/>
        <v>26981.639571000003</v>
      </c>
      <c r="Y687" s="34">
        <f t="shared" si="22"/>
        <v>27471.931589999997</v>
      </c>
      <c r="Z687" s="34">
        <f t="shared" si="22"/>
        <v>255272.76558414995</v>
      </c>
      <c r="AA687" s="34">
        <f t="shared" si="22"/>
        <v>261058.59703999996</v>
      </c>
    </row>
    <row r="688" spans="5:27" x14ac:dyDescent="0.35">
      <c r="F688" s="8"/>
      <c r="G688" s="26" t="s">
        <v>735</v>
      </c>
      <c r="H688" s="34">
        <f t="shared" si="21"/>
        <v>10654.528765000003</v>
      </c>
      <c r="I688" s="34">
        <f t="shared" si="21"/>
        <v>8453.8865500000011</v>
      </c>
      <c r="J688" s="34">
        <f t="shared" si="21"/>
        <v>83220.057814000014</v>
      </c>
      <c r="K688" s="34">
        <f t="shared" si="21"/>
        <v>56330.298450000002</v>
      </c>
      <c r="L688" s="34">
        <f t="shared" si="21"/>
        <v>9858.2465100000009</v>
      </c>
      <c r="M688" s="34">
        <f t="shared" si="21"/>
        <v>8079.2685500000007</v>
      </c>
      <c r="N688" s="34">
        <f t="shared" si="21"/>
        <v>89019.844676000037</v>
      </c>
      <c r="O688" s="34">
        <f t="shared" si="21"/>
        <v>51803.668779999993</v>
      </c>
      <c r="P688" s="34">
        <f t="shared" si="21"/>
        <v>2258.2874399999996</v>
      </c>
      <c r="Q688" s="34">
        <f t="shared" si="21"/>
        <v>2436.6817999999994</v>
      </c>
      <c r="R688" s="34">
        <f t="shared" si="21"/>
        <v>101687.354962054</v>
      </c>
      <c r="S688" s="34">
        <f t="shared" si="21"/>
        <v>91613.041239999991</v>
      </c>
      <c r="T688" s="34">
        <f t="shared" si="21"/>
        <v>7096.5296260000005</v>
      </c>
      <c r="U688" s="34">
        <f t="shared" si="21"/>
        <v>9615.0522999999976</v>
      </c>
      <c r="V688" s="34">
        <f t="shared" si="21"/>
        <v>106576.45853299998</v>
      </c>
      <c r="W688" s="34">
        <f t="shared" si="21"/>
        <v>99608.483859999993</v>
      </c>
      <c r="X688" s="34">
        <f t="shared" si="22"/>
        <v>7096.5296260000005</v>
      </c>
      <c r="Y688" s="34">
        <f t="shared" si="22"/>
        <v>9615.0522999999976</v>
      </c>
      <c r="Z688" s="34">
        <f t="shared" si="22"/>
        <v>106576.45853299998</v>
      </c>
      <c r="AA688" s="34">
        <f t="shared" si="22"/>
        <v>99608.483859999993</v>
      </c>
    </row>
    <row r="689" spans="6:27" x14ac:dyDescent="0.35">
      <c r="F689" s="8"/>
      <c r="G689" s="26" t="s">
        <v>1490</v>
      </c>
      <c r="H689" s="34">
        <f t="shared" si="21"/>
        <v>452.0655812</v>
      </c>
      <c r="I689" s="34">
        <f t="shared" si="21"/>
        <v>3196.2754800000002</v>
      </c>
      <c r="J689" s="34">
        <f t="shared" si="21"/>
        <v>17515.120625449999</v>
      </c>
      <c r="K689" s="34">
        <f t="shared" si="21"/>
        <v>133315.81117</v>
      </c>
      <c r="L689" s="34">
        <f t="shared" si="21"/>
        <v>198.08206059999998</v>
      </c>
      <c r="M689" s="34">
        <f t="shared" si="21"/>
        <v>2492.5653499999999</v>
      </c>
      <c r="N689" s="34">
        <f t="shared" si="21"/>
        <v>18607.855740947001</v>
      </c>
      <c r="O689" s="34">
        <f t="shared" si="21"/>
        <v>152456.72196</v>
      </c>
      <c r="P689" s="34">
        <f t="shared" si="21"/>
        <v>839.20812909999995</v>
      </c>
      <c r="Q689" s="34">
        <f t="shared" si="21"/>
        <v>3190.8337699999997</v>
      </c>
      <c r="R689" s="34">
        <f t="shared" si="21"/>
        <v>14531.204199082997</v>
      </c>
      <c r="S689" s="34">
        <f t="shared" si="21"/>
        <v>88015.773899999942</v>
      </c>
      <c r="T689" s="34">
        <f t="shared" si="21"/>
        <v>443.59406039999988</v>
      </c>
      <c r="U689" s="34">
        <f t="shared" si="21"/>
        <v>5543.4459099999985</v>
      </c>
      <c r="V689" s="34">
        <f t="shared" si="21"/>
        <v>16368.831417575992</v>
      </c>
      <c r="W689" s="34">
        <f t="shared" si="21"/>
        <v>111174.68937999998</v>
      </c>
      <c r="X689" s="34">
        <f t="shared" si="22"/>
        <v>443.59406039999988</v>
      </c>
      <c r="Y689" s="34">
        <f t="shared" si="22"/>
        <v>5543.4459099999985</v>
      </c>
      <c r="Z689" s="34">
        <f t="shared" si="22"/>
        <v>16368.831417575992</v>
      </c>
      <c r="AA689" s="34">
        <f t="shared" si="22"/>
        <v>111174.68937999998</v>
      </c>
    </row>
    <row r="690" spans="6:27" x14ac:dyDescent="0.35">
      <c r="F690" s="8"/>
      <c r="G690" s="26" t="s">
        <v>736</v>
      </c>
      <c r="H690" s="34">
        <f t="shared" si="21"/>
        <v>13025.833000000001</v>
      </c>
      <c r="I690" s="34">
        <f t="shared" si="21"/>
        <v>5012.6797500000002</v>
      </c>
      <c r="J690" s="34">
        <f t="shared" si="21"/>
        <v>391.39843999999999</v>
      </c>
      <c r="K690" s="34">
        <f t="shared" si="21"/>
        <v>840.54058999999995</v>
      </c>
      <c r="L690" s="34">
        <f t="shared" si="21"/>
        <v>6534.8729999999996</v>
      </c>
      <c r="M690" s="34">
        <f t="shared" si="21"/>
        <v>2224.5219299999999</v>
      </c>
      <c r="N690" s="34">
        <f t="shared" si="21"/>
        <v>443.92149699999999</v>
      </c>
      <c r="O690" s="34">
        <f t="shared" si="21"/>
        <v>758.65212000000008</v>
      </c>
      <c r="P690" s="34">
        <f t="shared" si="21"/>
        <v>298.85199999999998</v>
      </c>
      <c r="Q690" s="34">
        <f t="shared" si="21"/>
        <v>129.51926</v>
      </c>
      <c r="R690" s="34">
        <f t="shared" si="21"/>
        <v>312.11701999999997</v>
      </c>
      <c r="S690" s="34">
        <f t="shared" si="21"/>
        <v>815.09071999999981</v>
      </c>
      <c r="T690" s="34">
        <f t="shared" si="21"/>
        <v>0</v>
      </c>
      <c r="U690" s="34">
        <f t="shared" si="21"/>
        <v>0</v>
      </c>
      <c r="V690" s="34">
        <f t="shared" si="21"/>
        <v>436.81078000000002</v>
      </c>
      <c r="W690" s="34">
        <f t="shared" si="21"/>
        <v>1395.2168600000002</v>
      </c>
      <c r="X690" s="34">
        <f t="shared" si="22"/>
        <v>0</v>
      </c>
      <c r="Y690" s="34">
        <f t="shared" si="22"/>
        <v>0</v>
      </c>
      <c r="Z690" s="34">
        <f t="shared" si="22"/>
        <v>436.81078000000002</v>
      </c>
      <c r="AA690" s="34">
        <f t="shared" si="22"/>
        <v>1395.2168600000002</v>
      </c>
    </row>
    <row r="691" spans="6:27" x14ac:dyDescent="0.35">
      <c r="F691" s="8"/>
      <c r="G691" s="26" t="s">
        <v>1414</v>
      </c>
      <c r="H691" s="34">
        <f t="shared" si="21"/>
        <v>973</v>
      </c>
      <c r="I691" s="34">
        <f t="shared" si="21"/>
        <v>49.768000000000001</v>
      </c>
      <c r="J691" s="34">
        <f t="shared" si="21"/>
        <v>13105.354259999998</v>
      </c>
      <c r="K691" s="34">
        <f t="shared" si="21"/>
        <v>3520.1798599999997</v>
      </c>
      <c r="L691" s="34">
        <f t="shared" si="21"/>
        <v>0</v>
      </c>
      <c r="M691" s="34">
        <f t="shared" si="21"/>
        <v>0</v>
      </c>
      <c r="N691" s="34">
        <f t="shared" si="21"/>
        <v>5.3232099999999996</v>
      </c>
      <c r="O691" s="34">
        <f t="shared" si="21"/>
        <v>3.8687800000000001</v>
      </c>
      <c r="P691" s="34">
        <f t="shared" si="21"/>
        <v>1614.6</v>
      </c>
      <c r="Q691" s="34">
        <f t="shared" si="21"/>
        <v>289.52582999999998</v>
      </c>
      <c r="R691" s="34">
        <f t="shared" si="21"/>
        <v>2.70235</v>
      </c>
      <c r="S691" s="34">
        <f t="shared" si="21"/>
        <v>0.23052</v>
      </c>
      <c r="T691" s="34">
        <f t="shared" si="21"/>
        <v>1931.1260000000002</v>
      </c>
      <c r="U691" s="34">
        <f t="shared" si="21"/>
        <v>520.84315000000004</v>
      </c>
      <c r="V691" s="34">
        <f t="shared" si="21"/>
        <v>0.10430000000000002</v>
      </c>
      <c r="W691" s="34">
        <f t="shared" si="21"/>
        <v>11.612370000000002</v>
      </c>
      <c r="X691" s="34">
        <f t="shared" si="22"/>
        <v>1931.1260000000002</v>
      </c>
      <c r="Y691" s="34">
        <f t="shared" si="22"/>
        <v>520.84315000000004</v>
      </c>
      <c r="Z691" s="34">
        <f t="shared" si="22"/>
        <v>0.10430000000000002</v>
      </c>
      <c r="AA691" s="34">
        <f t="shared" si="22"/>
        <v>11.612370000000002</v>
      </c>
    </row>
    <row r="692" spans="6:27" x14ac:dyDescent="0.35">
      <c r="F692" s="8"/>
      <c r="G692" s="26" t="s">
        <v>1416</v>
      </c>
      <c r="H692" s="34">
        <f t="shared" si="21"/>
        <v>132.75083000000001</v>
      </c>
      <c r="I692" s="34">
        <f t="shared" si="21"/>
        <v>141.28030000000001</v>
      </c>
      <c r="J692" s="34">
        <f t="shared" si="21"/>
        <v>136.48181</v>
      </c>
      <c r="K692" s="34">
        <f t="shared" si="21"/>
        <v>137.05127999999999</v>
      </c>
      <c r="L692" s="34">
        <f t="shared" si="21"/>
        <v>294.76400000000001</v>
      </c>
      <c r="M692" s="34">
        <f t="shared" si="21"/>
        <v>324.34244999999999</v>
      </c>
      <c r="N692" s="34">
        <f t="shared" si="21"/>
        <v>340.73010999999997</v>
      </c>
      <c r="O692" s="34">
        <f t="shared" si="21"/>
        <v>364.47214999999994</v>
      </c>
      <c r="P692" s="34">
        <f t="shared" si="21"/>
        <v>5</v>
      </c>
      <c r="Q692" s="34">
        <f t="shared" si="21"/>
        <v>8.1374499999999994</v>
      </c>
      <c r="R692" s="34">
        <f t="shared" si="21"/>
        <v>18.875216999999999</v>
      </c>
      <c r="S692" s="34">
        <f t="shared" si="21"/>
        <v>80.529259999999994</v>
      </c>
      <c r="T692" s="34">
        <f t="shared" si="21"/>
        <v>310.07001000000002</v>
      </c>
      <c r="U692" s="34">
        <f t="shared" si="21"/>
        <v>459.81677000000002</v>
      </c>
      <c r="V692" s="34">
        <f t="shared" si="21"/>
        <v>923.06798000000003</v>
      </c>
      <c r="W692" s="34">
        <f t="shared" si="21"/>
        <v>807.56992999999989</v>
      </c>
      <c r="X692" s="34">
        <f t="shared" si="22"/>
        <v>310.07001000000002</v>
      </c>
      <c r="Y692" s="34">
        <f t="shared" si="22"/>
        <v>459.81677000000002</v>
      </c>
      <c r="Z692" s="34">
        <f t="shared" si="22"/>
        <v>923.06798000000003</v>
      </c>
      <c r="AA692" s="34">
        <f t="shared" si="22"/>
        <v>807.56992999999989</v>
      </c>
    </row>
    <row r="693" spans="6:27" x14ac:dyDescent="0.35">
      <c r="F693" s="8"/>
      <c r="G693" s="29" t="s">
        <v>683</v>
      </c>
      <c r="H693" s="35">
        <f t="shared" ref="H693:W708" si="23">SUMIF($C$14:$C$657,$G693,H$14:H$657)</f>
        <v>91083.5</v>
      </c>
      <c r="I693" s="35">
        <f t="shared" si="23"/>
        <v>25378.56266</v>
      </c>
      <c r="J693" s="35">
        <f t="shared" si="23"/>
        <v>4028.08844</v>
      </c>
      <c r="K693" s="35">
        <f t="shared" si="23"/>
        <v>1576.00217</v>
      </c>
      <c r="L693" s="35">
        <f t="shared" si="23"/>
        <v>88023.349000000002</v>
      </c>
      <c r="M693" s="35">
        <f t="shared" si="23"/>
        <v>23681.831949999996</v>
      </c>
      <c r="N693" s="35">
        <f t="shared" si="23"/>
        <v>2985.65544</v>
      </c>
      <c r="O693" s="35">
        <f t="shared" si="23"/>
        <v>991.25099</v>
      </c>
      <c r="P693" s="35">
        <f t="shared" si="23"/>
        <v>8728.7000000000007</v>
      </c>
      <c r="Q693" s="35">
        <f t="shared" si="23"/>
        <v>4361.6152999999995</v>
      </c>
      <c r="R693" s="35">
        <f t="shared" si="23"/>
        <v>4275.6165000000001</v>
      </c>
      <c r="S693" s="35">
        <f t="shared" si="23"/>
        <v>3023.4805700000002</v>
      </c>
      <c r="T693" s="35">
        <f t="shared" si="23"/>
        <v>17426.510999999999</v>
      </c>
      <c r="U693" s="35">
        <f t="shared" si="23"/>
        <v>7695.2204999999994</v>
      </c>
      <c r="V693" s="35">
        <f t="shared" si="23"/>
        <v>3017.1144999999997</v>
      </c>
      <c r="W693" s="35">
        <f t="shared" si="23"/>
        <v>3356.266149999999</v>
      </c>
      <c r="X693" s="35">
        <f t="shared" si="22"/>
        <v>17426.510999999999</v>
      </c>
      <c r="Y693" s="35">
        <f t="shared" si="22"/>
        <v>7695.2204999999994</v>
      </c>
      <c r="Z693" s="35">
        <f t="shared" si="22"/>
        <v>3017.1144999999997</v>
      </c>
      <c r="AA693" s="35">
        <f t="shared" si="22"/>
        <v>3356.266149999999</v>
      </c>
    </row>
    <row r="694" spans="6:27" x14ac:dyDescent="0.35">
      <c r="F694" s="8"/>
      <c r="G694" s="25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  <c r="AA694" s="36"/>
    </row>
    <row r="695" spans="6:27" x14ac:dyDescent="0.35">
      <c r="F695" s="8"/>
      <c r="G695" s="19" t="s">
        <v>1495</v>
      </c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  <c r="AA695" s="37"/>
    </row>
    <row r="696" spans="6:27" x14ac:dyDescent="0.35">
      <c r="F696" s="8"/>
      <c r="G696" s="27" t="s">
        <v>581</v>
      </c>
      <c r="H696" s="34">
        <f t="shared" si="23"/>
        <v>26902.491621272002</v>
      </c>
      <c r="I696" s="34">
        <f t="shared" si="23"/>
        <v>1508579.57892</v>
      </c>
      <c r="J696" s="34">
        <f t="shared" si="23"/>
        <v>2.3599999999999999E-4</v>
      </c>
      <c r="K696" s="34">
        <f t="shared" si="23"/>
        <v>17.799710000000001</v>
      </c>
      <c r="L696" s="34">
        <f t="shared" si="23"/>
        <v>27760.421066000003</v>
      </c>
      <c r="M696" s="34">
        <f t="shared" si="23"/>
        <v>1711175.8316200001</v>
      </c>
      <c r="N696" s="34">
        <f t="shared" si="23"/>
        <v>1.6999999999999999E-3</v>
      </c>
      <c r="O696" s="34">
        <f t="shared" si="23"/>
        <v>2.698</v>
      </c>
      <c r="P696" s="34">
        <f t="shared" si="23"/>
        <v>24031.862504000004</v>
      </c>
      <c r="Q696" s="34">
        <f t="shared" si="23"/>
        <v>1753422.6106399999</v>
      </c>
      <c r="R696" s="34">
        <f t="shared" si="23"/>
        <v>6.0999999999999997E-4</v>
      </c>
      <c r="S696" s="34">
        <f t="shared" si="23"/>
        <v>1.141</v>
      </c>
      <c r="T696" s="34">
        <f t="shared" si="23"/>
        <v>26035.462186609002</v>
      </c>
      <c r="U696" s="34">
        <f t="shared" si="23"/>
        <v>2612582.8986399989</v>
      </c>
      <c r="V696" s="34">
        <f t="shared" si="23"/>
        <v>1.0300000000000001E-3</v>
      </c>
      <c r="W696" s="34">
        <f t="shared" si="23"/>
        <v>10.787269999999999</v>
      </c>
      <c r="X696" s="34">
        <f t="shared" si="22"/>
        <v>26035.462186609002</v>
      </c>
      <c r="Y696" s="34">
        <f t="shared" si="22"/>
        <v>2612582.8986399989</v>
      </c>
      <c r="Z696" s="34">
        <f t="shared" si="22"/>
        <v>1.0300000000000001E-3</v>
      </c>
      <c r="AA696" s="34">
        <f t="shared" si="22"/>
        <v>10.787269999999999</v>
      </c>
    </row>
    <row r="697" spans="6:27" x14ac:dyDescent="0.35">
      <c r="F697" s="8"/>
      <c r="G697" s="27" t="s">
        <v>1377</v>
      </c>
      <c r="H697" s="34">
        <f t="shared" si="23"/>
        <v>459200.98</v>
      </c>
      <c r="I697" s="34">
        <f t="shared" si="23"/>
        <v>2601272.76039</v>
      </c>
      <c r="J697" s="34">
        <f t="shared" si="23"/>
        <v>4.7498900000000006</v>
      </c>
      <c r="K697" s="34">
        <f t="shared" si="23"/>
        <v>74.985249999999994</v>
      </c>
      <c r="L697" s="34">
        <f t="shared" si="23"/>
        <v>481384.00900000002</v>
      </c>
      <c r="M697" s="34">
        <f t="shared" si="23"/>
        <v>2709642.3548099995</v>
      </c>
      <c r="N697" s="34">
        <f t="shared" si="23"/>
        <v>10.382694800000001</v>
      </c>
      <c r="O697" s="34">
        <f t="shared" si="23"/>
        <v>338.34500000000003</v>
      </c>
      <c r="P697" s="34">
        <f t="shared" si="23"/>
        <v>383543.8660000001</v>
      </c>
      <c r="Q697" s="34">
        <f t="shared" si="23"/>
        <v>3248310.2117299996</v>
      </c>
      <c r="R697" s="34">
        <f t="shared" si="23"/>
        <v>6.2167000000000003</v>
      </c>
      <c r="S697" s="34">
        <f t="shared" si="23"/>
        <v>218.51183999999998</v>
      </c>
      <c r="T697" s="34">
        <f t="shared" si="23"/>
        <v>438465.70800000004</v>
      </c>
      <c r="U697" s="34">
        <f t="shared" si="23"/>
        <v>3733800.1231700014</v>
      </c>
      <c r="V697" s="34">
        <f t="shared" si="23"/>
        <v>150.682074</v>
      </c>
      <c r="W697" s="34">
        <f t="shared" si="23"/>
        <v>1908.50389</v>
      </c>
      <c r="X697" s="34">
        <f t="shared" si="22"/>
        <v>438465.70800000004</v>
      </c>
      <c r="Y697" s="34">
        <f t="shared" si="22"/>
        <v>3733800.1231700014</v>
      </c>
      <c r="Z697" s="34">
        <f t="shared" si="22"/>
        <v>150.682074</v>
      </c>
      <c r="AA697" s="34">
        <f t="shared" si="22"/>
        <v>1908.50389</v>
      </c>
    </row>
    <row r="698" spans="6:27" x14ac:dyDescent="0.35">
      <c r="F698" s="8"/>
      <c r="G698" s="27" t="s">
        <v>1376</v>
      </c>
      <c r="H698" s="34">
        <f t="shared" si="23"/>
        <v>263469.87854000001</v>
      </c>
      <c r="I698" s="34">
        <f t="shared" si="23"/>
        <v>636971.95088000002</v>
      </c>
      <c r="J698" s="34">
        <f t="shared" si="23"/>
        <v>16591.296150000002</v>
      </c>
      <c r="K698" s="34">
        <f t="shared" si="23"/>
        <v>39933.880120000002</v>
      </c>
      <c r="L698" s="34">
        <f t="shared" si="23"/>
        <v>276875.12099999998</v>
      </c>
      <c r="M698" s="34">
        <f t="shared" si="23"/>
        <v>578978.01454</v>
      </c>
      <c r="N698" s="34">
        <f t="shared" si="23"/>
        <v>3858.8761100000002</v>
      </c>
      <c r="O698" s="34">
        <f t="shared" si="23"/>
        <v>8334.7130699999998</v>
      </c>
      <c r="P698" s="34">
        <f t="shared" si="23"/>
        <v>249329.12768499998</v>
      </c>
      <c r="Q698" s="34">
        <f t="shared" si="23"/>
        <v>678629.71964000002</v>
      </c>
      <c r="R698" s="34">
        <f t="shared" si="23"/>
        <v>205.85463000000004</v>
      </c>
      <c r="S698" s="34">
        <f t="shared" si="23"/>
        <v>664.03273000000002</v>
      </c>
      <c r="T698" s="34">
        <f t="shared" si="23"/>
        <v>227949.54800000007</v>
      </c>
      <c r="U698" s="34">
        <f t="shared" si="23"/>
        <v>753984.24910999986</v>
      </c>
      <c r="V698" s="34">
        <f t="shared" si="23"/>
        <v>49.721900000000005</v>
      </c>
      <c r="W698" s="34">
        <f t="shared" si="23"/>
        <v>200.94016999999997</v>
      </c>
      <c r="X698" s="34">
        <f t="shared" ref="X698:AA713" si="24">SUMIF($C$14:$C$657,$G698,X$14:X$657)</f>
        <v>227949.54800000007</v>
      </c>
      <c r="Y698" s="34">
        <f t="shared" si="24"/>
        <v>753984.24910999986</v>
      </c>
      <c r="Z698" s="34">
        <f t="shared" si="24"/>
        <v>49.721900000000005</v>
      </c>
      <c r="AA698" s="34">
        <f t="shared" si="24"/>
        <v>200.94016999999997</v>
      </c>
    </row>
    <row r="699" spans="6:27" x14ac:dyDescent="0.35">
      <c r="F699" s="8"/>
      <c r="G699" s="27" t="s">
        <v>585</v>
      </c>
      <c r="H699" s="34">
        <f t="shared" si="23"/>
        <v>940.13574000000006</v>
      </c>
      <c r="I699" s="34">
        <f t="shared" si="23"/>
        <v>436211.00384000002</v>
      </c>
      <c r="J699" s="34">
        <f t="shared" si="23"/>
        <v>1.0883268000000001</v>
      </c>
      <c r="K699" s="34">
        <f t="shared" si="23"/>
        <v>118.23746</v>
      </c>
      <c r="L699" s="34">
        <f t="shared" si="23"/>
        <v>1060.250892</v>
      </c>
      <c r="M699" s="34">
        <f t="shared" si="23"/>
        <v>613767.82796999998</v>
      </c>
      <c r="N699" s="34">
        <f t="shared" si="23"/>
        <v>2.6302029999999998</v>
      </c>
      <c r="O699" s="34">
        <f t="shared" si="23"/>
        <v>774.84124999999995</v>
      </c>
      <c r="P699" s="34">
        <f t="shared" si="23"/>
        <v>995.61529299999984</v>
      </c>
      <c r="Q699" s="34">
        <f t="shared" si="23"/>
        <v>745224.92716000008</v>
      </c>
      <c r="R699" s="34">
        <f t="shared" si="23"/>
        <v>3.1665900000000002</v>
      </c>
      <c r="S699" s="34">
        <f t="shared" si="23"/>
        <v>2398.4047099999998</v>
      </c>
      <c r="T699" s="34">
        <f t="shared" si="23"/>
        <v>990.06326699999977</v>
      </c>
      <c r="U699" s="34">
        <f t="shared" si="23"/>
        <v>660346.57261999988</v>
      </c>
      <c r="V699" s="34">
        <f t="shared" si="23"/>
        <v>8.4304050000000004</v>
      </c>
      <c r="W699" s="34">
        <f t="shared" si="23"/>
        <v>2590.49089</v>
      </c>
      <c r="X699" s="34">
        <f t="shared" si="24"/>
        <v>990.06326699999977</v>
      </c>
      <c r="Y699" s="34">
        <f t="shared" si="24"/>
        <v>660346.57261999988</v>
      </c>
      <c r="Z699" s="34">
        <f t="shared" si="24"/>
        <v>8.4304050000000004</v>
      </c>
      <c r="AA699" s="34">
        <f t="shared" si="24"/>
        <v>2590.49089</v>
      </c>
    </row>
    <row r="700" spans="6:27" x14ac:dyDescent="0.35">
      <c r="F700" s="8"/>
      <c r="G700" s="27" t="s">
        <v>1375</v>
      </c>
      <c r="H700" s="34">
        <f t="shared" si="23"/>
        <v>267885.37900000002</v>
      </c>
      <c r="I700" s="34">
        <f t="shared" si="23"/>
        <v>496481.58851999999</v>
      </c>
      <c r="J700" s="34">
        <f t="shared" si="23"/>
        <v>41125.72855</v>
      </c>
      <c r="K700" s="34">
        <f t="shared" si="23"/>
        <v>78704.259239999999</v>
      </c>
      <c r="L700" s="34">
        <f t="shared" si="23"/>
        <v>259006.05091000002</v>
      </c>
      <c r="M700" s="34">
        <f t="shared" si="23"/>
        <v>444792.77103</v>
      </c>
      <c r="N700" s="34">
        <f t="shared" si="23"/>
        <v>41429.673892999999</v>
      </c>
      <c r="O700" s="34">
        <f t="shared" si="23"/>
        <v>71374.319259999989</v>
      </c>
      <c r="P700" s="34">
        <f t="shared" si="23"/>
        <v>267089.05272500002</v>
      </c>
      <c r="Q700" s="34">
        <f t="shared" si="23"/>
        <v>656567.12171000009</v>
      </c>
      <c r="R700" s="34">
        <f t="shared" si="23"/>
        <v>26572.7307201</v>
      </c>
      <c r="S700" s="34">
        <f t="shared" si="23"/>
        <v>72509.672829999996</v>
      </c>
      <c r="T700" s="34">
        <f t="shared" si="23"/>
        <v>212322.48299999998</v>
      </c>
      <c r="U700" s="34">
        <f t="shared" si="23"/>
        <v>625161.86912000016</v>
      </c>
      <c r="V700" s="34">
        <f t="shared" si="23"/>
        <v>548.02030999999999</v>
      </c>
      <c r="W700" s="34">
        <f t="shared" si="23"/>
        <v>1847.7036500000002</v>
      </c>
      <c r="X700" s="34">
        <f t="shared" si="24"/>
        <v>212322.48299999998</v>
      </c>
      <c r="Y700" s="34">
        <f t="shared" si="24"/>
        <v>625161.86912000016</v>
      </c>
      <c r="Z700" s="34">
        <f t="shared" si="24"/>
        <v>548.02030999999999</v>
      </c>
      <c r="AA700" s="34">
        <f t="shared" si="24"/>
        <v>1847.7036500000002</v>
      </c>
    </row>
    <row r="701" spans="6:27" x14ac:dyDescent="0.35">
      <c r="F701" s="8"/>
      <c r="G701" s="27" t="s">
        <v>578</v>
      </c>
      <c r="H701" s="34">
        <f t="shared" si="23"/>
        <v>765814.26600000006</v>
      </c>
      <c r="I701" s="34">
        <f t="shared" si="23"/>
        <v>226446.26208999997</v>
      </c>
      <c r="J701" s="34">
        <f t="shared" si="23"/>
        <v>2685.472064</v>
      </c>
      <c r="K701" s="34">
        <f t="shared" si="23"/>
        <v>5170.26746</v>
      </c>
      <c r="L701" s="34">
        <f t="shared" si="23"/>
        <v>842036.56184999994</v>
      </c>
      <c r="M701" s="34">
        <f t="shared" si="23"/>
        <v>238774.16036000001</v>
      </c>
      <c r="N701" s="34">
        <f t="shared" si="23"/>
        <v>2872.1171599999998</v>
      </c>
      <c r="O701" s="34">
        <f t="shared" si="23"/>
        <v>4395.5366100000001</v>
      </c>
      <c r="P701" s="34">
        <f t="shared" si="23"/>
        <v>710713.86624499969</v>
      </c>
      <c r="Q701" s="34">
        <f t="shared" si="23"/>
        <v>274476.02324000007</v>
      </c>
      <c r="R701" s="34">
        <f t="shared" si="23"/>
        <v>2983.1059940000009</v>
      </c>
      <c r="S701" s="34">
        <f t="shared" si="23"/>
        <v>7176.4941200000003</v>
      </c>
      <c r="T701" s="34">
        <f t="shared" si="23"/>
        <v>912868.04947999993</v>
      </c>
      <c r="U701" s="34">
        <f t="shared" si="23"/>
        <v>400185.77803000004</v>
      </c>
      <c r="V701" s="34">
        <f t="shared" si="23"/>
        <v>5939.7599210000017</v>
      </c>
      <c r="W701" s="34">
        <f t="shared" si="23"/>
        <v>10613.977860000003</v>
      </c>
      <c r="X701" s="34">
        <f t="shared" si="24"/>
        <v>912868.04947999993</v>
      </c>
      <c r="Y701" s="34">
        <f t="shared" si="24"/>
        <v>400185.77803000004</v>
      </c>
      <c r="Z701" s="34">
        <f t="shared" si="24"/>
        <v>5939.7599210000017</v>
      </c>
      <c r="AA701" s="34">
        <f t="shared" si="24"/>
        <v>10613.977860000003</v>
      </c>
    </row>
    <row r="702" spans="6:27" x14ac:dyDescent="0.35">
      <c r="F702" s="8"/>
      <c r="G702" s="27" t="s">
        <v>587</v>
      </c>
      <c r="H702" s="34">
        <f t="shared" si="23"/>
        <v>3.3891290000000001</v>
      </c>
      <c r="I702" s="34">
        <f t="shared" si="23"/>
        <v>5336.1225400000003</v>
      </c>
      <c r="J702" s="34">
        <f t="shared" si="23"/>
        <v>7.0666261499999994</v>
      </c>
      <c r="K702" s="34">
        <f t="shared" si="23"/>
        <v>275635.53878</v>
      </c>
      <c r="L702" s="34">
        <f t="shared" si="23"/>
        <v>3.87983023</v>
      </c>
      <c r="M702" s="34">
        <f t="shared" si="23"/>
        <v>6513.6154799999995</v>
      </c>
      <c r="N702" s="34">
        <f t="shared" si="23"/>
        <v>6.5649220000000001</v>
      </c>
      <c r="O702" s="34">
        <f t="shared" si="23"/>
        <v>333932.47460000002</v>
      </c>
      <c r="P702" s="34">
        <f t="shared" si="23"/>
        <v>4.3131119999999994</v>
      </c>
      <c r="Q702" s="34">
        <f t="shared" si="23"/>
        <v>35557.609669999998</v>
      </c>
      <c r="R702" s="34">
        <f t="shared" si="23"/>
        <v>8.0716502000000006</v>
      </c>
      <c r="S702" s="34">
        <f t="shared" si="23"/>
        <v>366520.84699999995</v>
      </c>
      <c r="T702" s="34">
        <f t="shared" si="23"/>
        <v>1158.5756499999998</v>
      </c>
      <c r="U702" s="34">
        <f t="shared" si="23"/>
        <v>143874.35720999999</v>
      </c>
      <c r="V702" s="34">
        <f t="shared" si="23"/>
        <v>11.549205899999999</v>
      </c>
      <c r="W702" s="34">
        <f t="shared" si="23"/>
        <v>535639.16687000007</v>
      </c>
      <c r="X702" s="34">
        <f t="shared" si="24"/>
        <v>1158.5756499999998</v>
      </c>
      <c r="Y702" s="34">
        <f t="shared" si="24"/>
        <v>143874.35720999999</v>
      </c>
      <c r="Z702" s="34">
        <f t="shared" si="24"/>
        <v>11.549205899999999</v>
      </c>
      <c r="AA702" s="34">
        <f t="shared" si="24"/>
        <v>535639.16687000007</v>
      </c>
    </row>
    <row r="703" spans="6:27" x14ac:dyDescent="0.35">
      <c r="F703" s="8"/>
      <c r="G703" s="27" t="s">
        <v>1046</v>
      </c>
      <c r="H703" s="34">
        <f t="shared" si="23"/>
        <v>21172.119000000002</v>
      </c>
      <c r="I703" s="34">
        <f t="shared" si="23"/>
        <v>177475.00816000003</v>
      </c>
      <c r="J703" s="34">
        <f t="shared" si="23"/>
        <v>70.644390305000002</v>
      </c>
      <c r="K703" s="34">
        <f t="shared" si="23"/>
        <v>1057.9628299999999</v>
      </c>
      <c r="L703" s="34">
        <f t="shared" si="23"/>
        <v>12259.584210000001</v>
      </c>
      <c r="M703" s="34">
        <f t="shared" si="23"/>
        <v>123333.60269000001</v>
      </c>
      <c r="N703" s="34">
        <f t="shared" si="23"/>
        <v>60.556051502000003</v>
      </c>
      <c r="O703" s="34">
        <f t="shared" si="23"/>
        <v>1284.6968499999998</v>
      </c>
      <c r="P703" s="34">
        <f t="shared" si="23"/>
        <v>16844.846845000007</v>
      </c>
      <c r="Q703" s="34">
        <f t="shared" si="23"/>
        <v>135755.07188999999</v>
      </c>
      <c r="R703" s="34">
        <f t="shared" si="23"/>
        <v>25.945869000000009</v>
      </c>
      <c r="S703" s="34">
        <f t="shared" si="23"/>
        <v>905.51125999999977</v>
      </c>
      <c r="T703" s="34">
        <f t="shared" si="23"/>
        <v>15616.103562</v>
      </c>
      <c r="U703" s="34">
        <f t="shared" si="23"/>
        <v>158297.50945999994</v>
      </c>
      <c r="V703" s="34">
        <f t="shared" si="23"/>
        <v>416.7345600000001</v>
      </c>
      <c r="W703" s="34">
        <f t="shared" si="23"/>
        <v>1282.17328</v>
      </c>
      <c r="X703" s="34">
        <f t="shared" si="24"/>
        <v>15616.103562</v>
      </c>
      <c r="Y703" s="34">
        <f t="shared" si="24"/>
        <v>158297.50945999994</v>
      </c>
      <c r="Z703" s="34">
        <f t="shared" si="24"/>
        <v>416.7345600000001</v>
      </c>
      <c r="AA703" s="34">
        <f t="shared" si="24"/>
        <v>1282.17328</v>
      </c>
    </row>
    <row r="704" spans="6:27" x14ac:dyDescent="0.35">
      <c r="F704" s="8"/>
      <c r="G704" s="27" t="s">
        <v>1378</v>
      </c>
      <c r="H704" s="34">
        <f t="shared" si="23"/>
        <v>133046.79079999999</v>
      </c>
      <c r="I704" s="34">
        <f t="shared" si="23"/>
        <v>174243.00331000003</v>
      </c>
      <c r="J704" s="34">
        <f t="shared" si="23"/>
        <v>558.78571999999997</v>
      </c>
      <c r="K704" s="34">
        <f t="shared" si="23"/>
        <v>898.76690999999994</v>
      </c>
      <c r="L704" s="34">
        <f t="shared" si="23"/>
        <v>108507.863</v>
      </c>
      <c r="M704" s="34">
        <f t="shared" si="23"/>
        <v>91257.043270000009</v>
      </c>
      <c r="N704" s="34">
        <f t="shared" si="23"/>
        <v>464.69404999999995</v>
      </c>
      <c r="O704" s="34">
        <f t="shared" si="23"/>
        <v>645.73712999999998</v>
      </c>
      <c r="P704" s="34">
        <f t="shared" si="23"/>
        <v>84053.272475999984</v>
      </c>
      <c r="Q704" s="34">
        <f t="shared" si="23"/>
        <v>126473.97143999996</v>
      </c>
      <c r="R704" s="34">
        <f t="shared" si="23"/>
        <v>1933.5021400000001</v>
      </c>
      <c r="S704" s="34">
        <f t="shared" si="23"/>
        <v>1035.3456900000001</v>
      </c>
      <c r="T704" s="34">
        <f t="shared" si="23"/>
        <v>92354.107000000004</v>
      </c>
      <c r="U704" s="34">
        <f t="shared" si="23"/>
        <v>170336.86665000001</v>
      </c>
      <c r="V704" s="34">
        <f t="shared" si="23"/>
        <v>4952.3002600000009</v>
      </c>
      <c r="W704" s="34">
        <f t="shared" si="23"/>
        <v>2129.8128299999998</v>
      </c>
      <c r="X704" s="34">
        <f t="shared" si="24"/>
        <v>92354.107000000004</v>
      </c>
      <c r="Y704" s="34">
        <f t="shared" si="24"/>
        <v>170336.86665000001</v>
      </c>
      <c r="Z704" s="34">
        <f t="shared" si="24"/>
        <v>4952.3002600000009</v>
      </c>
      <c r="AA704" s="34">
        <f t="shared" si="24"/>
        <v>2129.8128299999998</v>
      </c>
    </row>
    <row r="705" spans="6:27" x14ac:dyDescent="0.35">
      <c r="F705" s="8"/>
      <c r="G705" s="3" t="s">
        <v>1367</v>
      </c>
      <c r="H705" s="34">
        <f t="shared" si="23"/>
        <v>5003.69787</v>
      </c>
      <c r="I705" s="34">
        <f t="shared" si="23"/>
        <v>16836.244180000002</v>
      </c>
      <c r="J705" s="34">
        <f t="shared" si="23"/>
        <v>285.05833000000001</v>
      </c>
      <c r="K705" s="34">
        <f t="shared" si="23"/>
        <v>1146.1611600000001</v>
      </c>
      <c r="L705" s="34">
        <f t="shared" si="23"/>
        <v>5824.9118600000002</v>
      </c>
      <c r="M705" s="34">
        <f t="shared" si="23"/>
        <v>17447.475839999999</v>
      </c>
      <c r="N705" s="34">
        <f t="shared" si="23"/>
        <v>241.78164999999998</v>
      </c>
      <c r="O705" s="34">
        <f t="shared" si="23"/>
        <v>512.40116</v>
      </c>
      <c r="P705" s="34">
        <f t="shared" si="23"/>
        <v>8969.1840899999988</v>
      </c>
      <c r="Q705" s="34">
        <f t="shared" si="23"/>
        <v>25479.364549999991</v>
      </c>
      <c r="R705" s="34">
        <f t="shared" si="23"/>
        <v>86.128810000000001</v>
      </c>
      <c r="S705" s="34">
        <f t="shared" si="23"/>
        <v>377.24778999999995</v>
      </c>
      <c r="T705" s="34">
        <f t="shared" si="23"/>
        <v>17984.393400000004</v>
      </c>
      <c r="U705" s="34">
        <f t="shared" si="23"/>
        <v>45104.516660000001</v>
      </c>
      <c r="V705" s="34">
        <f t="shared" si="23"/>
        <v>885.19533999999999</v>
      </c>
      <c r="W705" s="34">
        <f t="shared" si="23"/>
        <v>2873.8910600000004</v>
      </c>
      <c r="X705" s="34">
        <f t="shared" si="24"/>
        <v>17984.393400000004</v>
      </c>
      <c r="Y705" s="34">
        <f t="shared" si="24"/>
        <v>45104.516660000001</v>
      </c>
      <c r="Z705" s="34">
        <f t="shared" si="24"/>
        <v>885.19533999999999</v>
      </c>
      <c r="AA705" s="34">
        <f t="shared" si="24"/>
        <v>2873.8910600000004</v>
      </c>
    </row>
    <row r="706" spans="6:27" x14ac:dyDescent="0.35">
      <c r="F706" s="8"/>
      <c r="G706" s="3" t="s">
        <v>1441</v>
      </c>
      <c r="H706" s="34">
        <f t="shared" si="23"/>
        <v>14303.878000000001</v>
      </c>
      <c r="I706" s="34">
        <f t="shared" si="23"/>
        <v>29948.435219999999</v>
      </c>
      <c r="J706" s="34">
        <f t="shared" si="23"/>
        <v>9423.256292</v>
      </c>
      <c r="K706" s="34">
        <f t="shared" si="23"/>
        <v>22333.630720000001</v>
      </c>
      <c r="L706" s="34">
        <f t="shared" si="23"/>
        <v>16916.625</v>
      </c>
      <c r="M706" s="34">
        <f t="shared" si="23"/>
        <v>33435.279419999999</v>
      </c>
      <c r="N706" s="34">
        <f t="shared" si="23"/>
        <v>14328.910096999998</v>
      </c>
      <c r="O706" s="34">
        <f t="shared" si="23"/>
        <v>27515.393490000002</v>
      </c>
      <c r="P706" s="34">
        <f t="shared" si="23"/>
        <v>17582.815599999998</v>
      </c>
      <c r="Q706" s="34">
        <f t="shared" si="23"/>
        <v>47708.59736</v>
      </c>
      <c r="R706" s="34">
        <f t="shared" si="23"/>
        <v>5413.3328399999991</v>
      </c>
      <c r="S706" s="34">
        <f t="shared" si="23"/>
        <v>15200.123530000001</v>
      </c>
      <c r="T706" s="34">
        <f t="shared" si="23"/>
        <v>16742.293249999999</v>
      </c>
      <c r="U706" s="34">
        <f t="shared" si="23"/>
        <v>51468.751299999982</v>
      </c>
      <c r="V706" s="34">
        <f t="shared" si="23"/>
        <v>6036.7325600000013</v>
      </c>
      <c r="W706" s="34">
        <f t="shared" si="23"/>
        <v>19475.736789999999</v>
      </c>
      <c r="X706" s="34">
        <f t="shared" si="24"/>
        <v>16742.293249999999</v>
      </c>
      <c r="Y706" s="34">
        <f t="shared" si="24"/>
        <v>51468.751299999982</v>
      </c>
      <c r="Z706" s="34">
        <f t="shared" si="24"/>
        <v>6036.7325600000013</v>
      </c>
      <c r="AA706" s="34">
        <f t="shared" si="24"/>
        <v>19475.736789999999</v>
      </c>
    </row>
    <row r="707" spans="6:27" x14ac:dyDescent="0.35">
      <c r="F707" s="8"/>
      <c r="G707" s="3" t="s">
        <v>1492</v>
      </c>
      <c r="H707" s="34">
        <f t="shared" si="23"/>
        <v>15.308450000000001</v>
      </c>
      <c r="I707" s="34">
        <f t="shared" si="23"/>
        <v>13673.00109</v>
      </c>
      <c r="J707" s="34">
        <f t="shared" si="23"/>
        <v>0</v>
      </c>
      <c r="K707" s="34">
        <f t="shared" si="23"/>
        <v>0</v>
      </c>
      <c r="L707" s="34">
        <f t="shared" si="23"/>
        <v>18.389234000000002</v>
      </c>
      <c r="M707" s="34">
        <f t="shared" si="23"/>
        <v>17123.019390000001</v>
      </c>
      <c r="N707" s="34">
        <f t="shared" si="23"/>
        <v>1.2E-2</v>
      </c>
      <c r="O707" s="34">
        <f t="shared" si="23"/>
        <v>83.908860000000004</v>
      </c>
      <c r="P707" s="34">
        <f t="shared" si="23"/>
        <v>20.058036000000001</v>
      </c>
      <c r="Q707" s="34">
        <f t="shared" si="23"/>
        <v>19470.332990000003</v>
      </c>
      <c r="R707" s="34">
        <f t="shared" si="23"/>
        <v>2E-3</v>
      </c>
      <c r="S707" s="34">
        <f t="shared" si="23"/>
        <v>0.42302000000000001</v>
      </c>
      <c r="T707" s="34">
        <f t="shared" si="23"/>
        <v>25.351552999999999</v>
      </c>
      <c r="U707" s="34">
        <f t="shared" si="23"/>
        <v>26430.838040000002</v>
      </c>
      <c r="V707" s="34">
        <f t="shared" si="23"/>
        <v>5.0000000000000002E-5</v>
      </c>
      <c r="W707" s="34">
        <f t="shared" si="23"/>
        <v>0.27457999999999999</v>
      </c>
      <c r="X707" s="34">
        <f t="shared" si="24"/>
        <v>25.351552999999999</v>
      </c>
      <c r="Y707" s="34">
        <f t="shared" si="24"/>
        <v>26430.838040000002</v>
      </c>
      <c r="Z707" s="34">
        <f t="shared" si="24"/>
        <v>5.0000000000000002E-5</v>
      </c>
      <c r="AA707" s="34">
        <f t="shared" si="24"/>
        <v>0.27457999999999999</v>
      </c>
    </row>
    <row r="708" spans="6:27" x14ac:dyDescent="0.35">
      <c r="F708" s="8"/>
      <c r="G708" s="3" t="s">
        <v>1041</v>
      </c>
      <c r="H708" s="34">
        <f t="shared" si="23"/>
        <v>118.56245199999999</v>
      </c>
      <c r="I708" s="34">
        <f t="shared" si="23"/>
        <v>24614.235629999999</v>
      </c>
      <c r="J708" s="34">
        <f t="shared" si="23"/>
        <v>0.34919</v>
      </c>
      <c r="K708" s="34">
        <f t="shared" si="23"/>
        <v>23.475429999999999</v>
      </c>
      <c r="L708" s="34">
        <f t="shared" si="23"/>
        <v>170.232247</v>
      </c>
      <c r="M708" s="34">
        <f t="shared" si="23"/>
        <v>37558.040719999997</v>
      </c>
      <c r="N708" s="34">
        <f t="shared" si="23"/>
        <v>28.426541</v>
      </c>
      <c r="O708" s="34">
        <f t="shared" si="23"/>
        <v>8926.8401600000016</v>
      </c>
      <c r="P708" s="34">
        <f t="shared" si="23"/>
        <v>160.73567299999999</v>
      </c>
      <c r="Q708" s="34">
        <f t="shared" si="23"/>
        <v>35266.476870000006</v>
      </c>
      <c r="R708" s="34">
        <f t="shared" si="23"/>
        <v>4.1299409999999996</v>
      </c>
      <c r="S708" s="34">
        <f t="shared" si="23"/>
        <v>102.84231999999999</v>
      </c>
      <c r="T708" s="34">
        <f t="shared" si="23"/>
        <v>138.45201299999999</v>
      </c>
      <c r="U708" s="34">
        <f t="shared" si="23"/>
        <v>36762.813159999998</v>
      </c>
      <c r="V708" s="34">
        <f t="shared" si="23"/>
        <v>8.8085000000000004</v>
      </c>
      <c r="W708" s="34">
        <f t="shared" si="23"/>
        <v>4048.3831900000005</v>
      </c>
      <c r="X708" s="34">
        <f t="shared" si="24"/>
        <v>138.45201299999999</v>
      </c>
      <c r="Y708" s="34">
        <f t="shared" si="24"/>
        <v>36762.813159999998</v>
      </c>
      <c r="Z708" s="34">
        <f t="shared" si="24"/>
        <v>8.8085000000000004</v>
      </c>
      <c r="AA708" s="34">
        <f t="shared" si="24"/>
        <v>4048.3831900000005</v>
      </c>
    </row>
    <row r="709" spans="6:27" x14ac:dyDescent="0.35">
      <c r="F709" s="8"/>
      <c r="G709" s="3" t="s">
        <v>1364</v>
      </c>
      <c r="H709" s="34">
        <f t="shared" ref="H709:W724" si="25">SUMIF($C$14:$C$657,$G709,H$14:H$657)</f>
        <v>6055.7249999999995</v>
      </c>
      <c r="I709" s="34">
        <f t="shared" si="25"/>
        <v>79059.468089999995</v>
      </c>
      <c r="J709" s="34">
        <f t="shared" si="25"/>
        <v>2.8588000000000002E-2</v>
      </c>
      <c r="K709" s="34">
        <f t="shared" si="25"/>
        <v>2.4352</v>
      </c>
      <c r="L709" s="34">
        <f t="shared" si="25"/>
        <v>3110.2510000000002</v>
      </c>
      <c r="M709" s="34">
        <f t="shared" si="25"/>
        <v>41041.513559999999</v>
      </c>
      <c r="N709" s="34">
        <f t="shared" si="25"/>
        <v>1.28302</v>
      </c>
      <c r="O709" s="34">
        <f t="shared" si="25"/>
        <v>38.31015</v>
      </c>
      <c r="P709" s="34">
        <f t="shared" si="25"/>
        <v>3348.7710000000002</v>
      </c>
      <c r="Q709" s="34">
        <f t="shared" si="25"/>
        <v>71334.820999999996</v>
      </c>
      <c r="R709" s="34">
        <f t="shared" si="25"/>
        <v>0.97421000000000002</v>
      </c>
      <c r="S709" s="34">
        <f t="shared" si="25"/>
        <v>33.005670000000002</v>
      </c>
      <c r="T709" s="34">
        <f t="shared" si="25"/>
        <v>954.55099999999993</v>
      </c>
      <c r="U709" s="34">
        <f t="shared" si="25"/>
        <v>18021.730299999999</v>
      </c>
      <c r="V709" s="34">
        <f t="shared" si="25"/>
        <v>32.515500000000003</v>
      </c>
      <c r="W709" s="34">
        <f t="shared" si="25"/>
        <v>167.71599000000001</v>
      </c>
      <c r="X709" s="34">
        <f t="shared" si="24"/>
        <v>954.55099999999993</v>
      </c>
      <c r="Y709" s="34">
        <f t="shared" si="24"/>
        <v>18021.730299999999</v>
      </c>
      <c r="Z709" s="34">
        <f t="shared" si="24"/>
        <v>32.515500000000003</v>
      </c>
      <c r="AA709" s="34">
        <f t="shared" si="24"/>
        <v>167.71599000000001</v>
      </c>
    </row>
    <row r="710" spans="6:27" x14ac:dyDescent="0.35">
      <c r="F710" s="8"/>
      <c r="G710" s="3" t="s">
        <v>1418</v>
      </c>
      <c r="H710" s="34">
        <f t="shared" si="25"/>
        <v>1386.492</v>
      </c>
      <c r="I710" s="34">
        <f t="shared" si="25"/>
        <v>5483.2375499999998</v>
      </c>
      <c r="J710" s="34">
        <f t="shared" si="25"/>
        <v>461.03769999999997</v>
      </c>
      <c r="K710" s="34">
        <f t="shared" si="25"/>
        <v>1997.8212100000001</v>
      </c>
      <c r="L710" s="34">
        <f t="shared" si="25"/>
        <v>1590.9449999999999</v>
      </c>
      <c r="M710" s="34">
        <f t="shared" si="25"/>
        <v>6182.8527899999999</v>
      </c>
      <c r="N710" s="34">
        <f t="shared" si="25"/>
        <v>266.87937999999997</v>
      </c>
      <c r="O710" s="34">
        <f t="shared" si="25"/>
        <v>1135.11402</v>
      </c>
      <c r="P710" s="34">
        <f t="shared" si="25"/>
        <v>1348.9880000000001</v>
      </c>
      <c r="Q710" s="34">
        <f t="shared" si="25"/>
        <v>7673.7724899999985</v>
      </c>
      <c r="R710" s="34">
        <f t="shared" si="25"/>
        <v>367.28270000000003</v>
      </c>
      <c r="S710" s="34">
        <f t="shared" si="25"/>
        <v>2192.2534500000002</v>
      </c>
      <c r="T710" s="34">
        <f t="shared" si="25"/>
        <v>1943.3165000000006</v>
      </c>
      <c r="U710" s="34">
        <f t="shared" si="25"/>
        <v>10291.437480000002</v>
      </c>
      <c r="V710" s="34">
        <f t="shared" si="25"/>
        <v>410.44912799999997</v>
      </c>
      <c r="W710" s="34">
        <f t="shared" si="25"/>
        <v>2660.9759400000007</v>
      </c>
      <c r="X710" s="34">
        <f t="shared" si="24"/>
        <v>1943.3165000000006</v>
      </c>
      <c r="Y710" s="34">
        <f t="shared" si="24"/>
        <v>10291.437480000002</v>
      </c>
      <c r="Z710" s="34">
        <f t="shared" si="24"/>
        <v>410.44912799999997</v>
      </c>
      <c r="AA710" s="34">
        <f t="shared" si="24"/>
        <v>2660.9759400000007</v>
      </c>
    </row>
    <row r="711" spans="6:27" x14ac:dyDescent="0.35">
      <c r="F711" s="8"/>
      <c r="G711" s="3" t="s">
        <v>1440</v>
      </c>
      <c r="H711" s="34">
        <f t="shared" si="25"/>
        <v>4684.7077799999997</v>
      </c>
      <c r="I711" s="34">
        <f t="shared" si="25"/>
        <v>11247.42966</v>
      </c>
      <c r="J711" s="34">
        <f t="shared" si="25"/>
        <v>11363.630416600001</v>
      </c>
      <c r="K711" s="34">
        <f t="shared" si="25"/>
        <v>32925.291639999996</v>
      </c>
      <c r="L711" s="34">
        <f t="shared" si="25"/>
        <v>6586.8390259999996</v>
      </c>
      <c r="M711" s="34">
        <f t="shared" si="25"/>
        <v>15439.638900000002</v>
      </c>
      <c r="N711" s="34">
        <f t="shared" si="25"/>
        <v>11336.861228</v>
      </c>
      <c r="O711" s="34">
        <f t="shared" si="25"/>
        <v>30809.854429999999</v>
      </c>
      <c r="P711" s="34">
        <f t="shared" si="25"/>
        <v>7181.930198</v>
      </c>
      <c r="Q711" s="34">
        <f t="shared" si="25"/>
        <v>21407.553260000001</v>
      </c>
      <c r="R711" s="34">
        <f t="shared" si="25"/>
        <v>12193.769703000004</v>
      </c>
      <c r="S711" s="34">
        <f t="shared" si="25"/>
        <v>42183.504610000004</v>
      </c>
      <c r="T711" s="34">
        <f t="shared" si="25"/>
        <v>7664.6020673999992</v>
      </c>
      <c r="U711" s="34">
        <f t="shared" si="25"/>
        <v>30540.175180000002</v>
      </c>
      <c r="V711" s="34">
        <f t="shared" si="25"/>
        <v>8983.7182271500005</v>
      </c>
      <c r="W711" s="34">
        <f t="shared" si="25"/>
        <v>46708.708170000005</v>
      </c>
      <c r="X711" s="34">
        <f t="shared" si="24"/>
        <v>7664.6020673999992</v>
      </c>
      <c r="Y711" s="34">
        <f t="shared" si="24"/>
        <v>30540.175180000002</v>
      </c>
      <c r="Z711" s="34">
        <f t="shared" si="24"/>
        <v>8983.7182271500005</v>
      </c>
      <c r="AA711" s="34">
        <f t="shared" si="24"/>
        <v>46708.708170000005</v>
      </c>
    </row>
    <row r="712" spans="6:27" x14ac:dyDescent="0.35">
      <c r="F712" s="8"/>
      <c r="G712" s="3" t="s">
        <v>385</v>
      </c>
      <c r="H712" s="34">
        <f t="shared" si="25"/>
        <v>1169.1155999999999</v>
      </c>
      <c r="I712" s="34">
        <f t="shared" si="25"/>
        <v>22970.4031</v>
      </c>
      <c r="J712" s="34">
        <f t="shared" si="25"/>
        <v>11.954000000000001</v>
      </c>
      <c r="K712" s="34">
        <f t="shared" si="25"/>
        <v>97.082149999999999</v>
      </c>
      <c r="L712" s="34">
        <f t="shared" si="25"/>
        <v>980.91740000000004</v>
      </c>
      <c r="M712" s="34">
        <f t="shared" si="25"/>
        <v>20387.32948</v>
      </c>
      <c r="N712" s="34">
        <f t="shared" si="25"/>
        <v>16.185199999999998</v>
      </c>
      <c r="O712" s="34">
        <f t="shared" si="25"/>
        <v>114.27226</v>
      </c>
      <c r="P712" s="34">
        <f t="shared" si="25"/>
        <v>997.27270000000021</v>
      </c>
      <c r="Q712" s="34">
        <f t="shared" si="25"/>
        <v>24972.83497</v>
      </c>
      <c r="R712" s="34">
        <f t="shared" si="25"/>
        <v>6.238430000000001</v>
      </c>
      <c r="S712" s="34">
        <f t="shared" si="25"/>
        <v>79.320440000000005</v>
      </c>
      <c r="T712" s="34">
        <f t="shared" si="25"/>
        <v>923.95969999999977</v>
      </c>
      <c r="U712" s="34">
        <f t="shared" si="25"/>
        <v>24386.223930000004</v>
      </c>
      <c r="V712" s="34">
        <f t="shared" si="25"/>
        <v>10.476140000000001</v>
      </c>
      <c r="W712" s="34">
        <f t="shared" si="25"/>
        <v>177.49617000000001</v>
      </c>
      <c r="X712" s="34">
        <f t="shared" si="24"/>
        <v>923.95969999999977</v>
      </c>
      <c r="Y712" s="34">
        <f t="shared" si="24"/>
        <v>24386.223930000004</v>
      </c>
      <c r="Z712" s="34">
        <f t="shared" si="24"/>
        <v>10.476140000000001</v>
      </c>
      <c r="AA712" s="34">
        <f t="shared" si="24"/>
        <v>177.49617000000001</v>
      </c>
    </row>
    <row r="713" spans="6:27" x14ac:dyDescent="0.35">
      <c r="F713" s="8"/>
      <c r="G713" s="28" t="s">
        <v>1423</v>
      </c>
      <c r="H713" s="35">
        <f t="shared" si="25"/>
        <v>79.382099999999994</v>
      </c>
      <c r="I713" s="35">
        <f t="shared" si="25"/>
        <v>276.70551999999998</v>
      </c>
      <c r="J713" s="35">
        <f t="shared" si="25"/>
        <v>1242.86169</v>
      </c>
      <c r="K713" s="35">
        <f t="shared" si="25"/>
        <v>6896.6590699999997</v>
      </c>
      <c r="L713" s="35">
        <f t="shared" si="25"/>
        <v>39.875</v>
      </c>
      <c r="M713" s="35">
        <f t="shared" si="25"/>
        <v>39.248829999999998</v>
      </c>
      <c r="N713" s="35">
        <f t="shared" si="25"/>
        <v>2425.887706</v>
      </c>
      <c r="O713" s="35">
        <f t="shared" si="25"/>
        <v>11193.053110000001</v>
      </c>
      <c r="P713" s="35">
        <f t="shared" si="25"/>
        <v>288.55399999999997</v>
      </c>
      <c r="Q713" s="35">
        <f t="shared" si="25"/>
        <v>1264.56647</v>
      </c>
      <c r="R713" s="35">
        <f t="shared" si="25"/>
        <v>6423.2727499999992</v>
      </c>
      <c r="S713" s="35">
        <f t="shared" si="25"/>
        <v>29301.270339999995</v>
      </c>
      <c r="T713" s="35">
        <f t="shared" si="25"/>
        <v>548.66416000000004</v>
      </c>
      <c r="U713" s="35">
        <f t="shared" si="25"/>
        <v>4315.8881599999995</v>
      </c>
      <c r="V713" s="35">
        <f t="shared" si="25"/>
        <v>4511.9700160000029</v>
      </c>
      <c r="W713" s="35">
        <f t="shared" si="25"/>
        <v>29747.055729999996</v>
      </c>
      <c r="X713" s="35">
        <f t="shared" si="24"/>
        <v>548.66416000000004</v>
      </c>
      <c r="Y713" s="35">
        <f t="shared" si="24"/>
        <v>4315.8881599999995</v>
      </c>
      <c r="Z713" s="35">
        <f t="shared" si="24"/>
        <v>4511.9700160000029</v>
      </c>
      <c r="AA713" s="35">
        <f t="shared" si="24"/>
        <v>29747.055729999996</v>
      </c>
    </row>
    <row r="714" spans="6:27" x14ac:dyDescent="0.35">
      <c r="F714" s="8"/>
      <c r="G714" s="25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  <c r="AA714" s="36"/>
    </row>
    <row r="715" spans="6:27" x14ac:dyDescent="0.35">
      <c r="F715" s="8"/>
      <c r="G715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  <c r="AA715" s="36"/>
    </row>
    <row r="716" spans="6:27" x14ac:dyDescent="0.35">
      <c r="F716" s="8"/>
      <c r="G71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  <c r="AA716" s="36"/>
    </row>
    <row r="717" spans="6:27" x14ac:dyDescent="0.35">
      <c r="F717" s="8"/>
      <c r="G717" s="19" t="s">
        <v>1496</v>
      </c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  <c r="AA717" s="37"/>
    </row>
    <row r="718" spans="6:27" x14ac:dyDescent="0.35">
      <c r="F718" s="8"/>
      <c r="G718" s="3" t="s">
        <v>52</v>
      </c>
      <c r="H718" s="34">
        <f t="shared" si="25"/>
        <v>10178267.464</v>
      </c>
      <c r="I718" s="34">
        <f t="shared" si="25"/>
        <v>663882.34247000003</v>
      </c>
      <c r="J718" s="34">
        <f t="shared" si="25"/>
        <v>604.76545999999996</v>
      </c>
      <c r="K718" s="34">
        <f t="shared" si="25"/>
        <v>41.023690000000002</v>
      </c>
      <c r="L718" s="34">
        <f t="shared" si="25"/>
        <v>9163316.9334999993</v>
      </c>
      <c r="M718" s="34">
        <f t="shared" si="25"/>
        <v>662266.53499000007</v>
      </c>
      <c r="N718" s="34">
        <f t="shared" si="25"/>
        <v>632.22123751999993</v>
      </c>
      <c r="O718" s="34">
        <f t="shared" si="25"/>
        <v>49.660070000000005</v>
      </c>
      <c r="P718" s="34">
        <f t="shared" si="25"/>
        <v>14135881.264999999</v>
      </c>
      <c r="Q718" s="34">
        <f t="shared" si="25"/>
        <v>1602786.28483</v>
      </c>
      <c r="R718" s="34">
        <f t="shared" si="25"/>
        <v>1826.0913685199998</v>
      </c>
      <c r="S718" s="34">
        <f t="shared" si="25"/>
        <v>273.46686</v>
      </c>
      <c r="T718" s="34">
        <f t="shared" si="25"/>
        <v>7981057.7149999999</v>
      </c>
      <c r="U718" s="34">
        <f t="shared" si="25"/>
        <v>679268.96530000004</v>
      </c>
      <c r="V718" s="34">
        <f t="shared" si="25"/>
        <v>587.45875399999989</v>
      </c>
      <c r="W718" s="34">
        <f t="shared" si="25"/>
        <v>111.74822999999999</v>
      </c>
      <c r="X718" s="34">
        <f t="shared" ref="X718:AA733" si="26">SUMIF($C$14:$C$657,$G718,X$14:X$657)</f>
        <v>7981057.7149999999</v>
      </c>
      <c r="Y718" s="34">
        <f t="shared" si="26"/>
        <v>679268.96530000004</v>
      </c>
      <c r="Z718" s="34">
        <f t="shared" si="26"/>
        <v>587.45875399999989</v>
      </c>
      <c r="AA718" s="34">
        <f t="shared" si="26"/>
        <v>111.74822999999999</v>
      </c>
    </row>
    <row r="719" spans="6:27" x14ac:dyDescent="0.35">
      <c r="F719" s="8"/>
      <c r="G719" s="3" t="s">
        <v>53</v>
      </c>
      <c r="H719" s="34">
        <f t="shared" si="25"/>
        <v>2511786.2396099996</v>
      </c>
      <c r="I719" s="34">
        <f t="shared" si="25"/>
        <v>2058526.8291600002</v>
      </c>
      <c r="J719" s="34">
        <f t="shared" si="25"/>
        <v>675768.01046000002</v>
      </c>
      <c r="K719" s="34">
        <f t="shared" si="25"/>
        <v>719428.15802999993</v>
      </c>
      <c r="L719" s="34">
        <f t="shared" si="25"/>
        <v>2341867.7953609796</v>
      </c>
      <c r="M719" s="34">
        <f t="shared" si="25"/>
        <v>2471349.2029900001</v>
      </c>
      <c r="N719" s="34">
        <f t="shared" si="25"/>
        <v>530003.31359999999</v>
      </c>
      <c r="O719" s="34">
        <f t="shared" si="25"/>
        <v>622232.98407999997</v>
      </c>
      <c r="P719" s="34">
        <f t="shared" si="25"/>
        <v>1947825.1840527102</v>
      </c>
      <c r="Q719" s="34">
        <f t="shared" si="25"/>
        <v>2582632.5201499998</v>
      </c>
      <c r="R719" s="34">
        <f t="shared" si="25"/>
        <v>773862.1990599999</v>
      </c>
      <c r="S719" s="34">
        <f t="shared" si="25"/>
        <v>1110168.7431300001</v>
      </c>
      <c r="T719" s="34">
        <f t="shared" si="25"/>
        <v>2517836.3309222301</v>
      </c>
      <c r="U719" s="34">
        <f t="shared" si="25"/>
        <v>3479594.5984099996</v>
      </c>
      <c r="V719" s="34">
        <f t="shared" si="25"/>
        <v>919928.36644500005</v>
      </c>
      <c r="W719" s="34">
        <f t="shared" si="25"/>
        <v>1456947.8563299999</v>
      </c>
      <c r="X719" s="34">
        <f t="shared" si="26"/>
        <v>2517836.3309222301</v>
      </c>
      <c r="Y719" s="34">
        <f t="shared" si="26"/>
        <v>3479594.5984099996</v>
      </c>
      <c r="Z719" s="34">
        <f t="shared" si="26"/>
        <v>919928.36644500005</v>
      </c>
      <c r="AA719" s="34">
        <f t="shared" si="26"/>
        <v>1456947.8563299999</v>
      </c>
    </row>
    <row r="720" spans="6:27" x14ac:dyDescent="0.35">
      <c r="F720" s="8"/>
      <c r="G720" s="3" t="s">
        <v>683</v>
      </c>
      <c r="H720" s="34">
        <f t="shared" si="25"/>
        <v>91083.5</v>
      </c>
      <c r="I720" s="34">
        <f t="shared" si="25"/>
        <v>25378.56266</v>
      </c>
      <c r="J720" s="34">
        <f t="shared" si="25"/>
        <v>4028.08844</v>
      </c>
      <c r="K720" s="34">
        <f t="shared" si="25"/>
        <v>1576.00217</v>
      </c>
      <c r="L720" s="34">
        <f t="shared" si="25"/>
        <v>88023.349000000002</v>
      </c>
      <c r="M720" s="34">
        <f t="shared" si="25"/>
        <v>23681.831949999996</v>
      </c>
      <c r="N720" s="34">
        <f t="shared" si="25"/>
        <v>2985.65544</v>
      </c>
      <c r="O720" s="34">
        <f t="shared" si="25"/>
        <v>991.25099</v>
      </c>
      <c r="P720" s="34">
        <f t="shared" si="25"/>
        <v>8728.7000000000007</v>
      </c>
      <c r="Q720" s="34">
        <f t="shared" si="25"/>
        <v>4361.6152999999995</v>
      </c>
      <c r="R720" s="34">
        <f t="shared" si="25"/>
        <v>4275.6165000000001</v>
      </c>
      <c r="S720" s="34">
        <f t="shared" si="25"/>
        <v>3023.4805700000002</v>
      </c>
      <c r="T720" s="34">
        <f t="shared" si="25"/>
        <v>17426.510999999999</v>
      </c>
      <c r="U720" s="34">
        <f t="shared" si="25"/>
        <v>7695.2204999999994</v>
      </c>
      <c r="V720" s="34">
        <f t="shared" si="25"/>
        <v>3017.1144999999997</v>
      </c>
      <c r="W720" s="34">
        <f t="shared" si="25"/>
        <v>3356.266149999999</v>
      </c>
      <c r="X720" s="34">
        <f t="shared" si="26"/>
        <v>17426.510999999999</v>
      </c>
      <c r="Y720" s="34">
        <f t="shared" si="26"/>
        <v>7695.2204999999994</v>
      </c>
      <c r="Z720" s="34">
        <f t="shared" si="26"/>
        <v>3017.1144999999997</v>
      </c>
      <c r="AA720" s="34">
        <f t="shared" si="26"/>
        <v>3356.266149999999</v>
      </c>
    </row>
    <row r="721" spans="6:27" x14ac:dyDescent="0.35">
      <c r="F721" s="8"/>
      <c r="G721" s="27" t="s">
        <v>684</v>
      </c>
      <c r="H721" s="34">
        <f t="shared" si="25"/>
        <v>1699461.4929599997</v>
      </c>
      <c r="I721" s="34">
        <f t="shared" si="25"/>
        <v>1886230.77006</v>
      </c>
      <c r="J721" s="34">
        <f t="shared" si="25"/>
        <v>11548.343599999998</v>
      </c>
      <c r="K721" s="34">
        <f t="shared" si="25"/>
        <v>15551.164079999999</v>
      </c>
      <c r="L721" s="34">
        <f t="shared" si="25"/>
        <v>1776108.297</v>
      </c>
      <c r="M721" s="34">
        <f t="shared" si="25"/>
        <v>1657952.7227400001</v>
      </c>
      <c r="N721" s="34">
        <f t="shared" si="25"/>
        <v>7513.76163</v>
      </c>
      <c r="O721" s="34">
        <f t="shared" si="25"/>
        <v>9704.3444600000003</v>
      </c>
      <c r="P721" s="34">
        <f t="shared" si="25"/>
        <v>1652098.5486000003</v>
      </c>
      <c r="Q721" s="34">
        <f t="shared" si="25"/>
        <v>2279980.197339999</v>
      </c>
      <c r="R721" s="34">
        <f t="shared" si="25"/>
        <v>8218.4400700000006</v>
      </c>
      <c r="S721" s="34">
        <f t="shared" si="25"/>
        <v>15628.304639999998</v>
      </c>
      <c r="T721" s="34">
        <f t="shared" si="25"/>
        <v>1628104.787</v>
      </c>
      <c r="U721" s="34">
        <f t="shared" si="25"/>
        <v>3230892.5163699994</v>
      </c>
      <c r="V721" s="34">
        <f t="shared" si="25"/>
        <v>10517.4915</v>
      </c>
      <c r="W721" s="34">
        <f t="shared" si="25"/>
        <v>25420.923269999992</v>
      </c>
      <c r="X721" s="34">
        <f t="shared" si="26"/>
        <v>1628104.787</v>
      </c>
      <c r="Y721" s="34">
        <f t="shared" si="26"/>
        <v>3230892.5163699994</v>
      </c>
      <c r="Z721" s="34">
        <f t="shared" si="26"/>
        <v>10517.4915</v>
      </c>
      <c r="AA721" s="34">
        <f t="shared" si="26"/>
        <v>25420.923269999992</v>
      </c>
    </row>
    <row r="722" spans="6:27" x14ac:dyDescent="0.35">
      <c r="F722" s="8"/>
      <c r="G722" s="27" t="s">
        <v>1414</v>
      </c>
      <c r="H722" s="34">
        <f t="shared" si="25"/>
        <v>973</v>
      </c>
      <c r="I722" s="34">
        <f t="shared" si="25"/>
        <v>49.768000000000001</v>
      </c>
      <c r="J722" s="34">
        <f t="shared" si="25"/>
        <v>13105.354259999998</v>
      </c>
      <c r="K722" s="34">
        <f t="shared" si="25"/>
        <v>3520.1798599999997</v>
      </c>
      <c r="L722" s="34">
        <f t="shared" si="25"/>
        <v>0</v>
      </c>
      <c r="M722" s="34">
        <f t="shared" si="25"/>
        <v>0</v>
      </c>
      <c r="N722" s="34">
        <f t="shared" si="25"/>
        <v>5.3232099999999996</v>
      </c>
      <c r="O722" s="34">
        <f t="shared" si="25"/>
        <v>3.8687800000000001</v>
      </c>
      <c r="P722" s="34">
        <f t="shared" si="25"/>
        <v>1614.6</v>
      </c>
      <c r="Q722" s="34">
        <f t="shared" si="25"/>
        <v>289.52582999999998</v>
      </c>
      <c r="R722" s="34">
        <f t="shared" si="25"/>
        <v>2.70235</v>
      </c>
      <c r="S722" s="34">
        <f t="shared" si="25"/>
        <v>0.23052</v>
      </c>
      <c r="T722" s="34">
        <f t="shared" si="25"/>
        <v>1931.1260000000002</v>
      </c>
      <c r="U722" s="34">
        <f t="shared" si="25"/>
        <v>520.84315000000004</v>
      </c>
      <c r="V722" s="34">
        <f t="shared" si="25"/>
        <v>0.10430000000000002</v>
      </c>
      <c r="W722" s="34">
        <f t="shared" si="25"/>
        <v>11.612370000000002</v>
      </c>
      <c r="X722" s="34">
        <f t="shared" si="26"/>
        <v>1931.1260000000002</v>
      </c>
      <c r="Y722" s="34">
        <f t="shared" si="26"/>
        <v>520.84315000000004</v>
      </c>
      <c r="Z722" s="34">
        <f t="shared" si="26"/>
        <v>0.10430000000000002</v>
      </c>
      <c r="AA722" s="34">
        <f t="shared" si="26"/>
        <v>11.612370000000002</v>
      </c>
    </row>
    <row r="723" spans="6:27" x14ac:dyDescent="0.35">
      <c r="F723" s="8"/>
      <c r="G723" s="27" t="s">
        <v>1415</v>
      </c>
      <c r="H723" s="34">
        <f t="shared" si="25"/>
        <v>0</v>
      </c>
      <c r="I723" s="34">
        <f t="shared" si="25"/>
        <v>0</v>
      </c>
      <c r="J723" s="34">
        <f t="shared" si="25"/>
        <v>1243.0161539999999</v>
      </c>
      <c r="K723" s="34">
        <f t="shared" si="25"/>
        <v>1015.6528900000001</v>
      </c>
      <c r="L723" s="34">
        <f t="shared" si="25"/>
        <v>0</v>
      </c>
      <c r="M723" s="34">
        <f t="shared" si="25"/>
        <v>0</v>
      </c>
      <c r="N723" s="34">
        <f t="shared" si="25"/>
        <v>965.50580646000003</v>
      </c>
      <c r="O723" s="34">
        <f t="shared" si="25"/>
        <v>661.74860999999999</v>
      </c>
      <c r="P723" s="34">
        <f t="shared" si="25"/>
        <v>0</v>
      </c>
      <c r="Q723" s="34">
        <f t="shared" si="25"/>
        <v>0</v>
      </c>
      <c r="R723" s="34">
        <f t="shared" si="25"/>
        <v>1219.9039270000001</v>
      </c>
      <c r="S723" s="34">
        <f t="shared" si="25"/>
        <v>879.54667000000006</v>
      </c>
      <c r="T723" s="34">
        <f t="shared" si="25"/>
        <v>33.453000000000003</v>
      </c>
      <c r="U723" s="34">
        <f t="shared" si="25"/>
        <v>36.766550000000002</v>
      </c>
      <c r="V723" s="34">
        <f t="shared" si="25"/>
        <v>1136.5753543899998</v>
      </c>
      <c r="W723" s="34">
        <f t="shared" si="25"/>
        <v>1205.7593400000003</v>
      </c>
      <c r="X723" s="34">
        <f t="shared" si="26"/>
        <v>33.453000000000003</v>
      </c>
      <c r="Y723" s="34">
        <f t="shared" si="26"/>
        <v>36.766550000000002</v>
      </c>
      <c r="Z723" s="34">
        <f t="shared" si="26"/>
        <v>1136.5753543899998</v>
      </c>
      <c r="AA723" s="34">
        <f t="shared" si="26"/>
        <v>1205.7593400000003</v>
      </c>
    </row>
    <row r="724" spans="6:27" x14ac:dyDescent="0.35">
      <c r="F724" s="8"/>
      <c r="G724" s="27" t="s">
        <v>685</v>
      </c>
      <c r="H724" s="34">
        <f t="shared" si="25"/>
        <v>0</v>
      </c>
      <c r="I724" s="34">
        <f t="shared" si="25"/>
        <v>0</v>
      </c>
      <c r="J724" s="34">
        <f t="shared" si="25"/>
        <v>918.89774999999997</v>
      </c>
      <c r="K724" s="34">
        <f t="shared" si="25"/>
        <v>696.14334000000008</v>
      </c>
      <c r="L724" s="34">
        <f t="shared" si="25"/>
        <v>1E-3</v>
      </c>
      <c r="M724" s="34">
        <f t="shared" si="25"/>
        <v>2.418E-2</v>
      </c>
      <c r="N724" s="34">
        <f t="shared" si="25"/>
        <v>359.58218999999997</v>
      </c>
      <c r="O724" s="34">
        <f t="shared" si="25"/>
        <v>370.27724999999998</v>
      </c>
      <c r="P724" s="34">
        <f t="shared" si="25"/>
        <v>0</v>
      </c>
      <c r="Q724" s="34">
        <f t="shared" si="25"/>
        <v>0</v>
      </c>
      <c r="R724" s="34">
        <f t="shared" si="25"/>
        <v>368.71202900000003</v>
      </c>
      <c r="S724" s="34">
        <f t="shared" si="25"/>
        <v>328.05651999999998</v>
      </c>
      <c r="T724" s="34">
        <f t="shared" si="25"/>
        <v>0</v>
      </c>
      <c r="U724" s="34">
        <f t="shared" si="25"/>
        <v>0</v>
      </c>
      <c r="V724" s="34">
        <f t="shared" si="25"/>
        <v>909.83489099999986</v>
      </c>
      <c r="W724" s="34">
        <f t="shared" si="25"/>
        <v>659.22007000000008</v>
      </c>
      <c r="X724" s="34">
        <f t="shared" si="26"/>
        <v>0</v>
      </c>
      <c r="Y724" s="34">
        <f t="shared" si="26"/>
        <v>0</v>
      </c>
      <c r="Z724" s="34">
        <f t="shared" si="26"/>
        <v>909.83489099999986</v>
      </c>
      <c r="AA724" s="34">
        <f t="shared" si="26"/>
        <v>659.22007000000008</v>
      </c>
    </row>
    <row r="725" spans="6:27" x14ac:dyDescent="0.35">
      <c r="F725" s="8"/>
      <c r="G725" s="27" t="s">
        <v>1484</v>
      </c>
      <c r="H725" s="34">
        <f t="shared" ref="H725:W740" si="27">SUMIF($C$14:$C$657,$G725,H$14:H$657)</f>
        <v>679430.08299999998</v>
      </c>
      <c r="I725" s="34">
        <f t="shared" si="27"/>
        <v>244091.90305999998</v>
      </c>
      <c r="J725" s="34">
        <f t="shared" si="27"/>
        <v>467685.29156000004</v>
      </c>
      <c r="K725" s="34">
        <f t="shared" si="27"/>
        <v>204424.71655000001</v>
      </c>
      <c r="L725" s="34">
        <f t="shared" si="27"/>
        <v>606614.5149999999</v>
      </c>
      <c r="M725" s="34">
        <f t="shared" si="27"/>
        <v>212407.89000999997</v>
      </c>
      <c r="N725" s="34">
        <f t="shared" si="27"/>
        <v>448927.18853599997</v>
      </c>
      <c r="O725" s="34">
        <f t="shared" si="27"/>
        <v>178735.80040000001</v>
      </c>
      <c r="P725" s="34">
        <f t="shared" si="27"/>
        <v>612450.47889999999</v>
      </c>
      <c r="Q725" s="34">
        <f t="shared" si="27"/>
        <v>310104.55534000002</v>
      </c>
      <c r="R725" s="34">
        <f t="shared" si="27"/>
        <v>598663.61999000004</v>
      </c>
      <c r="S725" s="34">
        <f t="shared" si="27"/>
        <v>349942.41136000009</v>
      </c>
      <c r="T725" s="34">
        <f t="shared" si="27"/>
        <v>466748.24821000005</v>
      </c>
      <c r="U725" s="34">
        <f t="shared" si="27"/>
        <v>241840.28735</v>
      </c>
      <c r="V725" s="34">
        <f t="shared" si="27"/>
        <v>677542.10126999998</v>
      </c>
      <c r="W725" s="34">
        <f t="shared" si="27"/>
        <v>418201.83777999994</v>
      </c>
      <c r="X725" s="34">
        <f t="shared" si="26"/>
        <v>466748.24821000005</v>
      </c>
      <c r="Y725" s="34">
        <f t="shared" si="26"/>
        <v>241840.28735</v>
      </c>
      <c r="Z725" s="34">
        <f t="shared" si="26"/>
        <v>677542.10126999998</v>
      </c>
      <c r="AA725" s="34">
        <f t="shared" si="26"/>
        <v>418201.83777999994</v>
      </c>
    </row>
    <row r="726" spans="6:27" x14ac:dyDescent="0.35">
      <c r="F726" s="8"/>
      <c r="G726" s="27" t="s">
        <v>687</v>
      </c>
      <c r="H726" s="34">
        <f t="shared" si="27"/>
        <v>1650683.5367399997</v>
      </c>
      <c r="I726" s="34">
        <f t="shared" si="27"/>
        <v>963449.43413999968</v>
      </c>
      <c r="J726" s="34">
        <f t="shared" si="27"/>
        <v>672722.65188500041</v>
      </c>
      <c r="K726" s="34">
        <f t="shared" si="27"/>
        <v>429147.22393000004</v>
      </c>
      <c r="L726" s="34">
        <f t="shared" si="27"/>
        <v>2101656.1736400006</v>
      </c>
      <c r="M726" s="34">
        <f t="shared" si="27"/>
        <v>1056120.4207800005</v>
      </c>
      <c r="N726" s="34">
        <f t="shared" si="27"/>
        <v>566131.46963399963</v>
      </c>
      <c r="O726" s="34">
        <f t="shared" si="27"/>
        <v>345070.69487999997</v>
      </c>
      <c r="P726" s="34">
        <f t="shared" si="27"/>
        <v>2197722.5722149997</v>
      </c>
      <c r="Q726" s="34">
        <f t="shared" si="27"/>
        <v>1948358.2473499996</v>
      </c>
      <c r="R726" s="34">
        <f t="shared" si="27"/>
        <v>533064.08641300013</v>
      </c>
      <c r="S726" s="34">
        <f t="shared" si="27"/>
        <v>499963.65320999984</v>
      </c>
      <c r="T726" s="34">
        <f t="shared" si="27"/>
        <v>2105473.9380799998</v>
      </c>
      <c r="U726" s="34">
        <f t="shared" si="27"/>
        <v>1620690.2853599996</v>
      </c>
      <c r="V726" s="34">
        <f t="shared" si="27"/>
        <v>437752.76003499981</v>
      </c>
      <c r="W726" s="34">
        <f t="shared" si="27"/>
        <v>450254.24367</v>
      </c>
      <c r="X726" s="34">
        <f t="shared" si="26"/>
        <v>2105473.9380799998</v>
      </c>
      <c r="Y726" s="34">
        <f t="shared" si="26"/>
        <v>1620690.2853599996</v>
      </c>
      <c r="Z726" s="34">
        <f t="shared" si="26"/>
        <v>437752.76003499981</v>
      </c>
      <c r="AA726" s="34">
        <f t="shared" si="26"/>
        <v>450254.24367</v>
      </c>
    </row>
    <row r="727" spans="6:27" x14ac:dyDescent="0.35">
      <c r="F727" s="8"/>
      <c r="G727" s="27" t="s">
        <v>1485</v>
      </c>
      <c r="H727" s="34">
        <f t="shared" si="27"/>
        <v>190287.44074999995</v>
      </c>
      <c r="I727" s="34">
        <f t="shared" si="27"/>
        <v>92554.25523000001</v>
      </c>
      <c r="J727" s="34">
        <f t="shared" si="27"/>
        <v>606240.02041799994</v>
      </c>
      <c r="K727" s="34">
        <f t="shared" si="27"/>
        <v>325377.99500000011</v>
      </c>
      <c r="L727" s="34">
        <f t="shared" si="27"/>
        <v>206761.15773000004</v>
      </c>
      <c r="M727" s="34">
        <f t="shared" si="27"/>
        <v>95378.477509999997</v>
      </c>
      <c r="N727" s="34">
        <f t="shared" si="27"/>
        <v>542305.17837500013</v>
      </c>
      <c r="O727" s="34">
        <f t="shared" si="27"/>
        <v>254670.16890999998</v>
      </c>
      <c r="P727" s="34">
        <f t="shared" si="27"/>
        <v>165488.16592000003</v>
      </c>
      <c r="Q727" s="34">
        <f t="shared" si="27"/>
        <v>118922.48107000002</v>
      </c>
      <c r="R727" s="34">
        <f t="shared" si="27"/>
        <v>767534.34689700021</v>
      </c>
      <c r="S727" s="34">
        <f t="shared" si="27"/>
        <v>549846.78681999992</v>
      </c>
      <c r="T727" s="34">
        <f t="shared" si="27"/>
        <v>220538.86253500005</v>
      </c>
      <c r="U727" s="34">
        <f t="shared" si="27"/>
        <v>152926.40954999995</v>
      </c>
      <c r="V727" s="34">
        <f t="shared" si="27"/>
        <v>740546.66725900013</v>
      </c>
      <c r="W727" s="34">
        <f t="shared" si="27"/>
        <v>554109.43060999992</v>
      </c>
      <c r="X727" s="34">
        <f t="shared" si="26"/>
        <v>220538.86253500005</v>
      </c>
      <c r="Y727" s="34">
        <f t="shared" si="26"/>
        <v>152926.40954999995</v>
      </c>
      <c r="Z727" s="34">
        <f t="shared" si="26"/>
        <v>740546.66725900013</v>
      </c>
      <c r="AA727" s="34">
        <f t="shared" si="26"/>
        <v>554109.43060999992</v>
      </c>
    </row>
    <row r="728" spans="6:27" x14ac:dyDescent="0.35">
      <c r="F728" s="8"/>
      <c r="G728" s="27" t="s">
        <v>688</v>
      </c>
      <c r="H728" s="34">
        <f t="shared" si="27"/>
        <v>21142.094110000002</v>
      </c>
      <c r="I728" s="34">
        <f t="shared" si="27"/>
        <v>11278.931649999999</v>
      </c>
      <c r="J728" s="34">
        <f t="shared" si="27"/>
        <v>398841.76502200001</v>
      </c>
      <c r="K728" s="34">
        <f t="shared" si="27"/>
        <v>190539.18788000004</v>
      </c>
      <c r="L728" s="34">
        <f t="shared" si="27"/>
        <v>11469.76914</v>
      </c>
      <c r="M728" s="34">
        <f t="shared" si="27"/>
        <v>6671.835320000001</v>
      </c>
      <c r="N728" s="34">
        <f t="shared" si="27"/>
        <v>279669.61626099993</v>
      </c>
      <c r="O728" s="34">
        <f t="shared" si="27"/>
        <v>170779.60997000002</v>
      </c>
      <c r="P728" s="34">
        <f t="shared" si="27"/>
        <v>14166.432712000002</v>
      </c>
      <c r="Q728" s="34">
        <f t="shared" si="27"/>
        <v>13509.00524</v>
      </c>
      <c r="R728" s="34">
        <f t="shared" si="27"/>
        <v>266613.13130599994</v>
      </c>
      <c r="S728" s="34">
        <f t="shared" si="27"/>
        <v>246947.39999000001</v>
      </c>
      <c r="T728" s="34">
        <f t="shared" si="27"/>
        <v>26981.639571000003</v>
      </c>
      <c r="U728" s="34">
        <f t="shared" si="27"/>
        <v>27471.931589999997</v>
      </c>
      <c r="V728" s="34">
        <f t="shared" si="27"/>
        <v>255272.76558414995</v>
      </c>
      <c r="W728" s="34">
        <f t="shared" si="27"/>
        <v>261058.59703999996</v>
      </c>
      <c r="X728" s="34">
        <f t="shared" si="26"/>
        <v>26981.639571000003</v>
      </c>
      <c r="Y728" s="34">
        <f t="shared" si="26"/>
        <v>27471.931589999997</v>
      </c>
      <c r="Z728" s="34">
        <f t="shared" si="26"/>
        <v>255272.76558414995</v>
      </c>
      <c r="AA728" s="34">
        <f t="shared" si="26"/>
        <v>261058.59703999996</v>
      </c>
    </row>
    <row r="729" spans="6:27" x14ac:dyDescent="0.35">
      <c r="F729" s="8"/>
      <c r="G729" s="27" t="s">
        <v>1416</v>
      </c>
      <c r="H729" s="34">
        <f t="shared" si="27"/>
        <v>132.75083000000001</v>
      </c>
      <c r="I729" s="34">
        <f t="shared" si="27"/>
        <v>141.28030000000001</v>
      </c>
      <c r="J729" s="34">
        <f t="shared" si="27"/>
        <v>136.48181</v>
      </c>
      <c r="K729" s="34">
        <f t="shared" si="27"/>
        <v>137.05127999999999</v>
      </c>
      <c r="L729" s="34">
        <f t="shared" si="27"/>
        <v>294.76400000000001</v>
      </c>
      <c r="M729" s="34">
        <f t="shared" si="27"/>
        <v>324.34244999999999</v>
      </c>
      <c r="N729" s="34">
        <f t="shared" si="27"/>
        <v>340.73010999999997</v>
      </c>
      <c r="O729" s="34">
        <f t="shared" si="27"/>
        <v>364.47214999999994</v>
      </c>
      <c r="P729" s="34">
        <f t="shared" si="27"/>
        <v>5</v>
      </c>
      <c r="Q729" s="34">
        <f t="shared" si="27"/>
        <v>8.1374499999999994</v>
      </c>
      <c r="R729" s="34">
        <f t="shared" si="27"/>
        <v>18.875216999999999</v>
      </c>
      <c r="S729" s="34">
        <f t="shared" si="27"/>
        <v>80.529259999999994</v>
      </c>
      <c r="T729" s="34">
        <f t="shared" si="27"/>
        <v>310.07001000000002</v>
      </c>
      <c r="U729" s="34">
        <f t="shared" si="27"/>
        <v>459.81677000000002</v>
      </c>
      <c r="V729" s="34">
        <f t="shared" si="27"/>
        <v>923.06798000000003</v>
      </c>
      <c r="W729" s="34">
        <f t="shared" si="27"/>
        <v>807.56992999999989</v>
      </c>
      <c r="X729" s="34">
        <f t="shared" si="26"/>
        <v>310.07001000000002</v>
      </c>
      <c r="Y729" s="34">
        <f t="shared" si="26"/>
        <v>459.81677000000002</v>
      </c>
      <c r="Z729" s="34">
        <f t="shared" si="26"/>
        <v>923.06798000000003</v>
      </c>
      <c r="AA729" s="34">
        <f t="shared" si="26"/>
        <v>807.56992999999989</v>
      </c>
    </row>
    <row r="730" spans="6:27" x14ac:dyDescent="0.35">
      <c r="F730" s="8"/>
      <c r="G730" s="27" t="s">
        <v>736</v>
      </c>
      <c r="H730" s="34">
        <f t="shared" si="27"/>
        <v>13025.833000000001</v>
      </c>
      <c r="I730" s="34">
        <f t="shared" si="27"/>
        <v>5012.6797500000002</v>
      </c>
      <c r="J730" s="34">
        <f t="shared" si="27"/>
        <v>391.39843999999999</v>
      </c>
      <c r="K730" s="34">
        <f t="shared" si="27"/>
        <v>840.54058999999995</v>
      </c>
      <c r="L730" s="34">
        <f t="shared" si="27"/>
        <v>6534.8729999999996</v>
      </c>
      <c r="M730" s="34">
        <f t="shared" si="27"/>
        <v>2224.5219299999999</v>
      </c>
      <c r="N730" s="34">
        <f t="shared" si="27"/>
        <v>443.92149699999999</v>
      </c>
      <c r="O730" s="34">
        <f t="shared" si="27"/>
        <v>758.65212000000008</v>
      </c>
      <c r="P730" s="34">
        <f t="shared" si="27"/>
        <v>298.85199999999998</v>
      </c>
      <c r="Q730" s="34">
        <f t="shared" si="27"/>
        <v>129.51926</v>
      </c>
      <c r="R730" s="34">
        <f t="shared" si="27"/>
        <v>312.11701999999997</v>
      </c>
      <c r="S730" s="34">
        <f t="shared" si="27"/>
        <v>815.09071999999981</v>
      </c>
      <c r="T730" s="34">
        <f t="shared" si="27"/>
        <v>0</v>
      </c>
      <c r="U730" s="34">
        <f t="shared" si="27"/>
        <v>0</v>
      </c>
      <c r="V730" s="34">
        <f t="shared" si="27"/>
        <v>436.81078000000002</v>
      </c>
      <c r="W730" s="34">
        <f t="shared" si="27"/>
        <v>1395.2168600000002</v>
      </c>
      <c r="X730" s="34">
        <f t="shared" si="26"/>
        <v>0</v>
      </c>
      <c r="Y730" s="34">
        <f t="shared" si="26"/>
        <v>0</v>
      </c>
      <c r="Z730" s="34">
        <f t="shared" si="26"/>
        <v>436.81078000000002</v>
      </c>
      <c r="AA730" s="34">
        <f t="shared" si="26"/>
        <v>1395.2168600000002</v>
      </c>
    </row>
    <row r="731" spans="6:27" x14ac:dyDescent="0.35">
      <c r="F731" s="8"/>
      <c r="G731" s="27" t="s">
        <v>1486</v>
      </c>
      <c r="H731" s="34">
        <f t="shared" si="27"/>
        <v>31670.258999999998</v>
      </c>
      <c r="I731" s="34">
        <f t="shared" si="27"/>
        <v>23335.873929999998</v>
      </c>
      <c r="J731" s="34">
        <f t="shared" si="27"/>
        <v>13640.655269999999</v>
      </c>
      <c r="K731" s="34">
        <f t="shared" si="27"/>
        <v>24674.780749999998</v>
      </c>
      <c r="L731" s="34">
        <f t="shared" si="27"/>
        <v>14745.085600000002</v>
      </c>
      <c r="M731" s="34">
        <f t="shared" si="27"/>
        <v>15076.40364</v>
      </c>
      <c r="N731" s="34">
        <f t="shared" si="27"/>
        <v>12283.353399999998</v>
      </c>
      <c r="O731" s="34">
        <f t="shared" si="27"/>
        <v>19846.018360000002</v>
      </c>
      <c r="P731" s="34">
        <f t="shared" si="27"/>
        <v>16377.877480000003</v>
      </c>
      <c r="Q731" s="34">
        <f t="shared" si="27"/>
        <v>16066.659750000001</v>
      </c>
      <c r="R731" s="34">
        <f t="shared" si="27"/>
        <v>17493.813237000002</v>
      </c>
      <c r="S731" s="34">
        <f t="shared" si="27"/>
        <v>32042.286200000002</v>
      </c>
      <c r="T731" s="34">
        <f t="shared" si="27"/>
        <v>31604.422369999997</v>
      </c>
      <c r="U731" s="34">
        <f t="shared" si="27"/>
        <v>33892.894529999998</v>
      </c>
      <c r="V731" s="34">
        <f t="shared" si="27"/>
        <v>15890.499169999999</v>
      </c>
      <c r="W731" s="34">
        <f t="shared" si="27"/>
        <v>39216.224919999993</v>
      </c>
      <c r="X731" s="34">
        <f t="shared" si="26"/>
        <v>31604.422369999997</v>
      </c>
      <c r="Y731" s="34">
        <f t="shared" si="26"/>
        <v>33892.894529999998</v>
      </c>
      <c r="Z731" s="34">
        <f t="shared" si="26"/>
        <v>15890.499169999999</v>
      </c>
      <c r="AA731" s="34">
        <f t="shared" si="26"/>
        <v>39216.224919999993</v>
      </c>
    </row>
    <row r="732" spans="6:27" x14ac:dyDescent="0.35">
      <c r="F732" s="8"/>
      <c r="G732" s="27" t="s">
        <v>778</v>
      </c>
      <c r="H732" s="34">
        <f t="shared" si="27"/>
        <v>148726.20954699998</v>
      </c>
      <c r="I732" s="34">
        <f t="shared" si="27"/>
        <v>152618.69756000006</v>
      </c>
      <c r="J732" s="34">
        <f t="shared" si="27"/>
        <v>284765.31837777997</v>
      </c>
      <c r="K732" s="34">
        <f t="shared" si="27"/>
        <v>552607.89431999996</v>
      </c>
      <c r="L732" s="34">
        <f t="shared" si="27"/>
        <v>135328.06119000001</v>
      </c>
      <c r="M732" s="34">
        <f t="shared" si="27"/>
        <v>105284.66790000001</v>
      </c>
      <c r="N732" s="34">
        <f t="shared" si="27"/>
        <v>192286.42371925199</v>
      </c>
      <c r="O732" s="34">
        <f t="shared" si="27"/>
        <v>422633.98795000004</v>
      </c>
      <c r="P732" s="34">
        <f t="shared" si="27"/>
        <v>126778.08334300003</v>
      </c>
      <c r="Q732" s="34">
        <f t="shared" si="27"/>
        <v>111603.70646000003</v>
      </c>
      <c r="R732" s="34">
        <f t="shared" si="27"/>
        <v>166819.80465368001</v>
      </c>
      <c r="S732" s="34">
        <f t="shared" si="27"/>
        <v>216953.68172999998</v>
      </c>
      <c r="T732" s="34">
        <f t="shared" si="27"/>
        <v>91186.613057999974</v>
      </c>
      <c r="U732" s="34">
        <f t="shared" si="27"/>
        <v>135028.30514000001</v>
      </c>
      <c r="V732" s="34">
        <f t="shared" si="27"/>
        <v>165368.56759377607</v>
      </c>
      <c r="W732" s="34">
        <f t="shared" si="27"/>
        <v>307614.73862000002</v>
      </c>
      <c r="X732" s="34">
        <f t="shared" si="26"/>
        <v>91186.613057999974</v>
      </c>
      <c r="Y732" s="34">
        <f t="shared" si="26"/>
        <v>135028.30514000001</v>
      </c>
      <c r="Z732" s="34">
        <f t="shared" si="26"/>
        <v>165368.56759377607</v>
      </c>
      <c r="AA732" s="34">
        <f t="shared" si="26"/>
        <v>307614.73862000002</v>
      </c>
    </row>
    <row r="733" spans="6:27" x14ac:dyDescent="0.35">
      <c r="F733" s="8"/>
      <c r="G733" s="27" t="s">
        <v>779</v>
      </c>
      <c r="H733" s="34">
        <f t="shared" si="27"/>
        <v>14471.224207000001</v>
      </c>
      <c r="I733" s="34">
        <f t="shared" si="27"/>
        <v>10742.74228</v>
      </c>
      <c r="J733" s="34">
        <f t="shared" si="27"/>
        <v>506756.44275500014</v>
      </c>
      <c r="K733" s="34">
        <f t="shared" si="27"/>
        <v>472914.22634000011</v>
      </c>
      <c r="L733" s="34">
        <f t="shared" si="27"/>
        <v>19467.661124999999</v>
      </c>
      <c r="M733" s="34">
        <f t="shared" si="27"/>
        <v>11462.33122</v>
      </c>
      <c r="N733" s="34">
        <f t="shared" si="27"/>
        <v>434166.85719779989</v>
      </c>
      <c r="O733" s="34">
        <f t="shared" si="27"/>
        <v>245998.11435000002</v>
      </c>
      <c r="P733" s="34">
        <f t="shared" si="27"/>
        <v>22285.391048999998</v>
      </c>
      <c r="Q733" s="34">
        <f t="shared" si="27"/>
        <v>23701.970120000005</v>
      </c>
      <c r="R733" s="34">
        <f t="shared" si="27"/>
        <v>274271.86330199993</v>
      </c>
      <c r="S733" s="34">
        <f t="shared" si="27"/>
        <v>298069.13666999998</v>
      </c>
      <c r="T733" s="34">
        <f t="shared" si="27"/>
        <v>24628.572890000007</v>
      </c>
      <c r="U733" s="34">
        <f t="shared" si="27"/>
        <v>23990.204290000005</v>
      </c>
      <c r="V733" s="34">
        <f t="shared" si="27"/>
        <v>284743.64002700004</v>
      </c>
      <c r="W733" s="34">
        <f t="shared" si="27"/>
        <v>409304.57401000004</v>
      </c>
      <c r="X733" s="34">
        <f t="shared" si="26"/>
        <v>24628.572890000007</v>
      </c>
      <c r="Y733" s="34">
        <f t="shared" si="26"/>
        <v>23990.204290000005</v>
      </c>
      <c r="Z733" s="34">
        <f t="shared" si="26"/>
        <v>284743.64002700004</v>
      </c>
      <c r="AA733" s="34">
        <f t="shared" si="26"/>
        <v>409304.57401000004</v>
      </c>
    </row>
    <row r="734" spans="6:27" x14ac:dyDescent="0.35">
      <c r="F734" s="8"/>
      <c r="G734" s="27" t="s">
        <v>1490</v>
      </c>
      <c r="H734" s="34">
        <f t="shared" si="27"/>
        <v>452.0655812</v>
      </c>
      <c r="I734" s="34">
        <f t="shared" si="27"/>
        <v>3196.2754800000002</v>
      </c>
      <c r="J734" s="34">
        <f t="shared" si="27"/>
        <v>17515.120625449999</v>
      </c>
      <c r="K734" s="34">
        <f t="shared" si="27"/>
        <v>133315.81117</v>
      </c>
      <c r="L734" s="34">
        <f t="shared" si="27"/>
        <v>198.08206059999998</v>
      </c>
      <c r="M734" s="34">
        <f t="shared" si="27"/>
        <v>2492.5653499999999</v>
      </c>
      <c r="N734" s="34">
        <f t="shared" si="27"/>
        <v>18607.855740947001</v>
      </c>
      <c r="O734" s="34">
        <f t="shared" si="27"/>
        <v>152456.72196</v>
      </c>
      <c r="P734" s="34">
        <f t="shared" si="27"/>
        <v>839.20812909999995</v>
      </c>
      <c r="Q734" s="34">
        <f t="shared" si="27"/>
        <v>3190.8337699999997</v>
      </c>
      <c r="R734" s="34">
        <f t="shared" si="27"/>
        <v>14531.204199082997</v>
      </c>
      <c r="S734" s="34">
        <f t="shared" si="27"/>
        <v>88015.773899999942</v>
      </c>
      <c r="T734" s="34">
        <f t="shared" si="27"/>
        <v>443.59406039999988</v>
      </c>
      <c r="U734" s="34">
        <f t="shared" si="27"/>
        <v>5543.4459099999985</v>
      </c>
      <c r="V734" s="34">
        <f t="shared" si="27"/>
        <v>16368.831417575992</v>
      </c>
      <c r="W734" s="34">
        <f t="shared" si="27"/>
        <v>111174.68937999998</v>
      </c>
      <c r="X734" s="34">
        <f t="shared" ref="X734:AA752" si="28">SUMIF($C$14:$C$657,$G734,X$14:X$657)</f>
        <v>443.59406039999988</v>
      </c>
      <c r="Y734" s="34">
        <f t="shared" si="28"/>
        <v>5543.4459099999985</v>
      </c>
      <c r="Z734" s="34">
        <f t="shared" si="28"/>
        <v>16368.831417575992</v>
      </c>
      <c r="AA734" s="34">
        <f t="shared" si="28"/>
        <v>111174.68937999998</v>
      </c>
    </row>
    <row r="735" spans="6:27" x14ac:dyDescent="0.35">
      <c r="F735" s="8"/>
      <c r="G735" s="27" t="s">
        <v>735</v>
      </c>
      <c r="H735" s="34">
        <f t="shared" si="27"/>
        <v>10654.528765000003</v>
      </c>
      <c r="I735" s="34">
        <f t="shared" si="27"/>
        <v>8453.8865500000011</v>
      </c>
      <c r="J735" s="34">
        <f t="shared" si="27"/>
        <v>83220.057814000014</v>
      </c>
      <c r="K735" s="34">
        <f t="shared" si="27"/>
        <v>56330.298450000002</v>
      </c>
      <c r="L735" s="34">
        <f t="shared" si="27"/>
        <v>9858.2465100000009</v>
      </c>
      <c r="M735" s="34">
        <f t="shared" si="27"/>
        <v>8079.2685500000007</v>
      </c>
      <c r="N735" s="34">
        <f t="shared" si="27"/>
        <v>89019.844676000037</v>
      </c>
      <c r="O735" s="34">
        <f t="shared" si="27"/>
        <v>51803.668779999993</v>
      </c>
      <c r="P735" s="34">
        <f t="shared" si="27"/>
        <v>2258.2874399999996</v>
      </c>
      <c r="Q735" s="34">
        <f t="shared" si="27"/>
        <v>2436.6817999999994</v>
      </c>
      <c r="R735" s="34">
        <f t="shared" si="27"/>
        <v>101687.354962054</v>
      </c>
      <c r="S735" s="34">
        <f t="shared" si="27"/>
        <v>91613.041239999991</v>
      </c>
      <c r="T735" s="34">
        <f t="shared" si="27"/>
        <v>7096.5296260000005</v>
      </c>
      <c r="U735" s="34">
        <f t="shared" si="27"/>
        <v>9615.0522999999976</v>
      </c>
      <c r="V735" s="34">
        <f t="shared" si="27"/>
        <v>106576.45853299998</v>
      </c>
      <c r="W735" s="34">
        <f t="shared" si="27"/>
        <v>99608.483859999993</v>
      </c>
      <c r="X735" s="34">
        <f t="shared" si="28"/>
        <v>7096.5296260000005</v>
      </c>
      <c r="Y735" s="34">
        <f t="shared" si="28"/>
        <v>9615.0522999999976</v>
      </c>
      <c r="Z735" s="34">
        <f t="shared" si="28"/>
        <v>106576.45853299998</v>
      </c>
      <c r="AA735" s="34">
        <f t="shared" si="28"/>
        <v>99608.483859999993</v>
      </c>
    </row>
    <row r="736" spans="6:27" x14ac:dyDescent="0.35">
      <c r="F736" s="8"/>
      <c r="G736" s="27" t="s">
        <v>578</v>
      </c>
      <c r="H736" s="34">
        <f t="shared" si="27"/>
        <v>765814.26600000006</v>
      </c>
      <c r="I736" s="34">
        <f t="shared" si="27"/>
        <v>226446.26208999997</v>
      </c>
      <c r="J736" s="34">
        <f t="shared" si="27"/>
        <v>2685.472064</v>
      </c>
      <c r="K736" s="34">
        <f t="shared" si="27"/>
        <v>5170.26746</v>
      </c>
      <c r="L736" s="34">
        <f t="shared" si="27"/>
        <v>842036.56184999994</v>
      </c>
      <c r="M736" s="34">
        <f t="shared" si="27"/>
        <v>238774.16036000001</v>
      </c>
      <c r="N736" s="34">
        <f t="shared" si="27"/>
        <v>2872.1171599999998</v>
      </c>
      <c r="O736" s="34">
        <f t="shared" si="27"/>
        <v>4395.5366100000001</v>
      </c>
      <c r="P736" s="34">
        <f t="shared" si="27"/>
        <v>710713.86624499969</v>
      </c>
      <c r="Q736" s="34">
        <f t="shared" si="27"/>
        <v>274476.02324000007</v>
      </c>
      <c r="R736" s="34">
        <f t="shared" si="27"/>
        <v>2983.1059940000009</v>
      </c>
      <c r="S736" s="34">
        <f t="shared" si="27"/>
        <v>7176.4941200000003</v>
      </c>
      <c r="T736" s="34">
        <f t="shared" si="27"/>
        <v>912868.04947999993</v>
      </c>
      <c r="U736" s="34">
        <f t="shared" si="27"/>
        <v>400185.77803000004</v>
      </c>
      <c r="V736" s="34">
        <f t="shared" si="27"/>
        <v>5939.7599210000017</v>
      </c>
      <c r="W736" s="34">
        <f t="shared" si="27"/>
        <v>10613.977860000003</v>
      </c>
      <c r="X736" s="34">
        <f t="shared" si="28"/>
        <v>912868.04947999993</v>
      </c>
      <c r="Y736" s="34">
        <f t="shared" si="28"/>
        <v>400185.77803000004</v>
      </c>
      <c r="Z736" s="34">
        <f t="shared" si="28"/>
        <v>5939.7599210000017</v>
      </c>
      <c r="AA736" s="34">
        <f t="shared" si="28"/>
        <v>10613.977860000003</v>
      </c>
    </row>
    <row r="737" spans="6:27" x14ac:dyDescent="0.35">
      <c r="F737" s="8"/>
      <c r="G737" s="27" t="s">
        <v>581</v>
      </c>
      <c r="H737" s="34">
        <f t="shared" si="27"/>
        <v>26902.491621272002</v>
      </c>
      <c r="I737" s="34">
        <f t="shared" si="27"/>
        <v>1508579.57892</v>
      </c>
      <c r="J737" s="34">
        <f t="shared" si="27"/>
        <v>2.3599999999999999E-4</v>
      </c>
      <c r="K737" s="34">
        <f t="shared" si="27"/>
        <v>17.799710000000001</v>
      </c>
      <c r="L737" s="34">
        <f t="shared" si="27"/>
        <v>27760.421066000003</v>
      </c>
      <c r="M737" s="34">
        <f t="shared" si="27"/>
        <v>1711175.8316200001</v>
      </c>
      <c r="N737" s="34">
        <f t="shared" si="27"/>
        <v>1.6999999999999999E-3</v>
      </c>
      <c r="O737" s="34">
        <f t="shared" si="27"/>
        <v>2.698</v>
      </c>
      <c r="P737" s="34">
        <f t="shared" si="27"/>
        <v>24031.862504000004</v>
      </c>
      <c r="Q737" s="34">
        <f t="shared" si="27"/>
        <v>1753422.6106399999</v>
      </c>
      <c r="R737" s="34">
        <f t="shared" si="27"/>
        <v>6.0999999999999997E-4</v>
      </c>
      <c r="S737" s="34">
        <f t="shared" si="27"/>
        <v>1.141</v>
      </c>
      <c r="T737" s="34">
        <f t="shared" si="27"/>
        <v>26035.462186609002</v>
      </c>
      <c r="U737" s="34">
        <f t="shared" si="27"/>
        <v>2612582.8986399989</v>
      </c>
      <c r="V737" s="34">
        <f t="shared" si="27"/>
        <v>1.0300000000000001E-3</v>
      </c>
      <c r="W737" s="34">
        <f t="shared" si="27"/>
        <v>10.787269999999999</v>
      </c>
      <c r="X737" s="34">
        <f t="shared" si="28"/>
        <v>26035.462186609002</v>
      </c>
      <c r="Y737" s="34">
        <f t="shared" si="28"/>
        <v>2612582.8986399989</v>
      </c>
      <c r="Z737" s="34">
        <f t="shared" si="28"/>
        <v>1.0300000000000001E-3</v>
      </c>
      <c r="AA737" s="34">
        <f t="shared" si="28"/>
        <v>10.787269999999999</v>
      </c>
    </row>
    <row r="738" spans="6:27" x14ac:dyDescent="0.35">
      <c r="F738" s="8"/>
      <c r="G738" s="27" t="s">
        <v>585</v>
      </c>
      <c r="H738" s="34">
        <f t="shared" si="27"/>
        <v>940.13574000000006</v>
      </c>
      <c r="I738" s="34">
        <f t="shared" si="27"/>
        <v>436211.00384000002</v>
      </c>
      <c r="J738" s="34">
        <f t="shared" si="27"/>
        <v>1.0883268000000001</v>
      </c>
      <c r="K738" s="34">
        <f t="shared" si="27"/>
        <v>118.23746</v>
      </c>
      <c r="L738" s="34">
        <f t="shared" si="27"/>
        <v>1060.250892</v>
      </c>
      <c r="M738" s="34">
        <f t="shared" si="27"/>
        <v>613767.82796999998</v>
      </c>
      <c r="N738" s="34">
        <f t="shared" si="27"/>
        <v>2.6302029999999998</v>
      </c>
      <c r="O738" s="34">
        <f t="shared" si="27"/>
        <v>774.84124999999995</v>
      </c>
      <c r="P738" s="34">
        <f t="shared" si="27"/>
        <v>995.61529299999984</v>
      </c>
      <c r="Q738" s="34">
        <f t="shared" si="27"/>
        <v>745224.92716000008</v>
      </c>
      <c r="R738" s="34">
        <f t="shared" si="27"/>
        <v>3.1665900000000002</v>
      </c>
      <c r="S738" s="34">
        <f t="shared" si="27"/>
        <v>2398.4047099999998</v>
      </c>
      <c r="T738" s="34">
        <f t="shared" si="27"/>
        <v>990.06326699999977</v>
      </c>
      <c r="U738" s="34">
        <f t="shared" si="27"/>
        <v>660346.57261999988</v>
      </c>
      <c r="V738" s="34">
        <f t="shared" si="27"/>
        <v>8.4304050000000004</v>
      </c>
      <c r="W738" s="34">
        <f t="shared" si="27"/>
        <v>2590.49089</v>
      </c>
      <c r="X738" s="34">
        <f t="shared" si="28"/>
        <v>990.06326699999977</v>
      </c>
      <c r="Y738" s="34">
        <f t="shared" si="28"/>
        <v>660346.57261999988</v>
      </c>
      <c r="Z738" s="34">
        <f t="shared" si="28"/>
        <v>8.4304050000000004</v>
      </c>
      <c r="AA738" s="34">
        <f t="shared" si="28"/>
        <v>2590.49089</v>
      </c>
    </row>
    <row r="739" spans="6:27" ht="29" x14ac:dyDescent="0.35">
      <c r="F739" s="8"/>
      <c r="G739" s="27" t="s">
        <v>1362</v>
      </c>
      <c r="H739" s="34">
        <f t="shared" si="27"/>
        <v>49.387959000000002</v>
      </c>
      <c r="I739" s="34">
        <f t="shared" si="27"/>
        <v>699.18795</v>
      </c>
      <c r="J739" s="34">
        <f t="shared" si="27"/>
        <v>536.40217949999999</v>
      </c>
      <c r="K739" s="34">
        <f t="shared" si="27"/>
        <v>12033.93585</v>
      </c>
      <c r="L739" s="34">
        <f t="shared" si="27"/>
        <v>6.8359309999999995</v>
      </c>
      <c r="M739" s="34">
        <f t="shared" si="27"/>
        <v>604.00777999999991</v>
      </c>
      <c r="N739" s="34">
        <f t="shared" si="27"/>
        <v>1141.3887562989999</v>
      </c>
      <c r="O739" s="34">
        <f t="shared" si="27"/>
        <v>18386.705620000001</v>
      </c>
      <c r="P739" s="34">
        <f t="shared" si="27"/>
        <v>6.6526610000000002</v>
      </c>
      <c r="Q739" s="34">
        <f t="shared" si="27"/>
        <v>812.56754999999998</v>
      </c>
      <c r="R739" s="34">
        <f t="shared" si="27"/>
        <v>579.93675900000005</v>
      </c>
      <c r="S739" s="34">
        <f t="shared" si="27"/>
        <v>17158.505299999997</v>
      </c>
      <c r="T739" s="34">
        <f t="shared" si="27"/>
        <v>21.326359</v>
      </c>
      <c r="U739" s="34">
        <f t="shared" si="27"/>
        <v>520.05772000000002</v>
      </c>
      <c r="V739" s="34">
        <f t="shared" si="27"/>
        <v>1941.675753</v>
      </c>
      <c r="W739" s="34">
        <f t="shared" si="27"/>
        <v>19553.849469999997</v>
      </c>
      <c r="X739" s="34">
        <f t="shared" si="28"/>
        <v>21.326359</v>
      </c>
      <c r="Y739" s="34">
        <f t="shared" si="28"/>
        <v>520.05772000000002</v>
      </c>
      <c r="Z739" s="34">
        <f t="shared" si="28"/>
        <v>1941.675753</v>
      </c>
      <c r="AA739" s="34">
        <f t="shared" si="28"/>
        <v>19553.849469999997</v>
      </c>
    </row>
    <row r="740" spans="6:27" x14ac:dyDescent="0.35">
      <c r="F740" s="8"/>
      <c r="G740" s="27" t="s">
        <v>587</v>
      </c>
      <c r="H740" s="34">
        <f t="shared" si="27"/>
        <v>3.3891290000000001</v>
      </c>
      <c r="I740" s="34">
        <f t="shared" si="27"/>
        <v>5336.1225400000003</v>
      </c>
      <c r="J740" s="34">
        <f t="shared" si="27"/>
        <v>7.0666261499999994</v>
      </c>
      <c r="K740" s="34">
        <f t="shared" si="27"/>
        <v>275635.53878</v>
      </c>
      <c r="L740" s="34">
        <f t="shared" si="27"/>
        <v>3.87983023</v>
      </c>
      <c r="M740" s="34">
        <f t="shared" si="27"/>
        <v>6513.6154799999995</v>
      </c>
      <c r="N740" s="34">
        <f t="shared" si="27"/>
        <v>6.5649220000000001</v>
      </c>
      <c r="O740" s="34">
        <f t="shared" si="27"/>
        <v>333932.47460000002</v>
      </c>
      <c r="P740" s="34">
        <f t="shared" si="27"/>
        <v>4.3131119999999994</v>
      </c>
      <c r="Q740" s="34">
        <f t="shared" si="27"/>
        <v>35557.609669999998</v>
      </c>
      <c r="R740" s="34">
        <f t="shared" si="27"/>
        <v>8.0716502000000006</v>
      </c>
      <c r="S740" s="34">
        <f t="shared" si="27"/>
        <v>366520.84699999995</v>
      </c>
      <c r="T740" s="34">
        <f t="shared" si="27"/>
        <v>1158.5756499999998</v>
      </c>
      <c r="U740" s="34">
        <f t="shared" si="27"/>
        <v>143874.35720999999</v>
      </c>
      <c r="V740" s="34">
        <f t="shared" si="27"/>
        <v>11.549205899999999</v>
      </c>
      <c r="W740" s="34">
        <f t="shared" ref="W740" si="29">SUMIF($C$14:$C$657,$G740,W$14:W$657)</f>
        <v>535639.16687000007</v>
      </c>
      <c r="X740" s="34">
        <f t="shared" si="28"/>
        <v>1158.5756499999998</v>
      </c>
      <c r="Y740" s="34">
        <f t="shared" si="28"/>
        <v>143874.35720999999</v>
      </c>
      <c r="Z740" s="34">
        <f t="shared" si="28"/>
        <v>11.549205899999999</v>
      </c>
      <c r="AA740" s="34">
        <f t="shared" si="28"/>
        <v>535639.16687000007</v>
      </c>
    </row>
    <row r="741" spans="6:27" x14ac:dyDescent="0.35">
      <c r="F741" s="8"/>
      <c r="G741" s="27" t="s">
        <v>1363</v>
      </c>
      <c r="H741" s="34">
        <f t="shared" ref="H741:W756" si="30">SUMIF($C$14:$C$657,$G741,H$14:H$657)</f>
        <v>241.61099999999999</v>
      </c>
      <c r="I741" s="34">
        <f t="shared" si="30"/>
        <v>447.22845999999998</v>
      </c>
      <c r="J741" s="34">
        <f t="shared" si="30"/>
        <v>55.8</v>
      </c>
      <c r="K741" s="34">
        <f t="shared" si="30"/>
        <v>1.395</v>
      </c>
      <c r="L741" s="34">
        <f t="shared" si="30"/>
        <v>0</v>
      </c>
      <c r="M741" s="34">
        <f t="shared" si="30"/>
        <v>0</v>
      </c>
      <c r="N741" s="34">
        <f t="shared" si="30"/>
        <v>2.7164999999999998E-2</v>
      </c>
      <c r="O741" s="34">
        <f t="shared" si="30"/>
        <v>0.28872999999999999</v>
      </c>
      <c r="P741" s="34">
        <f t="shared" si="30"/>
        <v>0</v>
      </c>
      <c r="Q741" s="34">
        <f t="shared" si="30"/>
        <v>0</v>
      </c>
      <c r="R741" s="34">
        <f t="shared" si="30"/>
        <v>552.95963000000006</v>
      </c>
      <c r="S741" s="34">
        <f t="shared" si="30"/>
        <v>810.39645000000007</v>
      </c>
      <c r="T741" s="34">
        <f t="shared" si="30"/>
        <v>417.77000000000004</v>
      </c>
      <c r="U741" s="34">
        <f t="shared" si="30"/>
        <v>1527.55925</v>
      </c>
      <c r="V741" s="34">
        <f t="shared" si="30"/>
        <v>1180.4358999999999</v>
      </c>
      <c r="W741" s="34">
        <f t="shared" si="30"/>
        <v>2148.3858500000001</v>
      </c>
      <c r="X741" s="34">
        <f t="shared" si="28"/>
        <v>417.77000000000004</v>
      </c>
      <c r="Y741" s="34">
        <f t="shared" si="28"/>
        <v>1527.55925</v>
      </c>
      <c r="Z741" s="34">
        <f t="shared" si="28"/>
        <v>1180.4358999999999</v>
      </c>
      <c r="AA741" s="34">
        <f t="shared" si="28"/>
        <v>2148.3858500000001</v>
      </c>
    </row>
    <row r="742" spans="6:27" x14ac:dyDescent="0.35">
      <c r="F742" s="8"/>
      <c r="G742" s="27" t="s">
        <v>1364</v>
      </c>
      <c r="H742" s="34">
        <f t="shared" si="30"/>
        <v>6055.7249999999995</v>
      </c>
      <c r="I742" s="34">
        <f t="shared" si="30"/>
        <v>79059.468089999995</v>
      </c>
      <c r="J742" s="34">
        <f t="shared" si="30"/>
        <v>2.8588000000000002E-2</v>
      </c>
      <c r="K742" s="34">
        <f t="shared" si="30"/>
        <v>2.4352</v>
      </c>
      <c r="L742" s="34">
        <f t="shared" si="30"/>
        <v>3110.2510000000002</v>
      </c>
      <c r="M742" s="34">
        <f t="shared" si="30"/>
        <v>41041.513559999999</v>
      </c>
      <c r="N742" s="34">
        <f t="shared" si="30"/>
        <v>1.28302</v>
      </c>
      <c r="O742" s="34">
        <f t="shared" si="30"/>
        <v>38.31015</v>
      </c>
      <c r="P742" s="34">
        <f t="shared" si="30"/>
        <v>3348.7710000000002</v>
      </c>
      <c r="Q742" s="34">
        <f t="shared" si="30"/>
        <v>71334.820999999996</v>
      </c>
      <c r="R742" s="34">
        <f t="shared" si="30"/>
        <v>0.97421000000000002</v>
      </c>
      <c r="S742" s="34">
        <f t="shared" si="30"/>
        <v>33.005670000000002</v>
      </c>
      <c r="T742" s="34">
        <f t="shared" si="30"/>
        <v>954.55099999999993</v>
      </c>
      <c r="U742" s="34">
        <f t="shared" si="30"/>
        <v>18021.730299999999</v>
      </c>
      <c r="V742" s="34">
        <f t="shared" si="30"/>
        <v>32.515500000000003</v>
      </c>
      <c r="W742" s="34">
        <f t="shared" si="30"/>
        <v>167.71599000000001</v>
      </c>
      <c r="X742" s="34">
        <f t="shared" si="28"/>
        <v>954.55099999999993</v>
      </c>
      <c r="Y742" s="34">
        <f t="shared" si="28"/>
        <v>18021.730299999999</v>
      </c>
      <c r="Z742" s="34">
        <f t="shared" si="28"/>
        <v>32.515500000000003</v>
      </c>
      <c r="AA742" s="34">
        <f t="shared" si="28"/>
        <v>167.71599000000001</v>
      </c>
    </row>
    <row r="743" spans="6:27" x14ac:dyDescent="0.35">
      <c r="F743" s="8"/>
      <c r="G743" s="27" t="s">
        <v>1377</v>
      </c>
      <c r="H743" s="34">
        <f t="shared" si="30"/>
        <v>459200.98</v>
      </c>
      <c r="I743" s="34">
        <f t="shared" si="30"/>
        <v>2601272.76039</v>
      </c>
      <c r="J743" s="34">
        <f t="shared" si="30"/>
        <v>4.7498900000000006</v>
      </c>
      <c r="K743" s="34">
        <f t="shared" si="30"/>
        <v>74.985249999999994</v>
      </c>
      <c r="L743" s="34">
        <f t="shared" si="30"/>
        <v>481384.00900000002</v>
      </c>
      <c r="M743" s="34">
        <f t="shared" si="30"/>
        <v>2709642.3548099995</v>
      </c>
      <c r="N743" s="34">
        <f t="shared" si="30"/>
        <v>10.382694800000001</v>
      </c>
      <c r="O743" s="34">
        <f t="shared" si="30"/>
        <v>338.34500000000003</v>
      </c>
      <c r="P743" s="34">
        <f t="shared" si="30"/>
        <v>383543.8660000001</v>
      </c>
      <c r="Q743" s="34">
        <f t="shared" si="30"/>
        <v>3248310.2117299996</v>
      </c>
      <c r="R743" s="34">
        <f t="shared" si="30"/>
        <v>6.2167000000000003</v>
      </c>
      <c r="S743" s="34">
        <f t="shared" si="30"/>
        <v>218.51183999999998</v>
      </c>
      <c r="T743" s="34">
        <f t="shared" si="30"/>
        <v>438465.70800000004</v>
      </c>
      <c r="U743" s="34">
        <f t="shared" si="30"/>
        <v>3733800.1231700014</v>
      </c>
      <c r="V743" s="34">
        <f t="shared" si="30"/>
        <v>150.682074</v>
      </c>
      <c r="W743" s="34">
        <f t="shared" si="30"/>
        <v>1908.50389</v>
      </c>
      <c r="X743" s="34">
        <f t="shared" si="28"/>
        <v>438465.70800000004</v>
      </c>
      <c r="Y743" s="34">
        <f t="shared" si="28"/>
        <v>3733800.1231700014</v>
      </c>
      <c r="Z743" s="34">
        <f t="shared" si="28"/>
        <v>150.682074</v>
      </c>
      <c r="AA743" s="34">
        <f t="shared" si="28"/>
        <v>1908.50389</v>
      </c>
    </row>
    <row r="744" spans="6:27" x14ac:dyDescent="0.35">
      <c r="F744" s="8"/>
      <c r="G744" s="27" t="s">
        <v>1418</v>
      </c>
      <c r="H744" s="34">
        <f t="shared" si="30"/>
        <v>1386.492</v>
      </c>
      <c r="I744" s="34">
        <f t="shared" si="30"/>
        <v>5483.2375499999998</v>
      </c>
      <c r="J744" s="34">
        <f t="shared" si="30"/>
        <v>461.03769999999997</v>
      </c>
      <c r="K744" s="34">
        <f t="shared" si="30"/>
        <v>1997.8212100000001</v>
      </c>
      <c r="L744" s="34">
        <f t="shared" si="30"/>
        <v>1590.9449999999999</v>
      </c>
      <c r="M744" s="34">
        <f t="shared" si="30"/>
        <v>6182.8527899999999</v>
      </c>
      <c r="N744" s="34">
        <f t="shared" si="30"/>
        <v>266.87937999999997</v>
      </c>
      <c r="O744" s="34">
        <f t="shared" si="30"/>
        <v>1135.11402</v>
      </c>
      <c r="P744" s="34">
        <f t="shared" si="30"/>
        <v>1348.9880000000001</v>
      </c>
      <c r="Q744" s="34">
        <f t="shared" si="30"/>
        <v>7673.7724899999985</v>
      </c>
      <c r="R744" s="34">
        <f t="shared" si="30"/>
        <v>367.28270000000003</v>
      </c>
      <c r="S744" s="34">
        <f t="shared" si="30"/>
        <v>2192.2534500000002</v>
      </c>
      <c r="T744" s="34">
        <f t="shared" si="30"/>
        <v>1943.3165000000006</v>
      </c>
      <c r="U744" s="34">
        <f t="shared" si="30"/>
        <v>10291.437480000002</v>
      </c>
      <c r="V744" s="34">
        <f t="shared" si="30"/>
        <v>410.44912799999997</v>
      </c>
      <c r="W744" s="34">
        <f t="shared" si="30"/>
        <v>2660.9759400000007</v>
      </c>
      <c r="X744" s="34">
        <f t="shared" si="28"/>
        <v>1943.3165000000006</v>
      </c>
      <c r="Y744" s="34">
        <f t="shared" si="28"/>
        <v>10291.437480000002</v>
      </c>
      <c r="Z744" s="34">
        <f t="shared" si="28"/>
        <v>410.44912799999997</v>
      </c>
      <c r="AA744" s="34">
        <f t="shared" si="28"/>
        <v>2660.9759400000007</v>
      </c>
    </row>
    <row r="745" spans="6:27" x14ac:dyDescent="0.35">
      <c r="F745" s="8"/>
      <c r="G745" s="27" t="s">
        <v>1419</v>
      </c>
      <c r="H745" s="34">
        <f t="shared" si="30"/>
        <v>1027.998</v>
      </c>
      <c r="I745" s="34">
        <f t="shared" si="30"/>
        <v>5912.19218</v>
      </c>
      <c r="J745" s="34">
        <f t="shared" si="30"/>
        <v>54.0289</v>
      </c>
      <c r="K745" s="34">
        <f t="shared" si="30"/>
        <v>359.12148999999999</v>
      </c>
      <c r="L745" s="34">
        <f t="shared" si="30"/>
        <v>128.078</v>
      </c>
      <c r="M745" s="34">
        <f t="shared" si="30"/>
        <v>685.68843000000004</v>
      </c>
      <c r="N745" s="34">
        <f t="shared" si="30"/>
        <v>65.376527999999993</v>
      </c>
      <c r="O745" s="34">
        <f t="shared" si="30"/>
        <v>376.87169</v>
      </c>
      <c r="P745" s="34">
        <f t="shared" si="30"/>
        <v>103.2576</v>
      </c>
      <c r="Q745" s="34">
        <f t="shared" si="30"/>
        <v>485.14880000000005</v>
      </c>
      <c r="R745" s="34">
        <f t="shared" si="30"/>
        <v>123.32042800000001</v>
      </c>
      <c r="S745" s="34">
        <f t="shared" si="30"/>
        <v>1052.1741500000001</v>
      </c>
      <c r="T745" s="34">
        <f t="shared" si="30"/>
        <v>35.467100000000002</v>
      </c>
      <c r="U745" s="34">
        <f t="shared" si="30"/>
        <v>227.41482000000002</v>
      </c>
      <c r="V745" s="34">
        <f t="shared" si="30"/>
        <v>107.7261</v>
      </c>
      <c r="W745" s="34">
        <f t="shared" si="30"/>
        <v>1104.3271699999998</v>
      </c>
      <c r="X745" s="34">
        <f t="shared" si="28"/>
        <v>35.467100000000002</v>
      </c>
      <c r="Y745" s="34">
        <f t="shared" si="28"/>
        <v>227.41482000000002</v>
      </c>
      <c r="Z745" s="34">
        <f t="shared" si="28"/>
        <v>107.7261</v>
      </c>
      <c r="AA745" s="34">
        <f t="shared" si="28"/>
        <v>1104.3271699999998</v>
      </c>
    </row>
    <row r="746" spans="6:27" x14ac:dyDescent="0.35">
      <c r="G746" s="27" t="s">
        <v>966</v>
      </c>
      <c r="H746" s="34">
        <f t="shared" si="30"/>
        <v>1875.1659</v>
      </c>
      <c r="I746" s="34">
        <f t="shared" si="30"/>
        <v>8521.7356299999992</v>
      </c>
      <c r="J746" s="34">
        <f t="shared" si="30"/>
        <v>111.0185</v>
      </c>
      <c r="K746" s="34">
        <f t="shared" si="30"/>
        <v>808.73866999999996</v>
      </c>
      <c r="L746" s="34">
        <f t="shared" si="30"/>
        <v>861.34</v>
      </c>
      <c r="M746" s="34">
        <f t="shared" si="30"/>
        <v>3879.08041</v>
      </c>
      <c r="N746" s="34">
        <f t="shared" si="30"/>
        <v>36.118499999999997</v>
      </c>
      <c r="O746" s="34">
        <f t="shared" si="30"/>
        <v>263.75702999999999</v>
      </c>
      <c r="P746" s="34">
        <f t="shared" si="30"/>
        <v>778.84489999999994</v>
      </c>
      <c r="Q746" s="34">
        <f t="shared" si="30"/>
        <v>4400.5428499999998</v>
      </c>
      <c r="R746" s="34">
        <f t="shared" si="30"/>
        <v>70.626500000000007</v>
      </c>
      <c r="S746" s="34">
        <f t="shared" si="30"/>
        <v>577.81651999999997</v>
      </c>
      <c r="T746" s="34">
        <f t="shared" si="30"/>
        <v>262.90999999999997</v>
      </c>
      <c r="U746" s="34">
        <f t="shared" si="30"/>
        <v>1919.36052</v>
      </c>
      <c r="V746" s="34">
        <f t="shared" si="30"/>
        <v>8.6758319999999998</v>
      </c>
      <c r="W746" s="34">
        <f t="shared" si="30"/>
        <v>93.136349999999993</v>
      </c>
      <c r="X746" s="34">
        <f t="shared" si="28"/>
        <v>262.90999999999997</v>
      </c>
      <c r="Y746" s="34">
        <f t="shared" si="28"/>
        <v>1919.36052</v>
      </c>
      <c r="Z746" s="34">
        <f t="shared" si="28"/>
        <v>8.6758319999999998</v>
      </c>
      <c r="AA746" s="34">
        <f t="shared" si="28"/>
        <v>93.136349999999993</v>
      </c>
    </row>
    <row r="747" spans="6:27" x14ac:dyDescent="0.35">
      <c r="G747" s="27" t="s">
        <v>385</v>
      </c>
      <c r="H747" s="34">
        <f t="shared" si="30"/>
        <v>1169.1155999999999</v>
      </c>
      <c r="I747" s="34">
        <f t="shared" si="30"/>
        <v>22970.4031</v>
      </c>
      <c r="J747" s="34">
        <f t="shared" si="30"/>
        <v>11.954000000000001</v>
      </c>
      <c r="K747" s="34">
        <f t="shared" si="30"/>
        <v>97.082149999999999</v>
      </c>
      <c r="L747" s="34">
        <f t="shared" si="30"/>
        <v>980.91740000000004</v>
      </c>
      <c r="M747" s="34">
        <f t="shared" si="30"/>
        <v>20387.32948</v>
      </c>
      <c r="N747" s="34">
        <f t="shared" si="30"/>
        <v>16.185199999999998</v>
      </c>
      <c r="O747" s="34">
        <f t="shared" si="30"/>
        <v>114.27226</v>
      </c>
      <c r="P747" s="34">
        <f t="shared" si="30"/>
        <v>997.27270000000021</v>
      </c>
      <c r="Q747" s="34">
        <f t="shared" si="30"/>
        <v>24972.83497</v>
      </c>
      <c r="R747" s="34">
        <f t="shared" si="30"/>
        <v>6.238430000000001</v>
      </c>
      <c r="S747" s="34">
        <f t="shared" si="30"/>
        <v>79.320440000000005</v>
      </c>
      <c r="T747" s="34">
        <f t="shared" si="30"/>
        <v>923.95969999999977</v>
      </c>
      <c r="U747" s="34">
        <f t="shared" si="30"/>
        <v>24386.223930000004</v>
      </c>
      <c r="V747" s="34">
        <f t="shared" si="30"/>
        <v>10.476140000000001</v>
      </c>
      <c r="W747" s="34">
        <f t="shared" si="30"/>
        <v>177.49617000000001</v>
      </c>
      <c r="X747" s="34">
        <f t="shared" si="28"/>
        <v>923.95969999999977</v>
      </c>
      <c r="Y747" s="34">
        <f t="shared" si="28"/>
        <v>24386.223930000004</v>
      </c>
      <c r="Z747" s="34">
        <f t="shared" si="28"/>
        <v>10.476140000000001</v>
      </c>
      <c r="AA747" s="34">
        <f t="shared" si="28"/>
        <v>177.49617000000001</v>
      </c>
    </row>
    <row r="748" spans="6:27" x14ac:dyDescent="0.35">
      <c r="G748" s="27" t="s">
        <v>1420</v>
      </c>
      <c r="H748" s="34">
        <f t="shared" si="30"/>
        <v>0</v>
      </c>
      <c r="I748" s="34">
        <f t="shared" si="30"/>
        <v>0</v>
      </c>
      <c r="J748" s="34">
        <f t="shared" si="30"/>
        <v>9.8867600000000007</v>
      </c>
      <c r="K748" s="34">
        <f t="shared" si="30"/>
        <v>95.735939999999999</v>
      </c>
      <c r="L748" s="34">
        <f t="shared" si="30"/>
        <v>0</v>
      </c>
      <c r="M748" s="34">
        <f t="shared" si="30"/>
        <v>0</v>
      </c>
      <c r="N748" s="34">
        <f t="shared" si="30"/>
        <v>12.730931999999999</v>
      </c>
      <c r="O748" s="34">
        <f t="shared" si="30"/>
        <v>136.28055000000001</v>
      </c>
      <c r="P748" s="34">
        <f t="shared" si="30"/>
        <v>1.8200000000000001E-2</v>
      </c>
      <c r="Q748" s="34">
        <f t="shared" si="30"/>
        <v>6.7803599999999999</v>
      </c>
      <c r="R748" s="34">
        <f t="shared" si="30"/>
        <v>6.8927659999999999</v>
      </c>
      <c r="S748" s="34">
        <f t="shared" si="30"/>
        <v>116.26717000000001</v>
      </c>
      <c r="T748" s="34">
        <f t="shared" si="30"/>
        <v>6.0000000000000001E-3</v>
      </c>
      <c r="U748" s="34">
        <f t="shared" si="30"/>
        <v>0.70569000000000004</v>
      </c>
      <c r="V748" s="34">
        <f t="shared" si="30"/>
        <v>12.542469000000001</v>
      </c>
      <c r="W748" s="34">
        <f t="shared" si="30"/>
        <v>153.15951999999999</v>
      </c>
      <c r="X748" s="34">
        <f t="shared" si="28"/>
        <v>6.0000000000000001E-3</v>
      </c>
      <c r="Y748" s="34">
        <f t="shared" si="28"/>
        <v>0.70569000000000004</v>
      </c>
      <c r="Z748" s="34">
        <f t="shared" si="28"/>
        <v>12.542469000000001</v>
      </c>
      <c r="AA748" s="34">
        <f t="shared" si="28"/>
        <v>153.15951999999999</v>
      </c>
    </row>
    <row r="749" spans="6:27" x14ac:dyDescent="0.35">
      <c r="G749" s="27" t="s">
        <v>1421</v>
      </c>
      <c r="H749" s="34">
        <f t="shared" si="30"/>
        <v>2.562E-2</v>
      </c>
      <c r="I749" s="34">
        <f t="shared" si="30"/>
        <v>0.28260999999999997</v>
      </c>
      <c r="J749" s="34">
        <f t="shared" si="30"/>
        <v>346.37501300000002</v>
      </c>
      <c r="K749" s="34">
        <f t="shared" si="30"/>
        <v>2604.0190299999999</v>
      </c>
      <c r="L749" s="34">
        <f t="shared" si="30"/>
        <v>1.6999999999999999E-3</v>
      </c>
      <c r="M749" s="34">
        <f t="shared" si="30"/>
        <v>2.1899999999999999E-2</v>
      </c>
      <c r="N749" s="34">
        <f t="shared" si="30"/>
        <v>322.40050399999996</v>
      </c>
      <c r="O749" s="34">
        <f t="shared" si="30"/>
        <v>2306.2059300000001</v>
      </c>
      <c r="P749" s="34">
        <f t="shared" si="30"/>
        <v>1.1319999999999999</v>
      </c>
      <c r="Q749" s="34">
        <f t="shared" si="30"/>
        <v>2.6221299999999998</v>
      </c>
      <c r="R749" s="34">
        <f t="shared" si="30"/>
        <v>476.33713699999993</v>
      </c>
      <c r="S749" s="34">
        <f t="shared" si="30"/>
        <v>4361.9160399999992</v>
      </c>
      <c r="T749" s="34">
        <f t="shared" si="30"/>
        <v>0.57720000000000005</v>
      </c>
      <c r="U749" s="34">
        <f t="shared" si="30"/>
        <v>2.10825</v>
      </c>
      <c r="V749" s="34">
        <f t="shared" si="30"/>
        <v>359.99168399999996</v>
      </c>
      <c r="W749" s="34">
        <f t="shared" si="30"/>
        <v>3754.5178800000008</v>
      </c>
      <c r="X749" s="34">
        <f t="shared" si="28"/>
        <v>0.57720000000000005</v>
      </c>
      <c r="Y749" s="34">
        <f t="shared" si="28"/>
        <v>2.10825</v>
      </c>
      <c r="Z749" s="34">
        <f t="shared" si="28"/>
        <v>359.99168399999996</v>
      </c>
      <c r="AA749" s="34">
        <f t="shared" si="28"/>
        <v>3754.5178800000008</v>
      </c>
    </row>
    <row r="750" spans="6:27" x14ac:dyDescent="0.35">
      <c r="G750" s="27" t="s">
        <v>1422</v>
      </c>
      <c r="H750" s="34">
        <f t="shared" si="30"/>
        <v>1.1040000000000001</v>
      </c>
      <c r="I750" s="34">
        <f t="shared" si="30"/>
        <v>16.48968</v>
      </c>
      <c r="J750" s="34">
        <f t="shared" si="30"/>
        <v>140.75022999999999</v>
      </c>
      <c r="K750" s="34">
        <f t="shared" si="30"/>
        <v>759.90956999999992</v>
      </c>
      <c r="L750" s="34">
        <f t="shared" si="30"/>
        <v>0</v>
      </c>
      <c r="M750" s="34">
        <f t="shared" si="30"/>
        <v>0</v>
      </c>
      <c r="N750" s="34">
        <f t="shared" si="30"/>
        <v>239.56765200000001</v>
      </c>
      <c r="O750" s="34">
        <f t="shared" si="30"/>
        <v>1196.7868800000001</v>
      </c>
      <c r="P750" s="34">
        <f t="shared" si="30"/>
        <v>0</v>
      </c>
      <c r="Q750" s="34">
        <f t="shared" si="30"/>
        <v>0</v>
      </c>
      <c r="R750" s="34">
        <f t="shared" si="30"/>
        <v>169.76463999999999</v>
      </c>
      <c r="S750" s="34">
        <f t="shared" si="30"/>
        <v>1201.5773800000002</v>
      </c>
      <c r="T750" s="34">
        <f t="shared" si="30"/>
        <v>0</v>
      </c>
      <c r="U750" s="34">
        <f t="shared" si="30"/>
        <v>0</v>
      </c>
      <c r="V750" s="34">
        <f t="shared" si="30"/>
        <v>152.15420999999998</v>
      </c>
      <c r="W750" s="34">
        <f t="shared" si="30"/>
        <v>1392.5771100000004</v>
      </c>
      <c r="X750" s="34">
        <f t="shared" si="28"/>
        <v>0</v>
      </c>
      <c r="Y750" s="34">
        <f t="shared" si="28"/>
        <v>0</v>
      </c>
      <c r="Z750" s="34">
        <f t="shared" si="28"/>
        <v>152.15420999999998</v>
      </c>
      <c r="AA750" s="34">
        <f t="shared" si="28"/>
        <v>1392.5771100000004</v>
      </c>
    </row>
    <row r="751" spans="6:27" x14ac:dyDescent="0.35">
      <c r="G751" s="27" t="s">
        <v>1471</v>
      </c>
      <c r="H751" s="34">
        <f t="shared" si="30"/>
        <v>7.8977199999999996</v>
      </c>
      <c r="I751" s="34">
        <f t="shared" si="30"/>
        <v>230.19775999999999</v>
      </c>
      <c r="J751" s="34">
        <f t="shared" si="30"/>
        <v>161.71436499999999</v>
      </c>
      <c r="K751" s="34">
        <f t="shared" si="30"/>
        <v>1048.72198</v>
      </c>
      <c r="L751" s="34">
        <f t="shared" si="30"/>
        <v>13.898579999999999</v>
      </c>
      <c r="M751" s="34">
        <f t="shared" si="30"/>
        <v>462.77029999999996</v>
      </c>
      <c r="N751" s="34">
        <f t="shared" si="30"/>
        <v>141.939493</v>
      </c>
      <c r="O751" s="34">
        <f t="shared" si="30"/>
        <v>1132.52387</v>
      </c>
      <c r="P751" s="34">
        <f t="shared" si="30"/>
        <v>33.932496000000008</v>
      </c>
      <c r="Q751" s="34">
        <f t="shared" si="30"/>
        <v>1171.9449299999999</v>
      </c>
      <c r="R751" s="34">
        <f t="shared" si="30"/>
        <v>89.508124999999978</v>
      </c>
      <c r="S751" s="34">
        <f t="shared" si="30"/>
        <v>1014.0983900000001</v>
      </c>
      <c r="T751" s="34">
        <f t="shared" si="30"/>
        <v>49.876609999999992</v>
      </c>
      <c r="U751" s="34">
        <f t="shared" si="30"/>
        <v>1831.1572700000002</v>
      </c>
      <c r="V751" s="34">
        <f t="shared" si="30"/>
        <v>114.29202000000001</v>
      </c>
      <c r="W751" s="34">
        <f t="shared" si="30"/>
        <v>1347.0537200000001</v>
      </c>
      <c r="X751" s="34">
        <f t="shared" si="28"/>
        <v>49.876609999999992</v>
      </c>
      <c r="Y751" s="34">
        <f t="shared" si="28"/>
        <v>1831.1572700000002</v>
      </c>
      <c r="Z751" s="34">
        <f t="shared" si="28"/>
        <v>114.29202000000001</v>
      </c>
      <c r="AA751" s="34">
        <f t="shared" si="28"/>
        <v>1347.0537200000001</v>
      </c>
    </row>
    <row r="752" spans="6:27" x14ac:dyDescent="0.35">
      <c r="G752" s="27" t="s">
        <v>1423</v>
      </c>
      <c r="H752" s="34">
        <f t="shared" si="30"/>
        <v>79.382099999999994</v>
      </c>
      <c r="I752" s="34">
        <f t="shared" si="30"/>
        <v>276.70551999999998</v>
      </c>
      <c r="J752" s="34">
        <f t="shared" si="30"/>
        <v>1242.86169</v>
      </c>
      <c r="K752" s="34">
        <f t="shared" si="30"/>
        <v>6896.6590699999997</v>
      </c>
      <c r="L752" s="34">
        <f t="shared" si="30"/>
        <v>39.875</v>
      </c>
      <c r="M752" s="34">
        <f t="shared" si="30"/>
        <v>39.248829999999998</v>
      </c>
      <c r="N752" s="34">
        <f t="shared" si="30"/>
        <v>2425.887706</v>
      </c>
      <c r="O752" s="34">
        <f t="shared" si="30"/>
        <v>11193.053110000001</v>
      </c>
      <c r="P752" s="34">
        <f t="shared" si="30"/>
        <v>288.55399999999997</v>
      </c>
      <c r="Q752" s="34">
        <f t="shared" si="30"/>
        <v>1264.56647</v>
      </c>
      <c r="R752" s="34">
        <f t="shared" si="30"/>
        <v>6423.2727499999992</v>
      </c>
      <c r="S752" s="34">
        <f t="shared" si="30"/>
        <v>29301.270339999995</v>
      </c>
      <c r="T752" s="34">
        <f t="shared" si="30"/>
        <v>548.66416000000004</v>
      </c>
      <c r="U752" s="34">
        <f t="shared" si="30"/>
        <v>4315.8881599999995</v>
      </c>
      <c r="V752" s="34">
        <f t="shared" si="30"/>
        <v>4511.9700160000029</v>
      </c>
      <c r="W752" s="34">
        <f t="shared" si="30"/>
        <v>29747.055729999996</v>
      </c>
      <c r="X752" s="34">
        <f t="shared" si="28"/>
        <v>548.66416000000004</v>
      </c>
      <c r="Y752" s="34">
        <f t="shared" si="28"/>
        <v>4315.8881599999995</v>
      </c>
      <c r="Z752" s="34">
        <f t="shared" si="28"/>
        <v>4511.9700160000029</v>
      </c>
      <c r="AA752" s="34">
        <f t="shared" si="28"/>
        <v>29747.055729999996</v>
      </c>
    </row>
    <row r="753" spans="7:27" x14ac:dyDescent="0.35">
      <c r="G753" s="27" t="s">
        <v>1424</v>
      </c>
      <c r="H753" s="34">
        <f t="shared" si="30"/>
        <v>107.47732999999999</v>
      </c>
      <c r="I753" s="34">
        <f t="shared" si="30"/>
        <v>744.59406000000001</v>
      </c>
      <c r="J753" s="34">
        <f t="shared" si="30"/>
        <v>5.2505809999999995</v>
      </c>
      <c r="K753" s="34">
        <f t="shared" si="30"/>
        <v>57.186399999999999</v>
      </c>
      <c r="L753" s="34">
        <f t="shared" si="30"/>
        <v>66.885000000000005</v>
      </c>
      <c r="M753" s="34">
        <f t="shared" si="30"/>
        <v>439.79266000000001</v>
      </c>
      <c r="N753" s="34">
        <f t="shared" si="30"/>
        <v>5.4172829999999994</v>
      </c>
      <c r="O753" s="34">
        <f t="shared" si="30"/>
        <v>53.08672</v>
      </c>
      <c r="P753" s="34">
        <f t="shared" si="30"/>
        <v>88.731999999999999</v>
      </c>
      <c r="Q753" s="34">
        <f t="shared" si="30"/>
        <v>860.63840000000005</v>
      </c>
      <c r="R753" s="34">
        <f t="shared" si="30"/>
        <v>19.890590000000003</v>
      </c>
      <c r="S753" s="34">
        <f t="shared" si="30"/>
        <v>212.52417000000003</v>
      </c>
      <c r="T753" s="34">
        <f t="shared" si="30"/>
        <v>80.067999999999998</v>
      </c>
      <c r="U753" s="34">
        <f t="shared" si="30"/>
        <v>814.10380000000009</v>
      </c>
      <c r="V753" s="34">
        <f t="shared" si="30"/>
        <v>8.21556</v>
      </c>
      <c r="W753" s="34">
        <f t="shared" si="30"/>
        <v>140.06058999999999</v>
      </c>
      <c r="X753" s="34">
        <f t="shared" ref="X753:AA753" si="31">SUMIF($C$14:$C$657,$G753,X$14:X$657)</f>
        <v>80.067999999999998</v>
      </c>
      <c r="Y753" s="34">
        <f t="shared" si="31"/>
        <v>814.10380000000009</v>
      </c>
      <c r="Z753" s="34">
        <f t="shared" si="31"/>
        <v>8.21556</v>
      </c>
      <c r="AA753" s="34">
        <f t="shared" si="31"/>
        <v>140.06058999999999</v>
      </c>
    </row>
    <row r="754" spans="7:27" x14ac:dyDescent="0.35">
      <c r="G754" s="27" t="s">
        <v>1472</v>
      </c>
      <c r="H754" s="34">
        <f t="shared" si="30"/>
        <v>0</v>
      </c>
      <c r="I754" s="34">
        <f t="shared" si="30"/>
        <v>0</v>
      </c>
      <c r="J754" s="34">
        <f t="shared" si="30"/>
        <v>1.50454</v>
      </c>
      <c r="K754" s="34">
        <f t="shared" si="30"/>
        <v>27.18684</v>
      </c>
      <c r="L754" s="34">
        <f t="shared" si="30"/>
        <v>0</v>
      </c>
      <c r="M754" s="34">
        <f t="shared" si="30"/>
        <v>0</v>
      </c>
      <c r="N754" s="34">
        <f t="shared" si="30"/>
        <v>0.50705</v>
      </c>
      <c r="O754" s="34">
        <f t="shared" si="30"/>
        <v>9.5752100000000002</v>
      </c>
      <c r="P754" s="34">
        <f t="shared" si="30"/>
        <v>0</v>
      </c>
      <c r="Q754" s="34">
        <f t="shared" si="30"/>
        <v>0</v>
      </c>
      <c r="R754" s="34">
        <f t="shared" si="30"/>
        <v>1.4456399999999998</v>
      </c>
      <c r="S754" s="34">
        <f t="shared" si="30"/>
        <v>31.47448</v>
      </c>
      <c r="T754" s="34">
        <f t="shared" si="30"/>
        <v>0.02</v>
      </c>
      <c r="U754" s="34">
        <f t="shared" si="30"/>
        <v>0.29199999999999998</v>
      </c>
      <c r="V754" s="34">
        <f t="shared" si="30"/>
        <v>1.7359529999999996</v>
      </c>
      <c r="W754" s="34">
        <f t="shared" si="30"/>
        <v>49.809430000000006</v>
      </c>
      <c r="X754" s="34">
        <f t="shared" ref="X754:AA774" si="32">SUMIF($C$14:$C$657,$G754,X$14:X$657)</f>
        <v>0.02</v>
      </c>
      <c r="Y754" s="34">
        <f t="shared" si="32"/>
        <v>0.29199999999999998</v>
      </c>
      <c r="Z754" s="34">
        <f t="shared" si="32"/>
        <v>1.7359529999999996</v>
      </c>
      <c r="AA754" s="34">
        <f t="shared" si="32"/>
        <v>49.809430000000006</v>
      </c>
    </row>
    <row r="755" spans="7:27" x14ac:dyDescent="0.35">
      <c r="G755" s="27" t="s">
        <v>1425</v>
      </c>
      <c r="H755" s="34">
        <f t="shared" si="30"/>
        <v>48.933999999999997</v>
      </c>
      <c r="I755" s="34">
        <f t="shared" si="30"/>
        <v>516.73580000000004</v>
      </c>
      <c r="J755" s="34">
        <f t="shared" si="30"/>
        <v>5.5639250000000002</v>
      </c>
      <c r="K755" s="34">
        <f t="shared" si="30"/>
        <v>84.037639999999996</v>
      </c>
      <c r="L755" s="34">
        <f t="shared" si="30"/>
        <v>58.591000000000001</v>
      </c>
      <c r="M755" s="34">
        <f t="shared" si="30"/>
        <v>465.08240000000001</v>
      </c>
      <c r="N755" s="34">
        <f t="shared" si="30"/>
        <v>10.4694755</v>
      </c>
      <c r="O755" s="34">
        <f t="shared" si="30"/>
        <v>85.158519999999996</v>
      </c>
      <c r="P755" s="34">
        <f t="shared" si="30"/>
        <v>46.305</v>
      </c>
      <c r="Q755" s="34">
        <f t="shared" si="30"/>
        <v>632.00685999999996</v>
      </c>
      <c r="R755" s="34">
        <f t="shared" si="30"/>
        <v>20.944599</v>
      </c>
      <c r="S755" s="34">
        <f t="shared" si="30"/>
        <v>144.84140000000002</v>
      </c>
      <c r="T755" s="34">
        <f t="shared" si="30"/>
        <v>75.983999999999995</v>
      </c>
      <c r="U755" s="34">
        <f t="shared" si="30"/>
        <v>1148.1842800000002</v>
      </c>
      <c r="V755" s="34">
        <f t="shared" si="30"/>
        <v>37.971301000000004</v>
      </c>
      <c r="W755" s="34">
        <f t="shared" si="30"/>
        <v>173.4659</v>
      </c>
      <c r="X755" s="34">
        <f t="shared" si="32"/>
        <v>75.983999999999995</v>
      </c>
      <c r="Y755" s="34">
        <f t="shared" si="32"/>
        <v>1148.1842800000002</v>
      </c>
      <c r="Z755" s="34">
        <f t="shared" si="32"/>
        <v>37.971301000000004</v>
      </c>
      <c r="AA755" s="34">
        <f t="shared" si="32"/>
        <v>173.4659</v>
      </c>
    </row>
    <row r="756" spans="7:27" x14ac:dyDescent="0.35">
      <c r="G756" s="27" t="s">
        <v>1426</v>
      </c>
      <c r="H756" s="34">
        <f t="shared" si="30"/>
        <v>49.960760000000001</v>
      </c>
      <c r="I756" s="34">
        <f t="shared" si="30"/>
        <v>509.36768000000001</v>
      </c>
      <c r="J756" s="34">
        <f t="shared" si="30"/>
        <v>700.04099199999996</v>
      </c>
      <c r="K756" s="34">
        <f t="shared" si="30"/>
        <v>5355.9534199999998</v>
      </c>
      <c r="L756" s="34">
        <f t="shared" si="30"/>
        <v>46.655000000000001</v>
      </c>
      <c r="M756" s="34">
        <f t="shared" si="30"/>
        <v>467.89827000000002</v>
      </c>
      <c r="N756" s="34">
        <f t="shared" si="30"/>
        <v>644.90646299999992</v>
      </c>
      <c r="O756" s="34">
        <f t="shared" si="30"/>
        <v>3674.3055899999999</v>
      </c>
      <c r="P756" s="34">
        <f t="shared" si="30"/>
        <v>56.567810000000001</v>
      </c>
      <c r="Q756" s="34">
        <f t="shared" si="30"/>
        <v>629.70002999999997</v>
      </c>
      <c r="R756" s="34">
        <f t="shared" si="30"/>
        <v>1291.6759999999999</v>
      </c>
      <c r="S756" s="34">
        <f t="shared" si="30"/>
        <v>6307.2683299999999</v>
      </c>
      <c r="T756" s="34">
        <f t="shared" si="30"/>
        <v>97.730099999999993</v>
      </c>
      <c r="U756" s="34">
        <f t="shared" si="30"/>
        <v>2140.4290000000001</v>
      </c>
      <c r="V756" s="34">
        <f t="shared" si="30"/>
        <v>1759.2011679999998</v>
      </c>
      <c r="W756" s="34">
        <f t="shared" ref="P756:W764" si="33">SUMIF($C$14:$C$657,$G756,W$14:W$657)</f>
        <v>7219.8523799999994</v>
      </c>
      <c r="X756" s="34">
        <f t="shared" si="32"/>
        <v>97.730099999999993</v>
      </c>
      <c r="Y756" s="34">
        <f t="shared" si="32"/>
        <v>2140.4290000000001</v>
      </c>
      <c r="Z756" s="34">
        <f t="shared" si="32"/>
        <v>1759.2011679999998</v>
      </c>
      <c r="AA756" s="34">
        <f t="shared" si="32"/>
        <v>7219.8523799999994</v>
      </c>
    </row>
    <row r="757" spans="7:27" x14ac:dyDescent="0.35">
      <c r="G757" s="27" t="s">
        <v>1427</v>
      </c>
      <c r="H757" s="34">
        <f t="shared" ref="H757:W776" si="34">SUMIF($C$14:$C$657,$G757,H$14:H$657)</f>
        <v>64.946970000000007</v>
      </c>
      <c r="I757" s="34">
        <f t="shared" si="34"/>
        <v>485.94508999999999</v>
      </c>
      <c r="J757" s="34">
        <f t="shared" si="34"/>
        <v>130.61407000000003</v>
      </c>
      <c r="K757" s="34">
        <f t="shared" si="34"/>
        <v>886.77792000000011</v>
      </c>
      <c r="L757" s="34">
        <f t="shared" si="34"/>
        <v>12.804</v>
      </c>
      <c r="M757" s="34">
        <f t="shared" si="34"/>
        <v>92.613210000000009</v>
      </c>
      <c r="N757" s="34">
        <f t="shared" si="34"/>
        <v>73.623053076999994</v>
      </c>
      <c r="O757" s="34">
        <f t="shared" si="34"/>
        <v>543.03668000000005</v>
      </c>
      <c r="P757" s="34">
        <f t="shared" si="33"/>
        <v>12.084999999999999</v>
      </c>
      <c r="Q757" s="34">
        <f t="shared" si="33"/>
        <v>131.17771999999999</v>
      </c>
      <c r="R757" s="34">
        <f t="shared" si="33"/>
        <v>75.366034000000013</v>
      </c>
      <c r="S757" s="34">
        <f t="shared" si="33"/>
        <v>716.75285999999994</v>
      </c>
      <c r="T757" s="34">
        <f t="shared" si="33"/>
        <v>0.78580000000000005</v>
      </c>
      <c r="U757" s="34">
        <f t="shared" si="33"/>
        <v>9.1367200000000004</v>
      </c>
      <c r="V757" s="34">
        <f t="shared" si="33"/>
        <v>71.90496499999999</v>
      </c>
      <c r="W757" s="34">
        <f t="shared" si="33"/>
        <v>709.88851999999997</v>
      </c>
      <c r="X757" s="34">
        <f t="shared" si="32"/>
        <v>0.78580000000000005</v>
      </c>
      <c r="Y757" s="34">
        <f t="shared" si="32"/>
        <v>9.1367200000000004</v>
      </c>
      <c r="Z757" s="34">
        <f t="shared" si="32"/>
        <v>71.90496499999999</v>
      </c>
      <c r="AA757" s="34">
        <f t="shared" si="32"/>
        <v>709.88851999999997</v>
      </c>
    </row>
    <row r="758" spans="7:27" x14ac:dyDescent="0.35">
      <c r="G758" s="27" t="s">
        <v>1428</v>
      </c>
      <c r="H758" s="34">
        <f t="shared" si="34"/>
        <v>153.25399999999999</v>
      </c>
      <c r="I758" s="34">
        <f t="shared" si="34"/>
        <v>1556.0435500000001</v>
      </c>
      <c r="J758" s="34">
        <f t="shared" si="34"/>
        <v>0.15560000000000002</v>
      </c>
      <c r="K758" s="34">
        <f t="shared" si="34"/>
        <v>4.5421899999999997</v>
      </c>
      <c r="L758" s="34">
        <f t="shared" si="34"/>
        <v>117.839</v>
      </c>
      <c r="M758" s="34">
        <f t="shared" si="34"/>
        <v>1134.2092500000001</v>
      </c>
      <c r="N758" s="34">
        <f t="shared" si="34"/>
        <v>0.67500000000000004</v>
      </c>
      <c r="O758" s="34">
        <f t="shared" si="34"/>
        <v>13.616020000000001</v>
      </c>
      <c r="P758" s="34">
        <f t="shared" si="33"/>
        <v>183.15999999999997</v>
      </c>
      <c r="Q758" s="34">
        <f t="shared" si="33"/>
        <v>2382.5079999999998</v>
      </c>
      <c r="R758" s="34">
        <f t="shared" si="33"/>
        <v>1.2908999999999999</v>
      </c>
      <c r="S758" s="34">
        <f t="shared" si="33"/>
        <v>22.710890000000003</v>
      </c>
      <c r="T758" s="34">
        <f t="shared" si="33"/>
        <v>131.39500000000001</v>
      </c>
      <c r="U758" s="34">
        <f t="shared" si="33"/>
        <v>1815.4880000000001</v>
      </c>
      <c r="V758" s="34">
        <f t="shared" si="33"/>
        <v>5.6269999999999998</v>
      </c>
      <c r="W758" s="34">
        <f t="shared" si="33"/>
        <v>44.611399999999996</v>
      </c>
      <c r="X758" s="34">
        <f t="shared" si="32"/>
        <v>131.39500000000001</v>
      </c>
      <c r="Y758" s="34">
        <f t="shared" si="32"/>
        <v>1815.4880000000001</v>
      </c>
      <c r="Z758" s="34">
        <f t="shared" si="32"/>
        <v>5.6269999999999998</v>
      </c>
      <c r="AA758" s="34">
        <f t="shared" si="32"/>
        <v>44.611399999999996</v>
      </c>
    </row>
    <row r="759" spans="7:27" x14ac:dyDescent="0.35">
      <c r="G759" s="27" t="s">
        <v>1476</v>
      </c>
      <c r="H759" s="34">
        <f t="shared" si="34"/>
        <v>28.7698</v>
      </c>
      <c r="I759" s="34">
        <f t="shared" si="34"/>
        <v>69.795569999999998</v>
      </c>
      <c r="J759" s="34">
        <f t="shared" si="34"/>
        <v>20.604168999999999</v>
      </c>
      <c r="K759" s="34">
        <f t="shared" si="34"/>
        <v>93.277529999999999</v>
      </c>
      <c r="L759" s="34">
        <f t="shared" si="34"/>
        <v>7.8959999999999999</v>
      </c>
      <c r="M759" s="34">
        <f t="shared" si="34"/>
        <v>85.553759999999997</v>
      </c>
      <c r="N759" s="34">
        <f t="shared" si="34"/>
        <v>6.3771610000000001</v>
      </c>
      <c r="O759" s="34">
        <f t="shared" si="34"/>
        <v>92.024339999999995</v>
      </c>
      <c r="P759" s="34">
        <f t="shared" si="33"/>
        <v>12.457000000000001</v>
      </c>
      <c r="Q759" s="34">
        <f t="shared" si="33"/>
        <v>180.41659000000001</v>
      </c>
      <c r="R759" s="34">
        <f t="shared" si="33"/>
        <v>2.9816799999999999</v>
      </c>
      <c r="S759" s="34">
        <f t="shared" si="33"/>
        <v>76.555009999999996</v>
      </c>
      <c r="T759" s="34">
        <f t="shared" si="33"/>
        <v>11.498200000000001</v>
      </c>
      <c r="U759" s="34">
        <f t="shared" si="33"/>
        <v>185.73324</v>
      </c>
      <c r="V759" s="34">
        <f t="shared" si="33"/>
        <v>5.6376020000000002</v>
      </c>
      <c r="W759" s="34">
        <f t="shared" si="33"/>
        <v>132.60574</v>
      </c>
      <c r="X759" s="34">
        <f t="shared" si="32"/>
        <v>11.498200000000001</v>
      </c>
      <c r="Y759" s="34">
        <f t="shared" si="32"/>
        <v>185.73324</v>
      </c>
      <c r="Z759" s="34">
        <f t="shared" si="32"/>
        <v>5.6376020000000002</v>
      </c>
      <c r="AA759" s="34">
        <f t="shared" si="32"/>
        <v>132.60574</v>
      </c>
    </row>
    <row r="760" spans="7:27" x14ac:dyDescent="0.35">
      <c r="G760" s="27" t="s">
        <v>1429</v>
      </c>
      <c r="H760" s="34">
        <f t="shared" si="34"/>
        <v>3.8336000000000001</v>
      </c>
      <c r="I760" s="34">
        <f t="shared" si="34"/>
        <v>46.78716</v>
      </c>
      <c r="J760" s="34">
        <f t="shared" si="34"/>
        <v>8.5531000000000006</v>
      </c>
      <c r="K760" s="34">
        <f t="shared" si="34"/>
        <v>66.567400000000006</v>
      </c>
      <c r="L760" s="34">
        <f t="shared" si="34"/>
        <v>0.59504000000000001</v>
      </c>
      <c r="M760" s="34">
        <f t="shared" si="34"/>
        <v>6.71577</v>
      </c>
      <c r="N760" s="34">
        <f t="shared" si="34"/>
        <v>5.3865999999999996</v>
      </c>
      <c r="O760" s="34">
        <f t="shared" si="34"/>
        <v>37.978070000000002</v>
      </c>
      <c r="P760" s="34">
        <f t="shared" si="33"/>
        <v>0.64400000000000002</v>
      </c>
      <c r="Q760" s="34">
        <f t="shared" si="33"/>
        <v>8.81846</v>
      </c>
      <c r="R760" s="34">
        <f t="shared" si="33"/>
        <v>14.910483999999999</v>
      </c>
      <c r="S760" s="34">
        <f t="shared" si="33"/>
        <v>191.58986999999999</v>
      </c>
      <c r="T760" s="34">
        <f t="shared" si="33"/>
        <v>4.1522199999999998</v>
      </c>
      <c r="U760" s="34">
        <f t="shared" si="33"/>
        <v>188.34698</v>
      </c>
      <c r="V760" s="34">
        <f t="shared" si="33"/>
        <v>29.041790000000006</v>
      </c>
      <c r="W760" s="34">
        <f t="shared" si="33"/>
        <v>450.15079000000003</v>
      </c>
      <c r="X760" s="34">
        <f t="shared" si="32"/>
        <v>4.1522199999999998</v>
      </c>
      <c r="Y760" s="34">
        <f t="shared" si="32"/>
        <v>188.34698</v>
      </c>
      <c r="Z760" s="34">
        <f t="shared" si="32"/>
        <v>29.041790000000006</v>
      </c>
      <c r="AA760" s="34">
        <f t="shared" si="32"/>
        <v>450.15079000000003</v>
      </c>
    </row>
    <row r="761" spans="7:27" x14ac:dyDescent="0.35">
      <c r="G761" s="27" t="s">
        <v>1430</v>
      </c>
      <c r="H761" s="34">
        <f t="shared" si="34"/>
        <v>2.0400000000000001E-2</v>
      </c>
      <c r="I761" s="34">
        <f t="shared" si="34"/>
        <v>7.3599999999999999E-2</v>
      </c>
      <c r="J761" s="34">
        <f t="shared" si="34"/>
        <v>60.490435000000005</v>
      </c>
      <c r="K761" s="34">
        <f t="shared" si="34"/>
        <v>349.71499</v>
      </c>
      <c r="L761" s="34">
        <f t="shared" si="34"/>
        <v>1.8E-3</v>
      </c>
      <c r="M761" s="34">
        <f t="shared" si="34"/>
        <v>0.11212999999999999</v>
      </c>
      <c r="N761" s="34">
        <f t="shared" si="34"/>
        <v>65.705297999999999</v>
      </c>
      <c r="O761" s="34">
        <f t="shared" si="34"/>
        <v>340.10467000000006</v>
      </c>
      <c r="P761" s="34">
        <f t="shared" si="33"/>
        <v>0</v>
      </c>
      <c r="Q761" s="34">
        <f t="shared" si="33"/>
        <v>0</v>
      </c>
      <c r="R761" s="34">
        <f t="shared" si="33"/>
        <v>36.608977000000003</v>
      </c>
      <c r="S761" s="34">
        <f t="shared" si="33"/>
        <v>489.78787000000005</v>
      </c>
      <c r="T761" s="34">
        <f t="shared" si="33"/>
        <v>9.7500000000000003E-2</v>
      </c>
      <c r="U761" s="34">
        <f t="shared" si="33"/>
        <v>10.008609999999999</v>
      </c>
      <c r="V761" s="34">
        <f t="shared" si="33"/>
        <v>37.841368100000011</v>
      </c>
      <c r="W761" s="34">
        <f t="shared" si="33"/>
        <v>523.89955999999995</v>
      </c>
      <c r="X761" s="34">
        <f t="shared" si="32"/>
        <v>9.7500000000000003E-2</v>
      </c>
      <c r="Y761" s="34">
        <f t="shared" si="32"/>
        <v>10.008609999999999</v>
      </c>
      <c r="Z761" s="34">
        <f t="shared" si="32"/>
        <v>37.841368100000011</v>
      </c>
      <c r="AA761" s="34">
        <f t="shared" si="32"/>
        <v>523.89955999999995</v>
      </c>
    </row>
    <row r="762" spans="7:27" x14ac:dyDescent="0.35">
      <c r="G762" s="27" t="s">
        <v>1431</v>
      </c>
      <c r="H762" s="34">
        <f t="shared" si="34"/>
        <v>1.8988100000000001</v>
      </c>
      <c r="I762" s="34">
        <f t="shared" si="34"/>
        <v>21.6478</v>
      </c>
      <c r="J762" s="34">
        <f t="shared" si="34"/>
        <v>692.69512899999995</v>
      </c>
      <c r="K762" s="34">
        <f t="shared" si="34"/>
        <v>4715.3443600000001</v>
      </c>
      <c r="L762" s="34">
        <f t="shared" si="34"/>
        <v>6.7126999999999999</v>
      </c>
      <c r="M762" s="34">
        <f t="shared" si="34"/>
        <v>61.276890000000002</v>
      </c>
      <c r="N762" s="34">
        <f t="shared" si="34"/>
        <v>645.55141300000003</v>
      </c>
      <c r="O762" s="34">
        <f t="shared" si="34"/>
        <v>5334.1472599999997</v>
      </c>
      <c r="P762" s="34">
        <f t="shared" si="33"/>
        <v>50.492080000000001</v>
      </c>
      <c r="Q762" s="34">
        <f t="shared" si="33"/>
        <v>627.20306000000005</v>
      </c>
      <c r="R762" s="34">
        <f t="shared" si="33"/>
        <v>761.89454299999977</v>
      </c>
      <c r="S762" s="34">
        <f t="shared" si="33"/>
        <v>7083.3330899999992</v>
      </c>
      <c r="T762" s="34">
        <f t="shared" si="33"/>
        <v>7.5197500000000002</v>
      </c>
      <c r="U762" s="34">
        <f t="shared" si="33"/>
        <v>102.99525000000001</v>
      </c>
      <c r="V762" s="34">
        <f t="shared" si="33"/>
        <v>517.66496079999979</v>
      </c>
      <c r="W762" s="34">
        <f t="shared" si="33"/>
        <v>5967.56297</v>
      </c>
      <c r="X762" s="34">
        <f t="shared" si="32"/>
        <v>7.5197500000000002</v>
      </c>
      <c r="Y762" s="34">
        <f t="shared" si="32"/>
        <v>102.99525000000001</v>
      </c>
      <c r="Z762" s="34">
        <f t="shared" si="32"/>
        <v>517.66496079999979</v>
      </c>
      <c r="AA762" s="34">
        <f t="shared" si="32"/>
        <v>5967.56297</v>
      </c>
    </row>
    <row r="763" spans="7:27" x14ac:dyDescent="0.35">
      <c r="G763" s="27" t="s">
        <v>1432</v>
      </c>
      <c r="H763" s="34">
        <f t="shared" si="34"/>
        <v>6.1499999999999992E-3</v>
      </c>
      <c r="I763" s="34">
        <f t="shared" si="34"/>
        <v>0.33933000000000002</v>
      </c>
      <c r="J763" s="34">
        <f t="shared" si="34"/>
        <v>222.927142</v>
      </c>
      <c r="K763" s="34">
        <f t="shared" si="34"/>
        <v>1840.3215399999999</v>
      </c>
      <c r="L763" s="34">
        <f t="shared" si="34"/>
        <v>1.2022900000000001</v>
      </c>
      <c r="M763" s="34">
        <f t="shared" si="34"/>
        <v>1.47725</v>
      </c>
      <c r="N763" s="34">
        <f t="shared" si="34"/>
        <v>227.84995800000002</v>
      </c>
      <c r="O763" s="34">
        <f t="shared" si="34"/>
        <v>1673.0358199999998</v>
      </c>
      <c r="P763" s="34">
        <f t="shared" si="33"/>
        <v>1.7219999999999999E-2</v>
      </c>
      <c r="Q763" s="34">
        <f t="shared" si="33"/>
        <v>0.61519000000000001</v>
      </c>
      <c r="R763" s="34">
        <f t="shared" si="33"/>
        <v>284.55596220000007</v>
      </c>
      <c r="S763" s="34">
        <f t="shared" si="33"/>
        <v>2919.3446399999993</v>
      </c>
      <c r="T763" s="34">
        <f t="shared" si="33"/>
        <v>50.589149999999997</v>
      </c>
      <c r="U763" s="34">
        <f t="shared" si="33"/>
        <v>1273.1814099999999</v>
      </c>
      <c r="V763" s="34">
        <f t="shared" si="33"/>
        <v>164.21318704000007</v>
      </c>
      <c r="W763" s="34">
        <f t="shared" si="33"/>
        <v>2708.3311400000007</v>
      </c>
      <c r="X763" s="34">
        <f t="shared" si="32"/>
        <v>50.589149999999997</v>
      </c>
      <c r="Y763" s="34">
        <f t="shared" si="32"/>
        <v>1273.1814099999999</v>
      </c>
      <c r="Z763" s="34">
        <f t="shared" si="32"/>
        <v>164.21318704000007</v>
      </c>
      <c r="AA763" s="34">
        <f t="shared" si="32"/>
        <v>2708.3311400000007</v>
      </c>
    </row>
    <row r="764" spans="7:27" x14ac:dyDescent="0.35">
      <c r="G764" s="27" t="s">
        <v>1477</v>
      </c>
      <c r="H764" s="34">
        <f t="shared" si="34"/>
        <v>0</v>
      </c>
      <c r="I764" s="34">
        <f t="shared" si="34"/>
        <v>0</v>
      </c>
      <c r="J764" s="34">
        <f t="shared" si="34"/>
        <v>217.94619</v>
      </c>
      <c r="K764" s="34">
        <f t="shared" si="34"/>
        <v>2298.2343099999998</v>
      </c>
      <c r="L764" s="34">
        <f t="shared" si="34"/>
        <v>0</v>
      </c>
      <c r="M764" s="34">
        <f t="shared" si="34"/>
        <v>0</v>
      </c>
      <c r="N764" s="34">
        <f t="shared" si="34"/>
        <v>160.12006000000002</v>
      </c>
      <c r="O764" s="34">
        <f t="shared" si="34"/>
        <v>1638.45596</v>
      </c>
      <c r="P764" s="34">
        <f t="shared" si="33"/>
        <v>0</v>
      </c>
      <c r="Q764" s="34">
        <f t="shared" si="33"/>
        <v>0</v>
      </c>
      <c r="R764" s="34">
        <f t="shared" si="33"/>
        <v>328.55880000000002</v>
      </c>
      <c r="S764" s="34">
        <f t="shared" si="33"/>
        <v>4599.5410899999997</v>
      </c>
      <c r="T764" s="34">
        <f t="shared" si="33"/>
        <v>20</v>
      </c>
      <c r="U764" s="34">
        <f t="shared" si="33"/>
        <v>139.80491000000001</v>
      </c>
      <c r="V764" s="34">
        <f t="shared" si="33"/>
        <v>324.89482000000004</v>
      </c>
      <c r="W764" s="34">
        <f t="shared" si="33"/>
        <v>3958.9743800000001</v>
      </c>
      <c r="X764" s="34">
        <f t="shared" si="32"/>
        <v>20</v>
      </c>
      <c r="Y764" s="34">
        <f t="shared" si="32"/>
        <v>139.80491000000001</v>
      </c>
      <c r="Z764" s="34">
        <f t="shared" si="32"/>
        <v>324.89482000000004</v>
      </c>
      <c r="AA764" s="34">
        <f t="shared" si="32"/>
        <v>3958.9743800000001</v>
      </c>
    </row>
    <row r="765" spans="7:27" x14ac:dyDescent="0.35">
      <c r="G765" s="27" t="s">
        <v>1433</v>
      </c>
      <c r="H765" s="34">
        <f t="shared" si="34"/>
        <v>32.444442000000002</v>
      </c>
      <c r="I765" s="34">
        <f t="shared" si="34"/>
        <v>65.79522</v>
      </c>
      <c r="J765" s="34">
        <f t="shared" si="34"/>
        <v>878.35204420000014</v>
      </c>
      <c r="K765" s="34">
        <f t="shared" si="34"/>
        <v>8300.7991600000005</v>
      </c>
      <c r="L765" s="34">
        <f t="shared" si="34"/>
        <v>18.571646000000001</v>
      </c>
      <c r="M765" s="34">
        <f t="shared" si="34"/>
        <v>113.89335000000001</v>
      </c>
      <c r="N765" s="34">
        <f t="shared" si="34"/>
        <v>1127.6421245000001</v>
      </c>
      <c r="O765" s="34">
        <f t="shared" si="34"/>
        <v>8629.4280700000018</v>
      </c>
      <c r="P765" s="34">
        <f t="shared" si="34"/>
        <v>2.5592439999999996</v>
      </c>
      <c r="Q765" s="34">
        <f t="shared" si="34"/>
        <v>38.934840000000001</v>
      </c>
      <c r="R765" s="34">
        <f t="shared" si="34"/>
        <v>1074.7449888000006</v>
      </c>
      <c r="S765" s="34">
        <f t="shared" si="34"/>
        <v>12447.03705999999</v>
      </c>
      <c r="T765" s="34">
        <f t="shared" si="34"/>
        <v>13.257830999999999</v>
      </c>
      <c r="U765" s="34">
        <f t="shared" si="34"/>
        <v>429.93444000000005</v>
      </c>
      <c r="V765" s="34">
        <f t="shared" si="34"/>
        <v>1418.7037942000002</v>
      </c>
      <c r="W765" s="34">
        <f t="shared" si="34"/>
        <v>15471.209899999991</v>
      </c>
      <c r="X765" s="34">
        <f t="shared" si="32"/>
        <v>13.257830999999999</v>
      </c>
      <c r="Y765" s="34">
        <f t="shared" si="32"/>
        <v>429.93444000000005</v>
      </c>
      <c r="Z765" s="34">
        <f t="shared" si="32"/>
        <v>1418.7037942000002</v>
      </c>
      <c r="AA765" s="34">
        <f t="shared" si="32"/>
        <v>15471.209899999991</v>
      </c>
    </row>
    <row r="766" spans="7:27" x14ac:dyDescent="0.35">
      <c r="G766" s="27" t="s">
        <v>977</v>
      </c>
      <c r="H766" s="34">
        <f t="shared" si="34"/>
        <v>0</v>
      </c>
      <c r="I766" s="34">
        <f t="shared" si="34"/>
        <v>0</v>
      </c>
      <c r="J766" s="34">
        <f t="shared" si="34"/>
        <v>18.682549999999999</v>
      </c>
      <c r="K766" s="34">
        <f t="shared" si="34"/>
        <v>343.57926999999995</v>
      </c>
      <c r="L766" s="34">
        <f t="shared" si="34"/>
        <v>21.57</v>
      </c>
      <c r="M766" s="34">
        <f t="shared" si="34"/>
        <v>3.2355</v>
      </c>
      <c r="N766" s="34">
        <f t="shared" si="34"/>
        <v>33.960671000000005</v>
      </c>
      <c r="O766" s="34">
        <f t="shared" si="34"/>
        <v>558.68816000000004</v>
      </c>
      <c r="P766" s="34">
        <f t="shared" si="34"/>
        <v>23.68</v>
      </c>
      <c r="Q766" s="34">
        <f t="shared" si="34"/>
        <v>16.576000000000001</v>
      </c>
      <c r="R766" s="34">
        <f t="shared" si="34"/>
        <v>25.8426501</v>
      </c>
      <c r="S766" s="34">
        <f t="shared" si="34"/>
        <v>519.16886</v>
      </c>
      <c r="T766" s="34">
        <f t="shared" si="34"/>
        <v>1.0405</v>
      </c>
      <c r="U766" s="34">
        <f t="shared" si="34"/>
        <v>35.912239999999997</v>
      </c>
      <c r="V766" s="34">
        <f t="shared" si="34"/>
        <v>19.913450000000001</v>
      </c>
      <c r="W766" s="34">
        <f t="shared" si="34"/>
        <v>724.71798999999999</v>
      </c>
      <c r="X766" s="34">
        <f t="shared" si="32"/>
        <v>1.0405</v>
      </c>
      <c r="Y766" s="34">
        <f t="shared" si="32"/>
        <v>35.912239999999997</v>
      </c>
      <c r="Z766" s="34">
        <f t="shared" si="32"/>
        <v>19.913450000000001</v>
      </c>
      <c r="AA766" s="34">
        <f t="shared" si="32"/>
        <v>724.71798999999999</v>
      </c>
    </row>
    <row r="767" spans="7:27" x14ac:dyDescent="0.35">
      <c r="G767" s="27" t="s">
        <v>978</v>
      </c>
      <c r="H767" s="34">
        <f t="shared" si="34"/>
        <v>31.401791999999997</v>
      </c>
      <c r="I767" s="34">
        <f t="shared" si="34"/>
        <v>243.61931999999999</v>
      </c>
      <c r="J767" s="34">
        <f t="shared" si="34"/>
        <v>385.00394589999996</v>
      </c>
      <c r="K767" s="34">
        <f t="shared" si="34"/>
        <v>24064.755400000002</v>
      </c>
      <c r="L767" s="34">
        <f t="shared" si="34"/>
        <v>0.95431710000000003</v>
      </c>
      <c r="M767" s="34">
        <f t="shared" si="34"/>
        <v>75.076939999999993</v>
      </c>
      <c r="N767" s="34">
        <f t="shared" si="34"/>
        <v>280.11262500000004</v>
      </c>
      <c r="O767" s="34">
        <f t="shared" si="34"/>
        <v>23680.276429999998</v>
      </c>
      <c r="P767" s="34">
        <f t="shared" si="34"/>
        <v>1.3187981999999998</v>
      </c>
      <c r="Q767" s="34">
        <f t="shared" si="34"/>
        <v>187.57184999999998</v>
      </c>
      <c r="R767" s="34">
        <f t="shared" si="34"/>
        <v>152.3802177</v>
      </c>
      <c r="S767" s="34">
        <f t="shared" si="34"/>
        <v>17821.996520000008</v>
      </c>
      <c r="T767" s="34">
        <f t="shared" si="34"/>
        <v>1567.7245316000001</v>
      </c>
      <c r="U767" s="34">
        <f t="shared" si="34"/>
        <v>2839.7652600000001</v>
      </c>
      <c r="V767" s="34">
        <f t="shared" si="34"/>
        <v>1735.8770409000001</v>
      </c>
      <c r="W767" s="34">
        <f t="shared" si="34"/>
        <v>22410.431769999996</v>
      </c>
      <c r="X767" s="34">
        <f t="shared" si="32"/>
        <v>1567.7245316000001</v>
      </c>
      <c r="Y767" s="34">
        <f t="shared" si="32"/>
        <v>2839.7652600000001</v>
      </c>
      <c r="Z767" s="34">
        <f t="shared" si="32"/>
        <v>1735.8770409000001</v>
      </c>
      <c r="AA767" s="34">
        <f t="shared" si="32"/>
        <v>22410.431769999996</v>
      </c>
    </row>
    <row r="768" spans="7:27" x14ac:dyDescent="0.35">
      <c r="G768" s="27" t="s">
        <v>1375</v>
      </c>
      <c r="H768" s="34">
        <f t="shared" si="34"/>
        <v>267885.37900000002</v>
      </c>
      <c r="I768" s="34">
        <f t="shared" si="34"/>
        <v>496481.58851999999</v>
      </c>
      <c r="J768" s="34">
        <f t="shared" si="34"/>
        <v>41125.72855</v>
      </c>
      <c r="K768" s="34">
        <f t="shared" si="34"/>
        <v>78704.259239999999</v>
      </c>
      <c r="L768" s="34">
        <f t="shared" si="34"/>
        <v>259006.05091000002</v>
      </c>
      <c r="M768" s="34">
        <f t="shared" si="34"/>
        <v>444792.77103</v>
      </c>
      <c r="N768" s="34">
        <f t="shared" si="34"/>
        <v>41429.673892999999</v>
      </c>
      <c r="O768" s="34">
        <f t="shared" si="34"/>
        <v>71374.319259999989</v>
      </c>
      <c r="P768" s="34">
        <f t="shared" si="34"/>
        <v>267089.05272500002</v>
      </c>
      <c r="Q768" s="34">
        <f t="shared" si="34"/>
        <v>656567.12171000009</v>
      </c>
      <c r="R768" s="34">
        <f t="shared" si="34"/>
        <v>26572.7307201</v>
      </c>
      <c r="S768" s="34">
        <f t="shared" si="34"/>
        <v>72509.672829999996</v>
      </c>
      <c r="T768" s="34">
        <f t="shared" si="34"/>
        <v>212322.48299999998</v>
      </c>
      <c r="U768" s="34">
        <f t="shared" si="34"/>
        <v>625161.86912000016</v>
      </c>
      <c r="V768" s="34">
        <f t="shared" si="34"/>
        <v>548.02030999999999</v>
      </c>
      <c r="W768" s="34">
        <f t="shared" si="34"/>
        <v>1847.7036500000002</v>
      </c>
      <c r="X768" s="34">
        <f t="shared" si="32"/>
        <v>212322.48299999998</v>
      </c>
      <c r="Y768" s="34">
        <f t="shared" si="32"/>
        <v>625161.86912000016</v>
      </c>
      <c r="Z768" s="34">
        <f t="shared" si="32"/>
        <v>548.02030999999999</v>
      </c>
      <c r="AA768" s="34">
        <f t="shared" si="32"/>
        <v>1847.7036500000002</v>
      </c>
    </row>
    <row r="769" spans="7:27" x14ac:dyDescent="0.35">
      <c r="G769" s="27" t="s">
        <v>1367</v>
      </c>
      <c r="H769" s="34">
        <f t="shared" si="34"/>
        <v>5003.69787</v>
      </c>
      <c r="I769" s="34">
        <f t="shared" si="34"/>
        <v>16836.244180000002</v>
      </c>
      <c r="J769" s="34">
        <f t="shared" si="34"/>
        <v>285.05833000000001</v>
      </c>
      <c r="K769" s="34">
        <f t="shared" si="34"/>
        <v>1146.1611600000001</v>
      </c>
      <c r="L769" s="34">
        <f t="shared" si="34"/>
        <v>5824.9118600000002</v>
      </c>
      <c r="M769" s="34">
        <f t="shared" si="34"/>
        <v>17447.475839999999</v>
      </c>
      <c r="N769" s="34">
        <f t="shared" si="34"/>
        <v>241.78164999999998</v>
      </c>
      <c r="O769" s="34">
        <f t="shared" si="34"/>
        <v>512.40116</v>
      </c>
      <c r="P769" s="34">
        <f t="shared" si="34"/>
        <v>8969.1840899999988</v>
      </c>
      <c r="Q769" s="34">
        <f t="shared" si="34"/>
        <v>25479.364549999991</v>
      </c>
      <c r="R769" s="34">
        <f t="shared" si="34"/>
        <v>86.128810000000001</v>
      </c>
      <c r="S769" s="34">
        <f t="shared" si="34"/>
        <v>377.24778999999995</v>
      </c>
      <c r="T769" s="34">
        <f t="shared" si="34"/>
        <v>17984.393400000004</v>
      </c>
      <c r="U769" s="34">
        <f t="shared" si="34"/>
        <v>45104.516660000001</v>
      </c>
      <c r="V769" s="34">
        <f t="shared" si="34"/>
        <v>885.19533999999999</v>
      </c>
      <c r="W769" s="34">
        <f t="shared" si="34"/>
        <v>2873.8910600000004</v>
      </c>
      <c r="X769" s="34">
        <f t="shared" si="32"/>
        <v>17984.393400000004</v>
      </c>
      <c r="Y769" s="34">
        <f t="shared" si="32"/>
        <v>45104.516660000001</v>
      </c>
      <c r="Z769" s="34">
        <f t="shared" si="32"/>
        <v>885.19533999999999</v>
      </c>
      <c r="AA769" s="34">
        <f t="shared" si="32"/>
        <v>2873.8910600000004</v>
      </c>
    </row>
    <row r="770" spans="7:27" x14ac:dyDescent="0.35">
      <c r="G770" s="27" t="s">
        <v>1439</v>
      </c>
      <c r="H770" s="34">
        <f t="shared" si="34"/>
        <v>5.1259999999999994</v>
      </c>
      <c r="I770" s="34">
        <f t="shared" si="34"/>
        <v>22.770519999999998</v>
      </c>
      <c r="J770" s="34">
        <f t="shared" si="34"/>
        <v>1380.1270199999999</v>
      </c>
      <c r="K770" s="34">
        <f t="shared" si="34"/>
        <v>4583.7193200000002</v>
      </c>
      <c r="L770" s="34">
        <f t="shared" si="34"/>
        <v>18.82</v>
      </c>
      <c r="M770" s="34">
        <f t="shared" si="34"/>
        <v>44.940500000000007</v>
      </c>
      <c r="N770" s="34">
        <f t="shared" si="34"/>
        <v>2021.7263600000001</v>
      </c>
      <c r="O770" s="34">
        <f t="shared" si="34"/>
        <v>5418.8441700000003</v>
      </c>
      <c r="P770" s="34">
        <f t="shared" si="34"/>
        <v>133.6728</v>
      </c>
      <c r="Q770" s="34">
        <f t="shared" si="34"/>
        <v>259.30463999999995</v>
      </c>
      <c r="R770" s="34">
        <f t="shared" si="34"/>
        <v>1772.1840299999997</v>
      </c>
      <c r="S770" s="34">
        <f t="shared" si="34"/>
        <v>6791.3187999999991</v>
      </c>
      <c r="T770" s="34">
        <f t="shared" si="34"/>
        <v>57.566999999999993</v>
      </c>
      <c r="U770" s="34">
        <f t="shared" si="34"/>
        <v>154.58823000000001</v>
      </c>
      <c r="V770" s="34">
        <f t="shared" si="34"/>
        <v>1938.7236370000003</v>
      </c>
      <c r="W770" s="34">
        <f t="shared" si="34"/>
        <v>8552.1260399999992</v>
      </c>
      <c r="X770" s="34">
        <f t="shared" si="32"/>
        <v>57.566999999999993</v>
      </c>
      <c r="Y770" s="34">
        <f t="shared" si="32"/>
        <v>154.58823000000001</v>
      </c>
      <c r="Z770" s="34">
        <f t="shared" si="32"/>
        <v>1938.7236370000003</v>
      </c>
      <c r="AA770" s="34">
        <f t="shared" si="32"/>
        <v>8552.1260399999992</v>
      </c>
    </row>
    <row r="771" spans="7:27" x14ac:dyDescent="0.35">
      <c r="G771" s="27" t="s">
        <v>1440</v>
      </c>
      <c r="H771" s="34">
        <f t="shared" si="34"/>
        <v>4684.7077799999997</v>
      </c>
      <c r="I771" s="34">
        <f t="shared" si="34"/>
        <v>11247.42966</v>
      </c>
      <c r="J771" s="34">
        <f t="shared" si="34"/>
        <v>11363.630416600001</v>
      </c>
      <c r="K771" s="34">
        <f t="shared" si="34"/>
        <v>32925.291639999996</v>
      </c>
      <c r="L771" s="34">
        <f t="shared" si="34"/>
        <v>6586.8390259999996</v>
      </c>
      <c r="M771" s="34">
        <f t="shared" si="34"/>
        <v>15439.638900000002</v>
      </c>
      <c r="N771" s="34">
        <f t="shared" si="34"/>
        <v>11336.861228</v>
      </c>
      <c r="O771" s="34">
        <f t="shared" si="34"/>
        <v>30809.854429999999</v>
      </c>
      <c r="P771" s="34">
        <f t="shared" si="34"/>
        <v>7181.930198</v>
      </c>
      <c r="Q771" s="34">
        <f t="shared" si="34"/>
        <v>21407.553260000001</v>
      </c>
      <c r="R771" s="34">
        <f t="shared" si="34"/>
        <v>12193.769703000004</v>
      </c>
      <c r="S771" s="34">
        <f t="shared" si="34"/>
        <v>42183.504610000004</v>
      </c>
      <c r="T771" s="34">
        <f t="shared" si="34"/>
        <v>7664.6020673999992</v>
      </c>
      <c r="U771" s="34">
        <f t="shared" si="34"/>
        <v>30540.175180000002</v>
      </c>
      <c r="V771" s="34">
        <f t="shared" si="34"/>
        <v>8983.7182271500005</v>
      </c>
      <c r="W771" s="34">
        <f t="shared" si="34"/>
        <v>46708.708170000005</v>
      </c>
      <c r="X771" s="34">
        <f t="shared" si="32"/>
        <v>7664.6020673999992</v>
      </c>
      <c r="Y771" s="34">
        <f t="shared" si="32"/>
        <v>30540.175180000002</v>
      </c>
      <c r="Z771" s="34">
        <f t="shared" si="32"/>
        <v>8983.7182271500005</v>
      </c>
      <c r="AA771" s="34">
        <f t="shared" si="32"/>
        <v>46708.708170000005</v>
      </c>
    </row>
    <row r="772" spans="7:27" x14ac:dyDescent="0.35">
      <c r="G772" s="27" t="s">
        <v>1441</v>
      </c>
      <c r="H772" s="34">
        <f t="shared" si="34"/>
        <v>14303.878000000001</v>
      </c>
      <c r="I772" s="34">
        <f t="shared" si="34"/>
        <v>29948.435219999999</v>
      </c>
      <c r="J772" s="34">
        <f t="shared" si="34"/>
        <v>9423.256292</v>
      </c>
      <c r="K772" s="34">
        <f t="shared" si="34"/>
        <v>22333.630720000001</v>
      </c>
      <c r="L772" s="34">
        <f t="shared" si="34"/>
        <v>16916.625</v>
      </c>
      <c r="M772" s="34">
        <f t="shared" si="34"/>
        <v>33435.279419999999</v>
      </c>
      <c r="N772" s="34">
        <f t="shared" si="34"/>
        <v>14328.910096999998</v>
      </c>
      <c r="O772" s="34">
        <f t="shared" si="34"/>
        <v>27515.393490000002</v>
      </c>
      <c r="P772" s="34">
        <f t="shared" si="34"/>
        <v>17582.815599999998</v>
      </c>
      <c r="Q772" s="34">
        <f t="shared" si="34"/>
        <v>47708.59736</v>
      </c>
      <c r="R772" s="34">
        <f t="shared" si="34"/>
        <v>5413.3328399999991</v>
      </c>
      <c r="S772" s="34">
        <f t="shared" si="34"/>
        <v>15200.123530000001</v>
      </c>
      <c r="T772" s="34">
        <f t="shared" si="34"/>
        <v>16742.293249999999</v>
      </c>
      <c r="U772" s="34">
        <f t="shared" si="34"/>
        <v>51468.751299999982</v>
      </c>
      <c r="V772" s="34">
        <f t="shared" si="34"/>
        <v>6036.7325600000013</v>
      </c>
      <c r="W772" s="34">
        <f t="shared" si="34"/>
        <v>19475.736789999999</v>
      </c>
      <c r="X772" s="34">
        <f t="shared" si="32"/>
        <v>16742.293249999999</v>
      </c>
      <c r="Y772" s="34">
        <f t="shared" si="32"/>
        <v>51468.751299999982</v>
      </c>
      <c r="Z772" s="34">
        <f t="shared" si="32"/>
        <v>6036.7325600000013</v>
      </c>
      <c r="AA772" s="34">
        <f t="shared" si="32"/>
        <v>19475.736789999999</v>
      </c>
    </row>
    <row r="773" spans="7:27" x14ac:dyDescent="0.35">
      <c r="G773" s="27" t="s">
        <v>1442</v>
      </c>
      <c r="H773" s="34">
        <f t="shared" si="34"/>
        <v>13.913650000000001</v>
      </c>
      <c r="I773" s="34">
        <f t="shared" si="34"/>
        <v>82.466930000000005</v>
      </c>
      <c r="J773" s="34">
        <f t="shared" si="34"/>
        <v>6489.7145078000003</v>
      </c>
      <c r="K773" s="34">
        <f t="shared" si="34"/>
        <v>22855.363950000003</v>
      </c>
      <c r="L773" s="34">
        <f t="shared" si="34"/>
        <v>8.3767999999999994</v>
      </c>
      <c r="M773" s="34">
        <f t="shared" si="34"/>
        <v>18.077500000000001</v>
      </c>
      <c r="N773" s="34">
        <f t="shared" si="34"/>
        <v>5804.7782150000003</v>
      </c>
      <c r="O773" s="34">
        <f t="shared" si="34"/>
        <v>23332.39543</v>
      </c>
      <c r="P773" s="34">
        <f t="shared" si="34"/>
        <v>27.663455000000003</v>
      </c>
      <c r="Q773" s="34">
        <f t="shared" si="34"/>
        <v>149.31326000000001</v>
      </c>
      <c r="R773" s="34">
        <f t="shared" si="34"/>
        <v>7377.8742869999996</v>
      </c>
      <c r="S773" s="34">
        <f t="shared" si="34"/>
        <v>31130.5897</v>
      </c>
      <c r="T773" s="34">
        <f t="shared" si="34"/>
        <v>79.207080000000005</v>
      </c>
      <c r="U773" s="34">
        <f t="shared" si="34"/>
        <v>958.20096000000001</v>
      </c>
      <c r="V773" s="34">
        <f t="shared" si="34"/>
        <v>12645.852177999999</v>
      </c>
      <c r="W773" s="34">
        <f t="shared" si="34"/>
        <v>66088.630250000017</v>
      </c>
      <c r="X773" s="34">
        <f t="shared" si="32"/>
        <v>79.207080000000005</v>
      </c>
      <c r="Y773" s="34">
        <f t="shared" si="32"/>
        <v>958.20096000000001</v>
      </c>
      <c r="Z773" s="34">
        <f t="shared" si="32"/>
        <v>12645.852177999999</v>
      </c>
      <c r="AA773" s="34">
        <f t="shared" si="32"/>
        <v>66088.630250000017</v>
      </c>
    </row>
    <row r="774" spans="7:27" x14ac:dyDescent="0.35">
      <c r="G774" s="27" t="s">
        <v>1443</v>
      </c>
      <c r="H774" s="34">
        <f t="shared" si="34"/>
        <v>51.117429999999999</v>
      </c>
      <c r="I774" s="34">
        <f t="shared" si="34"/>
        <v>282.97739999999999</v>
      </c>
      <c r="J774" s="34">
        <f t="shared" si="34"/>
        <v>1900.2159282</v>
      </c>
      <c r="K774" s="34">
        <f t="shared" si="34"/>
        <v>8369.8147099999987</v>
      </c>
      <c r="L774" s="34">
        <f t="shared" si="34"/>
        <v>44.538001999999999</v>
      </c>
      <c r="M774" s="34">
        <f t="shared" si="34"/>
        <v>235.17661000000001</v>
      </c>
      <c r="N774" s="34">
        <f t="shared" si="34"/>
        <v>2173.6496379999999</v>
      </c>
      <c r="O774" s="34">
        <f t="shared" si="34"/>
        <v>9138.8660899999995</v>
      </c>
      <c r="P774" s="34">
        <f t="shared" si="34"/>
        <v>46.476779999999998</v>
      </c>
      <c r="Q774" s="34">
        <f t="shared" si="34"/>
        <v>236.15643</v>
      </c>
      <c r="R774" s="34">
        <f t="shared" si="34"/>
        <v>1924.4279149999998</v>
      </c>
      <c r="S774" s="34">
        <f t="shared" si="34"/>
        <v>9267.6875199999995</v>
      </c>
      <c r="T774" s="34">
        <f t="shared" si="34"/>
        <v>44.745351999999997</v>
      </c>
      <c r="U774" s="34">
        <f t="shared" si="34"/>
        <v>329.49743000000001</v>
      </c>
      <c r="V774" s="34">
        <f t="shared" si="34"/>
        <v>3052.3711249999992</v>
      </c>
      <c r="W774" s="34">
        <f t="shared" si="34"/>
        <v>19649.958900000001</v>
      </c>
      <c r="X774" s="34">
        <f t="shared" si="32"/>
        <v>44.745351999999997</v>
      </c>
      <c r="Y774" s="34">
        <f t="shared" si="32"/>
        <v>329.49743000000001</v>
      </c>
      <c r="Z774" s="34">
        <f t="shared" si="32"/>
        <v>3052.3711249999992</v>
      </c>
      <c r="AA774" s="34">
        <f t="shared" si="32"/>
        <v>19649.958900000001</v>
      </c>
    </row>
    <row r="775" spans="7:27" x14ac:dyDescent="0.35">
      <c r="G775" s="27" t="s">
        <v>1444</v>
      </c>
      <c r="H775" s="34">
        <f t="shared" si="34"/>
        <v>10.624269999999999</v>
      </c>
      <c r="I775" s="34">
        <f t="shared" si="34"/>
        <v>80.270430000000005</v>
      </c>
      <c r="J775" s="34">
        <f t="shared" si="34"/>
        <v>114.908579</v>
      </c>
      <c r="K775" s="34">
        <f t="shared" si="34"/>
        <v>1028.7714000000001</v>
      </c>
      <c r="L775" s="34">
        <f t="shared" si="34"/>
        <v>0.37373999999999996</v>
      </c>
      <c r="M775" s="34">
        <f t="shared" si="34"/>
        <v>38.642809999999997</v>
      </c>
      <c r="N775" s="34">
        <f t="shared" si="34"/>
        <v>118.555314</v>
      </c>
      <c r="O775" s="34">
        <f t="shared" si="34"/>
        <v>739.38351</v>
      </c>
      <c r="P775" s="34">
        <f t="shared" si="34"/>
        <v>0.120753</v>
      </c>
      <c r="Q775" s="34">
        <f t="shared" si="34"/>
        <v>9.3741000000000003</v>
      </c>
      <c r="R775" s="34">
        <f t="shared" si="34"/>
        <v>104.92887600000002</v>
      </c>
      <c r="S775" s="34">
        <f t="shared" si="34"/>
        <v>811.80335999999954</v>
      </c>
      <c r="T775" s="34">
        <f t="shared" si="34"/>
        <v>2.0249549999999998</v>
      </c>
      <c r="U775" s="34">
        <f t="shared" si="34"/>
        <v>57.421440000000011</v>
      </c>
      <c r="V775" s="34">
        <f t="shared" si="34"/>
        <v>134.87218400000006</v>
      </c>
      <c r="W775" s="34">
        <f t="shared" si="34"/>
        <v>1130.6139899999998</v>
      </c>
      <c r="X775" s="34">
        <f t="shared" ref="X775:AA794" si="35">SUMIF($C$14:$C$657,$G775,X$14:X$657)</f>
        <v>2.0249549999999998</v>
      </c>
      <c r="Y775" s="34">
        <f t="shared" si="35"/>
        <v>57.421440000000011</v>
      </c>
      <c r="Z775" s="34">
        <f t="shared" si="35"/>
        <v>134.87218400000006</v>
      </c>
      <c r="AA775" s="34">
        <f t="shared" si="35"/>
        <v>1130.6139899999998</v>
      </c>
    </row>
    <row r="776" spans="7:27" x14ac:dyDescent="0.35">
      <c r="G776" s="27" t="s">
        <v>1445</v>
      </c>
      <c r="H776" s="34">
        <f t="shared" si="34"/>
        <v>1.3913500000000001</v>
      </c>
      <c r="I776" s="34">
        <f t="shared" si="34"/>
        <v>62.272790000000001</v>
      </c>
      <c r="J776" s="34">
        <f t="shared" si="34"/>
        <v>61.571616800000001</v>
      </c>
      <c r="K776" s="34">
        <f t="shared" si="34"/>
        <v>930.45895999999993</v>
      </c>
      <c r="L776" s="34">
        <f t="shared" si="34"/>
        <v>0.96014299999999997</v>
      </c>
      <c r="M776" s="34">
        <f t="shared" si="34"/>
        <v>22.3857</v>
      </c>
      <c r="N776" s="34">
        <f t="shared" si="34"/>
        <v>42.175641999999996</v>
      </c>
      <c r="O776" s="34">
        <f t="shared" si="34"/>
        <v>613.20900000000006</v>
      </c>
      <c r="P776" s="34">
        <f t="shared" si="34"/>
        <v>0.77430300000000007</v>
      </c>
      <c r="Q776" s="34">
        <f t="shared" si="34"/>
        <v>13.677940000000001</v>
      </c>
      <c r="R776" s="34">
        <f t="shared" si="34"/>
        <v>71.792776999999987</v>
      </c>
      <c r="S776" s="34">
        <f t="shared" si="34"/>
        <v>1020.1834899999994</v>
      </c>
      <c r="T776" s="34">
        <f t="shared" si="34"/>
        <v>2.8331220000000004</v>
      </c>
      <c r="U776" s="34">
        <f t="shared" si="34"/>
        <v>74.092210000000009</v>
      </c>
      <c r="V776" s="34">
        <f t="shared" si="34"/>
        <v>114.56583163999996</v>
      </c>
      <c r="W776" s="34">
        <f t="shared" ref="P776:W793" si="36">SUMIF($C$14:$C$657,$G776,W$14:W$657)</f>
        <v>1500.6052199999999</v>
      </c>
      <c r="X776" s="34">
        <f t="shared" si="35"/>
        <v>2.8331220000000004</v>
      </c>
      <c r="Y776" s="34">
        <f t="shared" si="35"/>
        <v>74.092210000000009</v>
      </c>
      <c r="Z776" s="34">
        <f t="shared" si="35"/>
        <v>114.56583163999996</v>
      </c>
      <c r="AA776" s="34">
        <f t="shared" si="35"/>
        <v>1500.6052199999999</v>
      </c>
    </row>
    <row r="777" spans="7:27" x14ac:dyDescent="0.35">
      <c r="G777" s="27" t="s">
        <v>1378</v>
      </c>
      <c r="H777" s="34">
        <f t="shared" ref="H777:W801" si="37">SUMIF($C$14:$C$657,$G777,H$14:H$657)</f>
        <v>133046.79079999999</v>
      </c>
      <c r="I777" s="34">
        <f t="shared" si="37"/>
        <v>174243.00331000003</v>
      </c>
      <c r="J777" s="34">
        <f t="shared" si="37"/>
        <v>558.78571999999997</v>
      </c>
      <c r="K777" s="34">
        <f t="shared" si="37"/>
        <v>898.76690999999994</v>
      </c>
      <c r="L777" s="34">
        <f t="shared" si="37"/>
        <v>108507.863</v>
      </c>
      <c r="M777" s="34">
        <f t="shared" si="37"/>
        <v>91257.043270000009</v>
      </c>
      <c r="N777" s="34">
        <f t="shared" si="37"/>
        <v>464.69404999999995</v>
      </c>
      <c r="O777" s="34">
        <f t="shared" si="37"/>
        <v>645.73712999999998</v>
      </c>
      <c r="P777" s="34">
        <f t="shared" si="36"/>
        <v>84053.272475999984</v>
      </c>
      <c r="Q777" s="34">
        <f t="shared" si="36"/>
        <v>126473.97143999996</v>
      </c>
      <c r="R777" s="34">
        <f t="shared" si="36"/>
        <v>1933.5021400000001</v>
      </c>
      <c r="S777" s="34">
        <f t="shared" si="36"/>
        <v>1035.3456900000001</v>
      </c>
      <c r="T777" s="34">
        <f t="shared" si="36"/>
        <v>92354.107000000004</v>
      </c>
      <c r="U777" s="34">
        <f t="shared" si="36"/>
        <v>170336.86665000001</v>
      </c>
      <c r="V777" s="34">
        <f t="shared" si="36"/>
        <v>4952.3002600000009</v>
      </c>
      <c r="W777" s="34">
        <f t="shared" si="36"/>
        <v>2129.8128299999998</v>
      </c>
      <c r="X777" s="34">
        <f t="shared" si="35"/>
        <v>92354.107000000004</v>
      </c>
      <c r="Y777" s="34">
        <f t="shared" si="35"/>
        <v>170336.86665000001</v>
      </c>
      <c r="Z777" s="34">
        <f t="shared" si="35"/>
        <v>4952.3002600000009</v>
      </c>
      <c r="AA777" s="34">
        <f t="shared" si="35"/>
        <v>2129.8128299999998</v>
      </c>
    </row>
    <row r="778" spans="7:27" ht="29" x14ac:dyDescent="0.35">
      <c r="G778" s="3" t="s">
        <v>1452</v>
      </c>
      <c r="H778" s="34">
        <f t="shared" si="37"/>
        <v>0</v>
      </c>
      <c r="I778" s="34">
        <f t="shared" si="37"/>
        <v>0</v>
      </c>
      <c r="J778" s="34">
        <f t="shared" si="37"/>
        <v>118.88574199999999</v>
      </c>
      <c r="K778" s="34">
        <f t="shared" si="37"/>
        <v>462.08101000000005</v>
      </c>
      <c r="L778" s="34">
        <f t="shared" si="37"/>
        <v>0</v>
      </c>
      <c r="M778" s="34">
        <f t="shared" si="37"/>
        <v>0</v>
      </c>
      <c r="N778" s="34">
        <f t="shared" si="37"/>
        <v>151.42537999999999</v>
      </c>
      <c r="O778" s="34">
        <f t="shared" si="37"/>
        <v>492.19862999999998</v>
      </c>
      <c r="P778" s="34">
        <f t="shared" si="36"/>
        <v>22</v>
      </c>
      <c r="Q778" s="34">
        <f t="shared" si="36"/>
        <v>47.52</v>
      </c>
      <c r="R778" s="34">
        <f t="shared" si="36"/>
        <v>240.90403000000006</v>
      </c>
      <c r="S778" s="34">
        <f t="shared" si="36"/>
        <v>872.29139999999995</v>
      </c>
      <c r="T778" s="34">
        <f t="shared" si="36"/>
        <v>0</v>
      </c>
      <c r="U778" s="34">
        <f t="shared" si="36"/>
        <v>0</v>
      </c>
      <c r="V778" s="34">
        <f t="shared" si="36"/>
        <v>138.443815</v>
      </c>
      <c r="W778" s="34">
        <f t="shared" si="36"/>
        <v>613.63770999999997</v>
      </c>
      <c r="X778" s="34">
        <f t="shared" si="35"/>
        <v>0</v>
      </c>
      <c r="Y778" s="34">
        <f t="shared" si="35"/>
        <v>0</v>
      </c>
      <c r="Z778" s="34">
        <f t="shared" si="35"/>
        <v>138.443815</v>
      </c>
      <c r="AA778" s="34">
        <f t="shared" si="35"/>
        <v>613.63770999999997</v>
      </c>
    </row>
    <row r="779" spans="7:27" x14ac:dyDescent="0.35">
      <c r="G779" s="3" t="s">
        <v>1453</v>
      </c>
      <c r="H779" s="34">
        <f t="shared" si="37"/>
        <v>0</v>
      </c>
      <c r="I779" s="34">
        <f t="shared" si="37"/>
        <v>0</v>
      </c>
      <c r="J779" s="34">
        <f t="shared" si="37"/>
        <v>0.85829999999999995</v>
      </c>
      <c r="K779" s="34">
        <f t="shared" si="37"/>
        <v>3.82456</v>
      </c>
      <c r="L779" s="34">
        <f t="shared" si="37"/>
        <v>0</v>
      </c>
      <c r="M779" s="34">
        <f t="shared" si="37"/>
        <v>0</v>
      </c>
      <c r="N779" s="34">
        <f t="shared" si="37"/>
        <v>0.65600000000000003</v>
      </c>
      <c r="O779" s="34">
        <f t="shared" si="37"/>
        <v>3.4402500000000003</v>
      </c>
      <c r="P779" s="34">
        <f t="shared" si="36"/>
        <v>0</v>
      </c>
      <c r="Q779" s="34">
        <f t="shared" si="36"/>
        <v>0</v>
      </c>
      <c r="R779" s="34">
        <f t="shared" si="36"/>
        <v>0.14500000000000002</v>
      </c>
      <c r="S779" s="34">
        <f t="shared" si="36"/>
        <v>0.63222999999999996</v>
      </c>
      <c r="T779" s="34">
        <f t="shared" si="36"/>
        <v>0</v>
      </c>
      <c r="U779" s="34">
        <f t="shared" si="36"/>
        <v>0</v>
      </c>
      <c r="V779" s="34">
        <f t="shared" si="36"/>
        <v>0.27138000000000001</v>
      </c>
      <c r="W779" s="34">
        <f t="shared" si="36"/>
        <v>1.63835</v>
      </c>
      <c r="X779" s="34">
        <f t="shared" si="35"/>
        <v>0</v>
      </c>
      <c r="Y779" s="34">
        <f t="shared" si="35"/>
        <v>0</v>
      </c>
      <c r="Z779" s="34">
        <f t="shared" si="35"/>
        <v>0.27138000000000001</v>
      </c>
      <c r="AA779" s="34">
        <f t="shared" si="35"/>
        <v>1.63835</v>
      </c>
    </row>
    <row r="780" spans="7:27" x14ac:dyDescent="0.35">
      <c r="G780" s="27" t="s">
        <v>1376</v>
      </c>
      <c r="H780" s="34">
        <f t="shared" si="37"/>
        <v>263469.87854000001</v>
      </c>
      <c r="I780" s="34">
        <f t="shared" si="37"/>
        <v>636971.95088000002</v>
      </c>
      <c r="J780" s="34">
        <f t="shared" si="37"/>
        <v>16591.296150000002</v>
      </c>
      <c r="K780" s="34">
        <f t="shared" si="37"/>
        <v>39933.880120000002</v>
      </c>
      <c r="L780" s="34">
        <f t="shared" si="37"/>
        <v>276875.12099999998</v>
      </c>
      <c r="M780" s="34">
        <f t="shared" si="37"/>
        <v>578978.01454</v>
      </c>
      <c r="N780" s="34">
        <f t="shared" si="37"/>
        <v>3858.8761100000002</v>
      </c>
      <c r="O780" s="34">
        <f t="shared" si="37"/>
        <v>8334.7130699999998</v>
      </c>
      <c r="P780" s="34">
        <f t="shared" si="36"/>
        <v>249329.12768499998</v>
      </c>
      <c r="Q780" s="34">
        <f t="shared" si="36"/>
        <v>678629.71964000002</v>
      </c>
      <c r="R780" s="34">
        <f t="shared" si="36"/>
        <v>205.85463000000004</v>
      </c>
      <c r="S780" s="34">
        <f t="shared" si="36"/>
        <v>664.03273000000002</v>
      </c>
      <c r="T780" s="34">
        <f t="shared" si="36"/>
        <v>227949.54800000007</v>
      </c>
      <c r="U780" s="34">
        <f t="shared" si="36"/>
        <v>753984.24910999986</v>
      </c>
      <c r="V780" s="34">
        <f t="shared" si="36"/>
        <v>49.721900000000005</v>
      </c>
      <c r="W780" s="34">
        <f t="shared" si="36"/>
        <v>200.94016999999997</v>
      </c>
      <c r="X780" s="34">
        <f t="shared" si="35"/>
        <v>227949.54800000007</v>
      </c>
      <c r="Y780" s="34">
        <f t="shared" si="35"/>
        <v>753984.24910999986</v>
      </c>
      <c r="Z780" s="34">
        <f t="shared" si="35"/>
        <v>49.721900000000005</v>
      </c>
      <c r="AA780" s="34">
        <f t="shared" si="35"/>
        <v>200.94016999999997</v>
      </c>
    </row>
    <row r="781" spans="7:27" x14ac:dyDescent="0.35">
      <c r="G781" s="3" t="s">
        <v>1368</v>
      </c>
      <c r="H781" s="34">
        <f t="shared" si="37"/>
        <v>33730.584999999999</v>
      </c>
      <c r="I781" s="34">
        <f t="shared" si="37"/>
        <v>93587.16008999999</v>
      </c>
      <c r="J781" s="34">
        <f t="shared" si="37"/>
        <v>2.5009999999999999</v>
      </c>
      <c r="K781" s="34">
        <f t="shared" si="37"/>
        <v>10.042120000000001</v>
      </c>
      <c r="L781" s="34">
        <f t="shared" si="37"/>
        <v>17310.89</v>
      </c>
      <c r="M781" s="34">
        <f t="shared" si="37"/>
        <v>41393.05803</v>
      </c>
      <c r="N781" s="34">
        <f t="shared" si="37"/>
        <v>9.4</v>
      </c>
      <c r="O781" s="34">
        <f t="shared" si="37"/>
        <v>163.52952999999999</v>
      </c>
      <c r="P781" s="34">
        <f t="shared" si="36"/>
        <v>17569.935000000001</v>
      </c>
      <c r="Q781" s="34">
        <f t="shared" si="36"/>
        <v>55781.273400000005</v>
      </c>
      <c r="R781" s="34">
        <f t="shared" si="36"/>
        <v>3.4820000000000002</v>
      </c>
      <c r="S781" s="34">
        <f t="shared" si="36"/>
        <v>12.372479999999999</v>
      </c>
      <c r="T781" s="34">
        <f t="shared" si="36"/>
        <v>21693.141</v>
      </c>
      <c r="U781" s="34">
        <f t="shared" si="36"/>
        <v>79973.818649999987</v>
      </c>
      <c r="V781" s="34">
        <f t="shared" si="36"/>
        <v>4.2000000000000002E-4</v>
      </c>
      <c r="W781" s="34">
        <f t="shared" si="36"/>
        <v>6.1830000000000003E-2</v>
      </c>
      <c r="X781" s="34">
        <f t="shared" si="35"/>
        <v>21693.141</v>
      </c>
      <c r="Y781" s="34">
        <f t="shared" si="35"/>
        <v>79973.818649999987</v>
      </c>
      <c r="Z781" s="34">
        <f t="shared" si="35"/>
        <v>4.2000000000000002E-4</v>
      </c>
      <c r="AA781" s="34">
        <f t="shared" si="35"/>
        <v>6.1830000000000003E-2</v>
      </c>
    </row>
    <row r="782" spans="7:27" x14ac:dyDescent="0.35">
      <c r="G782" s="3" t="s">
        <v>1454</v>
      </c>
      <c r="H782" s="34">
        <f t="shared" si="37"/>
        <v>1745.3049799999999</v>
      </c>
      <c r="I782" s="34">
        <f t="shared" si="37"/>
        <v>373.17566999999997</v>
      </c>
      <c r="J782" s="34">
        <f t="shared" si="37"/>
        <v>22.140930000000001</v>
      </c>
      <c r="K782" s="34">
        <f t="shared" si="37"/>
        <v>70.090649999999997</v>
      </c>
      <c r="L782" s="34">
        <f t="shared" si="37"/>
        <v>895.60541999999998</v>
      </c>
      <c r="M782" s="34">
        <f t="shared" si="37"/>
        <v>217.79168000000001</v>
      </c>
      <c r="N782" s="34">
        <f t="shared" si="37"/>
        <v>12.35965</v>
      </c>
      <c r="O782" s="34">
        <f t="shared" si="37"/>
        <v>35.452869999999997</v>
      </c>
      <c r="P782" s="34">
        <f t="shared" si="36"/>
        <v>610.14400000000001</v>
      </c>
      <c r="Q782" s="34">
        <f t="shared" si="36"/>
        <v>321.90604999999999</v>
      </c>
      <c r="R782" s="34">
        <f t="shared" si="36"/>
        <v>10.974159999999999</v>
      </c>
      <c r="S782" s="34">
        <f t="shared" si="36"/>
        <v>38.690170000000002</v>
      </c>
      <c r="T782" s="34">
        <f t="shared" si="36"/>
        <v>445.17302000000001</v>
      </c>
      <c r="U782" s="34">
        <f t="shared" si="36"/>
        <v>197.98382000000001</v>
      </c>
      <c r="V782" s="34">
        <f t="shared" si="36"/>
        <v>36.936819999999997</v>
      </c>
      <c r="W782" s="34">
        <f t="shared" si="36"/>
        <v>164.18595999999997</v>
      </c>
      <c r="X782" s="34">
        <f t="shared" si="35"/>
        <v>445.17302000000001</v>
      </c>
      <c r="Y782" s="34">
        <f t="shared" si="35"/>
        <v>197.98382000000001</v>
      </c>
      <c r="Z782" s="34">
        <f t="shared" si="35"/>
        <v>36.936819999999997</v>
      </c>
      <c r="AA782" s="34">
        <f t="shared" si="35"/>
        <v>164.18595999999997</v>
      </c>
    </row>
    <row r="783" spans="7:27" x14ac:dyDescent="0.35">
      <c r="G783" s="3" t="s">
        <v>1455</v>
      </c>
      <c r="H783" s="34">
        <f t="shared" si="37"/>
        <v>0.16169</v>
      </c>
      <c r="I783" s="34">
        <f t="shared" si="37"/>
        <v>0.14804999999999999</v>
      </c>
      <c r="J783" s="34">
        <f t="shared" si="37"/>
        <v>226.07343</v>
      </c>
      <c r="K783" s="34">
        <f t="shared" si="37"/>
        <v>223.42372</v>
      </c>
      <c r="L783" s="34">
        <f t="shared" si="37"/>
        <v>0</v>
      </c>
      <c r="M783" s="34">
        <f t="shared" si="37"/>
        <v>0</v>
      </c>
      <c r="N783" s="34">
        <f t="shared" si="37"/>
        <v>178.23827600000001</v>
      </c>
      <c r="O783" s="34">
        <f t="shared" si="37"/>
        <v>133.49473</v>
      </c>
      <c r="P783" s="34">
        <f t="shared" si="36"/>
        <v>0</v>
      </c>
      <c r="Q783" s="34">
        <f t="shared" si="36"/>
        <v>0</v>
      </c>
      <c r="R783" s="34">
        <f t="shared" si="36"/>
        <v>121.2941</v>
      </c>
      <c r="S783" s="34">
        <f t="shared" si="36"/>
        <v>189.08564000000001</v>
      </c>
      <c r="T783" s="34">
        <f t="shared" si="36"/>
        <v>0</v>
      </c>
      <c r="U783" s="34">
        <f t="shared" si="36"/>
        <v>0</v>
      </c>
      <c r="V783" s="34">
        <f t="shared" si="36"/>
        <v>177.18399000000002</v>
      </c>
      <c r="W783" s="34">
        <f t="shared" si="36"/>
        <v>273.50249000000002</v>
      </c>
      <c r="X783" s="34">
        <f t="shared" si="35"/>
        <v>0</v>
      </c>
      <c r="Y783" s="34">
        <f t="shared" si="35"/>
        <v>0</v>
      </c>
      <c r="Z783" s="34">
        <f t="shared" si="35"/>
        <v>177.18399000000002</v>
      </c>
      <c r="AA783" s="34">
        <f t="shared" si="35"/>
        <v>273.50249000000002</v>
      </c>
    </row>
    <row r="784" spans="7:27" x14ac:dyDescent="0.35">
      <c r="G784" s="3" t="s">
        <v>1456</v>
      </c>
      <c r="H784" s="34">
        <f t="shared" si="37"/>
        <v>0</v>
      </c>
      <c r="I784" s="34">
        <f t="shared" si="37"/>
        <v>0</v>
      </c>
      <c r="J784" s="34">
        <f t="shared" si="37"/>
        <v>56.657270000000004</v>
      </c>
      <c r="K784" s="34">
        <f t="shared" si="37"/>
        <v>64.01755</v>
      </c>
      <c r="L784" s="34">
        <f t="shared" si="37"/>
        <v>0.08</v>
      </c>
      <c r="M784" s="34">
        <f t="shared" si="37"/>
        <v>0.55510000000000004</v>
      </c>
      <c r="N784" s="34">
        <f t="shared" si="37"/>
        <v>264.40373</v>
      </c>
      <c r="O784" s="34">
        <f t="shared" si="37"/>
        <v>572.46576000000005</v>
      </c>
      <c r="P784" s="34">
        <f t="shared" si="36"/>
        <v>0</v>
      </c>
      <c r="Q784" s="34">
        <f t="shared" si="36"/>
        <v>0</v>
      </c>
      <c r="R784" s="34">
        <f t="shared" si="36"/>
        <v>111.90317700000001</v>
      </c>
      <c r="S784" s="34">
        <f t="shared" si="36"/>
        <v>134.68440999999999</v>
      </c>
      <c r="T784" s="34">
        <f t="shared" si="36"/>
        <v>3.3740000000000001</v>
      </c>
      <c r="U784" s="34">
        <f t="shared" si="36"/>
        <v>10.28059</v>
      </c>
      <c r="V784" s="34">
        <f t="shared" si="36"/>
        <v>155.89251999999999</v>
      </c>
      <c r="W784" s="34">
        <f t="shared" si="36"/>
        <v>195.24224000000001</v>
      </c>
      <c r="X784" s="34">
        <f t="shared" si="35"/>
        <v>3.3740000000000001</v>
      </c>
      <c r="Y784" s="34">
        <f t="shared" si="35"/>
        <v>10.28059</v>
      </c>
      <c r="Z784" s="34">
        <f t="shared" si="35"/>
        <v>155.89251999999999</v>
      </c>
      <c r="AA784" s="34">
        <f t="shared" si="35"/>
        <v>195.24224000000001</v>
      </c>
    </row>
    <row r="785" spans="7:27" x14ac:dyDescent="0.35">
      <c r="G785" s="3" t="s">
        <v>1369</v>
      </c>
      <c r="H785" s="34">
        <f t="shared" si="37"/>
        <v>0</v>
      </c>
      <c r="I785" s="34">
        <f t="shared" si="37"/>
        <v>0</v>
      </c>
      <c r="J785" s="34">
        <f t="shared" si="37"/>
        <v>473.84199999999998</v>
      </c>
      <c r="K785" s="34">
        <f t="shared" si="37"/>
        <v>9824.5928000000004</v>
      </c>
      <c r="L785" s="34">
        <f t="shared" si="37"/>
        <v>0</v>
      </c>
      <c r="M785" s="34">
        <f t="shared" si="37"/>
        <v>0</v>
      </c>
      <c r="N785" s="34">
        <f t="shared" si="37"/>
        <v>410.99969799999997</v>
      </c>
      <c r="O785" s="34">
        <f t="shared" si="37"/>
        <v>7387.4763599999997</v>
      </c>
      <c r="P785" s="34">
        <f t="shared" si="36"/>
        <v>1.2310000000000001</v>
      </c>
      <c r="Q785" s="34">
        <f t="shared" si="36"/>
        <v>37.451529999999998</v>
      </c>
      <c r="R785" s="34">
        <f t="shared" si="36"/>
        <v>368.29992200000004</v>
      </c>
      <c r="S785" s="34">
        <f t="shared" si="36"/>
        <v>12604.385559999999</v>
      </c>
      <c r="T785" s="34">
        <f t="shared" si="36"/>
        <v>1.925E-2</v>
      </c>
      <c r="U785" s="34">
        <f t="shared" si="36"/>
        <v>2.1542000000000003</v>
      </c>
      <c r="V785" s="34">
        <f t="shared" si="36"/>
        <v>488.49889999999999</v>
      </c>
      <c r="W785" s="34">
        <f t="shared" si="36"/>
        <v>17872.444910000002</v>
      </c>
      <c r="X785" s="34">
        <f t="shared" si="35"/>
        <v>1.925E-2</v>
      </c>
      <c r="Y785" s="34">
        <f t="shared" si="35"/>
        <v>2.1542000000000003</v>
      </c>
      <c r="Z785" s="34">
        <f t="shared" si="35"/>
        <v>488.49889999999999</v>
      </c>
      <c r="AA785" s="34">
        <f t="shared" si="35"/>
        <v>17872.444910000002</v>
      </c>
    </row>
    <row r="786" spans="7:27" x14ac:dyDescent="0.35">
      <c r="G786" s="3" t="s">
        <v>1370</v>
      </c>
      <c r="H786" s="34">
        <f t="shared" si="37"/>
        <v>1.0565</v>
      </c>
      <c r="I786" s="34">
        <f t="shared" si="37"/>
        <v>34.552610000000001</v>
      </c>
      <c r="J786" s="34">
        <f t="shared" si="37"/>
        <v>6.8266999999999998</v>
      </c>
      <c r="K786" s="34">
        <f t="shared" si="37"/>
        <v>137.39502999999999</v>
      </c>
      <c r="L786" s="34">
        <f t="shared" si="37"/>
        <v>0</v>
      </c>
      <c r="M786" s="34">
        <f t="shared" si="37"/>
        <v>0</v>
      </c>
      <c r="N786" s="34">
        <f t="shared" si="37"/>
        <v>29.1934</v>
      </c>
      <c r="O786" s="34">
        <f t="shared" si="37"/>
        <v>485.64551999999998</v>
      </c>
      <c r="P786" s="34">
        <f t="shared" si="36"/>
        <v>0</v>
      </c>
      <c r="Q786" s="34">
        <f t="shared" si="36"/>
        <v>0</v>
      </c>
      <c r="R786" s="34">
        <f t="shared" si="36"/>
        <v>49.972229999999996</v>
      </c>
      <c r="S786" s="34">
        <f t="shared" si="36"/>
        <v>1007.8738900000001</v>
      </c>
      <c r="T786" s="34">
        <f t="shared" si="36"/>
        <v>0</v>
      </c>
      <c r="U786" s="34">
        <f t="shared" si="36"/>
        <v>0</v>
      </c>
      <c r="V786" s="34">
        <f t="shared" si="36"/>
        <v>19.339500000000001</v>
      </c>
      <c r="W786" s="34">
        <f t="shared" si="36"/>
        <v>829.75644999999997</v>
      </c>
      <c r="X786" s="34">
        <f t="shared" si="35"/>
        <v>0</v>
      </c>
      <c r="Y786" s="34">
        <f t="shared" si="35"/>
        <v>0</v>
      </c>
      <c r="Z786" s="34">
        <f t="shared" si="35"/>
        <v>19.339500000000001</v>
      </c>
      <c r="AA786" s="34">
        <f t="shared" si="35"/>
        <v>829.75644999999997</v>
      </c>
    </row>
    <row r="787" spans="7:27" x14ac:dyDescent="0.35">
      <c r="G787" s="3" t="s">
        <v>1027</v>
      </c>
      <c r="H787" s="34">
        <f t="shared" si="37"/>
        <v>3.2539999999999999E-2</v>
      </c>
      <c r="I787" s="34">
        <f t="shared" si="37"/>
        <v>1.11615</v>
      </c>
      <c r="J787" s="34">
        <f t="shared" si="37"/>
        <v>13.22424</v>
      </c>
      <c r="K787" s="34">
        <f t="shared" si="37"/>
        <v>85.71547000000001</v>
      </c>
      <c r="L787" s="34">
        <f t="shared" si="37"/>
        <v>1.84E-2</v>
      </c>
      <c r="M787" s="34">
        <f t="shared" si="37"/>
        <v>1.06549</v>
      </c>
      <c r="N787" s="34">
        <f t="shared" si="37"/>
        <v>2.6394899999999999</v>
      </c>
      <c r="O787" s="34">
        <f t="shared" si="37"/>
        <v>63.374420000000001</v>
      </c>
      <c r="P787" s="34">
        <f t="shared" si="36"/>
        <v>2.8000000000000003E-4</v>
      </c>
      <c r="Q787" s="34">
        <f t="shared" si="36"/>
        <v>6.8269999999999997E-2</v>
      </c>
      <c r="R787" s="34">
        <f t="shared" si="36"/>
        <v>4.8808730000000002</v>
      </c>
      <c r="S787" s="34">
        <f t="shared" si="36"/>
        <v>101.57579999999999</v>
      </c>
      <c r="T787" s="34">
        <f t="shared" si="36"/>
        <v>0.56332000000000004</v>
      </c>
      <c r="U787" s="34">
        <f t="shared" si="36"/>
        <v>37.283830000000002</v>
      </c>
      <c r="V787" s="34">
        <f t="shared" si="36"/>
        <v>25.015127999999997</v>
      </c>
      <c r="W787" s="34">
        <f t="shared" si="36"/>
        <v>965.72884999999997</v>
      </c>
      <c r="X787" s="34">
        <f t="shared" si="35"/>
        <v>0.56332000000000004</v>
      </c>
      <c r="Y787" s="34">
        <f t="shared" si="35"/>
        <v>37.283830000000002</v>
      </c>
      <c r="Z787" s="34">
        <f t="shared" si="35"/>
        <v>25.015127999999997</v>
      </c>
      <c r="AA787" s="34">
        <f t="shared" si="35"/>
        <v>965.72884999999997</v>
      </c>
    </row>
    <row r="788" spans="7:27" x14ac:dyDescent="0.35">
      <c r="G788" s="3" t="s">
        <v>1039</v>
      </c>
      <c r="H788" s="34">
        <f t="shared" si="37"/>
        <v>4.3589999999999997E-2</v>
      </c>
      <c r="I788" s="34">
        <f t="shared" si="37"/>
        <v>4.9157999999999999</v>
      </c>
      <c r="J788" s="34">
        <f t="shared" si="37"/>
        <v>7.3267549999999995</v>
      </c>
      <c r="K788" s="34">
        <f t="shared" si="37"/>
        <v>711.02257999999995</v>
      </c>
      <c r="L788" s="34">
        <f t="shared" si="37"/>
        <v>3867.1093759999999</v>
      </c>
      <c r="M788" s="34">
        <f t="shared" si="37"/>
        <v>9.2047600000000003</v>
      </c>
      <c r="N788" s="34">
        <f t="shared" si="37"/>
        <v>38.916331679999999</v>
      </c>
      <c r="O788" s="34">
        <f t="shared" si="37"/>
        <v>2054.5491000000002</v>
      </c>
      <c r="P788" s="34">
        <f t="shared" si="36"/>
        <v>14.6379</v>
      </c>
      <c r="Q788" s="34">
        <f t="shared" si="36"/>
        <v>13.71693</v>
      </c>
      <c r="R788" s="34">
        <f t="shared" si="36"/>
        <v>24.460443300000001</v>
      </c>
      <c r="S788" s="34">
        <f t="shared" si="36"/>
        <v>360.90046000000007</v>
      </c>
      <c r="T788" s="34">
        <f t="shared" si="36"/>
        <v>0.34612999999999999</v>
      </c>
      <c r="U788" s="34">
        <f t="shared" si="36"/>
        <v>78.584909999999994</v>
      </c>
      <c r="V788" s="34">
        <f t="shared" si="36"/>
        <v>6.7944762999999986</v>
      </c>
      <c r="W788" s="34">
        <f t="shared" si="36"/>
        <v>859.97595000000001</v>
      </c>
      <c r="X788" s="34">
        <f t="shared" si="35"/>
        <v>0.34612999999999999</v>
      </c>
      <c r="Y788" s="34">
        <f t="shared" si="35"/>
        <v>78.584909999999994</v>
      </c>
      <c r="Z788" s="34">
        <f t="shared" si="35"/>
        <v>6.7944762999999986</v>
      </c>
      <c r="AA788" s="34">
        <f t="shared" si="35"/>
        <v>859.97595000000001</v>
      </c>
    </row>
    <row r="789" spans="7:27" x14ac:dyDescent="0.35">
      <c r="G789" s="3" t="s">
        <v>1040</v>
      </c>
      <c r="H789" s="34">
        <f t="shared" si="37"/>
        <v>0</v>
      </c>
      <c r="I789" s="34">
        <f t="shared" si="37"/>
        <v>0</v>
      </c>
      <c r="J789" s="34">
        <f t="shared" si="37"/>
        <v>0.144063</v>
      </c>
      <c r="K789" s="34">
        <f t="shared" si="37"/>
        <v>29.914570000000001</v>
      </c>
      <c r="L789" s="34">
        <f t="shared" si="37"/>
        <v>0</v>
      </c>
      <c r="M789" s="34">
        <f t="shared" si="37"/>
        <v>0</v>
      </c>
      <c r="N789" s="34">
        <f t="shared" si="37"/>
        <v>1.6073469999999999</v>
      </c>
      <c r="O789" s="34">
        <f t="shared" si="37"/>
        <v>122.50776</v>
      </c>
      <c r="P789" s="34">
        <f t="shared" si="36"/>
        <v>0.37876399999999999</v>
      </c>
      <c r="Q789" s="34">
        <f t="shared" si="36"/>
        <v>1.12852</v>
      </c>
      <c r="R789" s="34">
        <f t="shared" si="36"/>
        <v>28.332494000000001</v>
      </c>
      <c r="S789" s="34">
        <f t="shared" si="36"/>
        <v>81.167749999999984</v>
      </c>
      <c r="T789" s="34">
        <f t="shared" si="36"/>
        <v>3.5394900000000002</v>
      </c>
      <c r="U789" s="34">
        <f t="shared" si="36"/>
        <v>463.86961000000008</v>
      </c>
      <c r="V789" s="34">
        <f t="shared" si="36"/>
        <v>4.8992119999999995</v>
      </c>
      <c r="W789" s="34">
        <f t="shared" si="36"/>
        <v>447.24046999999996</v>
      </c>
      <c r="X789" s="34">
        <f t="shared" si="35"/>
        <v>3.5394900000000002</v>
      </c>
      <c r="Y789" s="34">
        <f t="shared" si="35"/>
        <v>463.86961000000008</v>
      </c>
      <c r="Z789" s="34">
        <f t="shared" si="35"/>
        <v>4.8992119999999995</v>
      </c>
      <c r="AA789" s="34">
        <f t="shared" si="35"/>
        <v>447.24046999999996</v>
      </c>
    </row>
    <row r="790" spans="7:27" x14ac:dyDescent="0.35">
      <c r="G790" s="3" t="s">
        <v>1041</v>
      </c>
      <c r="H790" s="34">
        <f t="shared" si="37"/>
        <v>118.56245199999999</v>
      </c>
      <c r="I790" s="34">
        <f t="shared" si="37"/>
        <v>24614.235629999999</v>
      </c>
      <c r="J790" s="34">
        <f t="shared" si="37"/>
        <v>0.34919</v>
      </c>
      <c r="K790" s="34">
        <f t="shared" si="37"/>
        <v>23.475429999999999</v>
      </c>
      <c r="L790" s="34">
        <f t="shared" si="37"/>
        <v>170.232247</v>
      </c>
      <c r="M790" s="34">
        <f t="shared" si="37"/>
        <v>37558.040719999997</v>
      </c>
      <c r="N790" s="34">
        <f t="shared" si="37"/>
        <v>28.426541</v>
      </c>
      <c r="O790" s="34">
        <f t="shared" si="37"/>
        <v>8926.8401600000016</v>
      </c>
      <c r="P790" s="34">
        <f t="shared" si="36"/>
        <v>160.73567299999999</v>
      </c>
      <c r="Q790" s="34">
        <f t="shared" si="36"/>
        <v>35266.476870000006</v>
      </c>
      <c r="R790" s="34">
        <f t="shared" si="36"/>
        <v>4.1299409999999996</v>
      </c>
      <c r="S790" s="34">
        <f t="shared" si="36"/>
        <v>102.84231999999999</v>
      </c>
      <c r="T790" s="34">
        <f t="shared" si="36"/>
        <v>138.45201299999999</v>
      </c>
      <c r="U790" s="34">
        <f t="shared" si="36"/>
        <v>36762.813159999998</v>
      </c>
      <c r="V790" s="34">
        <f t="shared" si="36"/>
        <v>8.8085000000000004</v>
      </c>
      <c r="W790" s="34">
        <f t="shared" si="36"/>
        <v>4048.3831900000005</v>
      </c>
      <c r="X790" s="34">
        <f t="shared" si="35"/>
        <v>138.45201299999999</v>
      </c>
      <c r="Y790" s="34">
        <f t="shared" si="35"/>
        <v>36762.813159999998</v>
      </c>
      <c r="Z790" s="34">
        <f t="shared" si="35"/>
        <v>8.8085000000000004</v>
      </c>
      <c r="AA790" s="34">
        <f t="shared" si="35"/>
        <v>4048.3831900000005</v>
      </c>
    </row>
    <row r="791" spans="7:27" x14ac:dyDescent="0.35">
      <c r="G791" s="3" t="s">
        <v>1042</v>
      </c>
      <c r="H791" s="34">
        <f t="shared" si="37"/>
        <v>550.18807000000004</v>
      </c>
      <c r="I791" s="34">
        <f t="shared" si="37"/>
        <v>1506.8267000000001</v>
      </c>
      <c r="J791" s="34">
        <f t="shared" si="37"/>
        <v>1012.3649649999999</v>
      </c>
      <c r="K791" s="34">
        <f t="shared" si="37"/>
        <v>3204.99629</v>
      </c>
      <c r="L791" s="34">
        <f t="shared" si="37"/>
        <v>605.82137999999998</v>
      </c>
      <c r="M791" s="34">
        <f t="shared" si="37"/>
        <v>1815.3695500000001</v>
      </c>
      <c r="N791" s="34">
        <f t="shared" si="37"/>
        <v>1170.914481</v>
      </c>
      <c r="O791" s="34">
        <f t="shared" si="37"/>
        <v>3720.3347899999999</v>
      </c>
      <c r="P791" s="34">
        <f t="shared" si="36"/>
        <v>201.51944</v>
      </c>
      <c r="Q791" s="34">
        <f t="shared" si="36"/>
        <v>2091.5045000000005</v>
      </c>
      <c r="R791" s="34">
        <f t="shared" si="36"/>
        <v>1198.3513210000001</v>
      </c>
      <c r="S791" s="34">
        <f t="shared" si="36"/>
        <v>5116.6077000000005</v>
      </c>
      <c r="T791" s="34">
        <f t="shared" si="36"/>
        <v>3.7005999999999997</v>
      </c>
      <c r="U791" s="34">
        <f t="shared" si="36"/>
        <v>29.876049999999999</v>
      </c>
      <c r="V791" s="34">
        <f t="shared" si="36"/>
        <v>1033.475005</v>
      </c>
      <c r="W791" s="34">
        <f t="shared" si="36"/>
        <v>8087.831189999999</v>
      </c>
      <c r="X791" s="34">
        <f t="shared" si="35"/>
        <v>3.7005999999999997</v>
      </c>
      <c r="Y791" s="34">
        <f t="shared" si="35"/>
        <v>29.876049999999999</v>
      </c>
      <c r="Z791" s="34">
        <f t="shared" si="35"/>
        <v>1033.475005</v>
      </c>
      <c r="AA791" s="34">
        <f t="shared" si="35"/>
        <v>8087.831189999999</v>
      </c>
    </row>
    <row r="792" spans="7:27" x14ac:dyDescent="0.35">
      <c r="G792" s="3" t="s">
        <v>1043</v>
      </c>
      <c r="H792" s="34">
        <f t="shared" si="37"/>
        <v>0</v>
      </c>
      <c r="I792" s="34">
        <f t="shared" si="37"/>
        <v>0</v>
      </c>
      <c r="J792" s="34">
        <f t="shared" si="37"/>
        <v>1.2993030000000001</v>
      </c>
      <c r="K792" s="34">
        <f t="shared" si="37"/>
        <v>84.221220000000002</v>
      </c>
      <c r="L792" s="34">
        <f t="shared" si="37"/>
        <v>0</v>
      </c>
      <c r="M792" s="34">
        <f t="shared" si="37"/>
        <v>0</v>
      </c>
      <c r="N792" s="34">
        <f t="shared" si="37"/>
        <v>0.581673</v>
      </c>
      <c r="O792" s="34">
        <f t="shared" si="37"/>
        <v>121.93445999999999</v>
      </c>
      <c r="P792" s="34">
        <f t="shared" si="36"/>
        <v>0</v>
      </c>
      <c r="Q792" s="34">
        <f t="shared" si="36"/>
        <v>0</v>
      </c>
      <c r="R792" s="34">
        <f t="shared" si="36"/>
        <v>0.19686099999999998</v>
      </c>
      <c r="S792" s="34">
        <f t="shared" si="36"/>
        <v>107.82402000000002</v>
      </c>
      <c r="T792" s="34">
        <f t="shared" si="36"/>
        <v>1.6106799999999999</v>
      </c>
      <c r="U792" s="34">
        <f t="shared" si="36"/>
        <v>19.655829999999998</v>
      </c>
      <c r="V792" s="34">
        <f t="shared" si="36"/>
        <v>0.64465000000000017</v>
      </c>
      <c r="W792" s="34">
        <f t="shared" si="36"/>
        <v>284.99724999999989</v>
      </c>
      <c r="X792" s="34">
        <f t="shared" si="35"/>
        <v>1.6106799999999999</v>
      </c>
      <c r="Y792" s="34">
        <f t="shared" si="35"/>
        <v>19.655829999999998</v>
      </c>
      <c r="Z792" s="34">
        <f t="shared" si="35"/>
        <v>0.64465000000000017</v>
      </c>
      <c r="AA792" s="34">
        <f t="shared" si="35"/>
        <v>284.99724999999989</v>
      </c>
    </row>
    <row r="793" spans="7:27" x14ac:dyDescent="0.35">
      <c r="G793" s="3" t="s">
        <v>1044</v>
      </c>
      <c r="H793" s="34">
        <f t="shared" si="37"/>
        <v>11.266</v>
      </c>
      <c r="I793" s="34">
        <f t="shared" si="37"/>
        <v>72.040779999999998</v>
      </c>
      <c r="J793" s="34">
        <f t="shared" si="37"/>
        <v>6.6269999999999996E-2</v>
      </c>
      <c r="K793" s="34">
        <f t="shared" si="37"/>
        <v>1.63855</v>
      </c>
      <c r="L793" s="34">
        <f t="shared" si="37"/>
        <v>460.87647000000004</v>
      </c>
      <c r="M793" s="34">
        <f t="shared" si="37"/>
        <v>2273.04916</v>
      </c>
      <c r="N793" s="34">
        <f t="shared" si="37"/>
        <v>2.0886</v>
      </c>
      <c r="O793" s="34">
        <f t="shared" si="37"/>
        <v>8.4323099999999993</v>
      </c>
      <c r="P793" s="34">
        <f t="shared" si="36"/>
        <v>23.79908</v>
      </c>
      <c r="Q793" s="34">
        <f t="shared" si="36"/>
        <v>235.10792000000001</v>
      </c>
      <c r="R793" s="34">
        <f t="shared" si="36"/>
        <v>3.1150799999999998</v>
      </c>
      <c r="S793" s="34">
        <f t="shared" si="36"/>
        <v>16.71489</v>
      </c>
      <c r="T793" s="34">
        <f t="shared" si="36"/>
        <v>0</v>
      </c>
      <c r="U793" s="34">
        <f t="shared" si="36"/>
        <v>0</v>
      </c>
      <c r="V793" s="34">
        <f t="shared" si="36"/>
        <v>0</v>
      </c>
      <c r="W793" s="34">
        <f t="shared" si="36"/>
        <v>0</v>
      </c>
      <c r="X793" s="34">
        <f t="shared" si="35"/>
        <v>0</v>
      </c>
      <c r="Y793" s="34">
        <f t="shared" si="35"/>
        <v>0</v>
      </c>
      <c r="Z793" s="34">
        <f t="shared" si="35"/>
        <v>0</v>
      </c>
      <c r="AA793" s="34">
        <f t="shared" si="35"/>
        <v>0</v>
      </c>
    </row>
    <row r="794" spans="7:27" x14ac:dyDescent="0.35">
      <c r="G794" s="3" t="s">
        <v>1045</v>
      </c>
      <c r="H794" s="34">
        <f t="shared" si="37"/>
        <v>2233.0887299999999</v>
      </c>
      <c r="I794" s="34">
        <f t="shared" si="37"/>
        <v>5283.3986199999999</v>
      </c>
      <c r="J794" s="34">
        <f t="shared" si="37"/>
        <v>3.4369000000000001</v>
      </c>
      <c r="K794" s="34">
        <f t="shared" si="37"/>
        <v>68.810209999999998</v>
      </c>
      <c r="L794" s="34">
        <f t="shared" si="37"/>
        <v>1982.933</v>
      </c>
      <c r="M794" s="34">
        <f t="shared" si="37"/>
        <v>3863.0685200000003</v>
      </c>
      <c r="N794" s="34">
        <f t="shared" si="37"/>
        <v>6.5000000000000006E-3</v>
      </c>
      <c r="O794" s="34">
        <f t="shared" si="37"/>
        <v>0.36474999999999996</v>
      </c>
      <c r="P794" s="34">
        <f t="shared" si="37"/>
        <v>1347.547</v>
      </c>
      <c r="Q794" s="34">
        <f t="shared" si="37"/>
        <v>2827.1726899999999</v>
      </c>
      <c r="R794" s="34">
        <f t="shared" si="37"/>
        <v>0.47227999999999998</v>
      </c>
      <c r="S794" s="34">
        <f t="shared" si="37"/>
        <v>2.5571000000000002</v>
      </c>
      <c r="T794" s="34">
        <f t="shared" si="37"/>
        <v>0</v>
      </c>
      <c r="U794" s="34">
        <f t="shared" si="37"/>
        <v>0</v>
      </c>
      <c r="V794" s="34">
        <f t="shared" si="37"/>
        <v>0</v>
      </c>
      <c r="W794" s="34">
        <f t="shared" si="37"/>
        <v>0</v>
      </c>
      <c r="X794" s="34">
        <f t="shared" si="35"/>
        <v>0</v>
      </c>
      <c r="Y794" s="34">
        <f t="shared" si="35"/>
        <v>0</v>
      </c>
      <c r="Z794" s="34">
        <f t="shared" si="35"/>
        <v>0</v>
      </c>
      <c r="AA794" s="34">
        <f t="shared" si="35"/>
        <v>0</v>
      </c>
    </row>
    <row r="795" spans="7:27" x14ac:dyDescent="0.35">
      <c r="G795" s="27" t="s">
        <v>1046</v>
      </c>
      <c r="H795" s="34">
        <f t="shared" si="37"/>
        <v>21172.119000000002</v>
      </c>
      <c r="I795" s="34">
        <f t="shared" si="37"/>
        <v>177475.00816000003</v>
      </c>
      <c r="J795" s="34">
        <f t="shared" si="37"/>
        <v>70.644390305000002</v>
      </c>
      <c r="K795" s="34">
        <f t="shared" si="37"/>
        <v>1057.9628299999999</v>
      </c>
      <c r="L795" s="34">
        <f t="shared" si="37"/>
        <v>12259.584210000001</v>
      </c>
      <c r="M795" s="34">
        <f t="shared" si="37"/>
        <v>123333.60269000001</v>
      </c>
      <c r="N795" s="34">
        <f t="shared" si="37"/>
        <v>60.556051502000003</v>
      </c>
      <c r="O795" s="34">
        <f t="shared" si="37"/>
        <v>1284.6968499999998</v>
      </c>
      <c r="P795" s="34">
        <f t="shared" si="37"/>
        <v>16844.846845000007</v>
      </c>
      <c r="Q795" s="34">
        <f t="shared" si="37"/>
        <v>135755.07188999999</v>
      </c>
      <c r="R795" s="34">
        <f t="shared" si="37"/>
        <v>25.945869000000009</v>
      </c>
      <c r="S795" s="34">
        <f t="shared" si="37"/>
        <v>905.51125999999977</v>
      </c>
      <c r="T795" s="34">
        <f t="shared" si="37"/>
        <v>15616.103562</v>
      </c>
      <c r="U795" s="34">
        <f t="shared" si="37"/>
        <v>158297.50945999994</v>
      </c>
      <c r="V795" s="34">
        <f t="shared" si="37"/>
        <v>416.7345600000001</v>
      </c>
      <c r="W795" s="34">
        <f t="shared" si="37"/>
        <v>1282.17328</v>
      </c>
      <c r="X795" s="34">
        <f t="shared" ref="X795:X829" si="38">SUMIF($C$14:$C$657,$G795,X$14:X$657)</f>
        <v>15616.103562</v>
      </c>
      <c r="Y795" s="34">
        <f t="shared" ref="Y795:AA811" si="39">SUMIF($C$14:$C$657,$G795,Y$14:Y$657)</f>
        <v>158297.50945999994</v>
      </c>
      <c r="Z795" s="34">
        <f t="shared" si="39"/>
        <v>416.7345600000001</v>
      </c>
      <c r="AA795" s="34">
        <f t="shared" si="39"/>
        <v>1282.17328</v>
      </c>
    </row>
    <row r="796" spans="7:27" x14ac:dyDescent="0.35">
      <c r="G796" s="3" t="s">
        <v>1492</v>
      </c>
      <c r="H796" s="34">
        <f t="shared" si="37"/>
        <v>15.308450000000001</v>
      </c>
      <c r="I796" s="34">
        <f t="shared" si="37"/>
        <v>13673.00109</v>
      </c>
      <c r="J796" s="34">
        <f t="shared" si="37"/>
        <v>0</v>
      </c>
      <c r="K796" s="34">
        <f t="shared" si="37"/>
        <v>0</v>
      </c>
      <c r="L796" s="34">
        <f t="shared" si="37"/>
        <v>18.389234000000002</v>
      </c>
      <c r="M796" s="34">
        <f t="shared" si="37"/>
        <v>17123.019390000001</v>
      </c>
      <c r="N796" s="34">
        <f t="shared" si="37"/>
        <v>1.2E-2</v>
      </c>
      <c r="O796" s="34">
        <f t="shared" si="37"/>
        <v>83.908860000000004</v>
      </c>
      <c r="P796" s="34">
        <f t="shared" si="37"/>
        <v>20.058036000000001</v>
      </c>
      <c r="Q796" s="34">
        <f t="shared" si="37"/>
        <v>19470.332990000003</v>
      </c>
      <c r="R796" s="34">
        <f t="shared" si="37"/>
        <v>2E-3</v>
      </c>
      <c r="S796" s="34">
        <f t="shared" si="37"/>
        <v>0.42302000000000001</v>
      </c>
      <c r="T796" s="34">
        <f t="shared" si="37"/>
        <v>25.351552999999999</v>
      </c>
      <c r="U796" s="34">
        <f t="shared" si="37"/>
        <v>26430.838040000002</v>
      </c>
      <c r="V796" s="34">
        <f t="shared" si="37"/>
        <v>5.0000000000000002E-5</v>
      </c>
      <c r="W796" s="34">
        <f t="shared" si="37"/>
        <v>0.27457999999999999</v>
      </c>
      <c r="X796" s="34">
        <f t="shared" si="38"/>
        <v>25.351552999999999</v>
      </c>
      <c r="Y796" s="34">
        <f t="shared" si="39"/>
        <v>26430.838040000002</v>
      </c>
      <c r="Z796" s="34">
        <f t="shared" si="39"/>
        <v>5.0000000000000002E-5</v>
      </c>
      <c r="AA796" s="34">
        <f t="shared" si="39"/>
        <v>0.27457999999999999</v>
      </c>
    </row>
    <row r="797" spans="7:27" x14ac:dyDescent="0.35">
      <c r="G797" s="3" t="s">
        <v>1487</v>
      </c>
      <c r="H797" s="34">
        <f t="shared" si="37"/>
        <v>1.244</v>
      </c>
      <c r="I797" s="34">
        <f t="shared" si="37"/>
        <v>0.21074999999999999</v>
      </c>
      <c r="J797" s="34">
        <f t="shared" si="37"/>
        <v>3860.451908</v>
      </c>
      <c r="K797" s="34">
        <f t="shared" si="37"/>
        <v>5178.78892</v>
      </c>
      <c r="L797" s="34">
        <f t="shared" si="37"/>
        <v>233.34719999999999</v>
      </c>
      <c r="M797" s="34">
        <f t="shared" si="37"/>
        <v>355.83200999999997</v>
      </c>
      <c r="N797" s="34">
        <f t="shared" si="37"/>
        <v>14055.99993</v>
      </c>
      <c r="O797" s="34">
        <f t="shared" si="37"/>
        <v>11181.427970000001</v>
      </c>
      <c r="P797" s="34">
        <f t="shared" si="37"/>
        <v>47.466520000000003</v>
      </c>
      <c r="Q797" s="34">
        <f t="shared" si="37"/>
        <v>68.846669999999989</v>
      </c>
      <c r="R797" s="34">
        <f t="shared" si="37"/>
        <v>3905.3271870000008</v>
      </c>
      <c r="S797" s="34">
        <f t="shared" si="37"/>
        <v>4433.284560000001</v>
      </c>
      <c r="T797" s="34">
        <f t="shared" si="37"/>
        <v>1.1000000000000001E-3</v>
      </c>
      <c r="U797" s="34">
        <f t="shared" si="37"/>
        <v>0.26717999999999997</v>
      </c>
      <c r="V797" s="34">
        <f t="shared" si="37"/>
        <v>17142.170142999999</v>
      </c>
      <c r="W797" s="34">
        <f t="shared" si="37"/>
        <v>21310.752530000005</v>
      </c>
      <c r="X797" s="34">
        <f t="shared" si="38"/>
        <v>1.1000000000000001E-3</v>
      </c>
      <c r="Y797" s="34">
        <f t="shared" si="39"/>
        <v>0.26717999999999997</v>
      </c>
      <c r="Z797" s="34">
        <f t="shared" si="39"/>
        <v>17142.170142999999</v>
      </c>
      <c r="AA797" s="34">
        <f t="shared" si="39"/>
        <v>21310.752530000005</v>
      </c>
    </row>
    <row r="798" spans="7:27" x14ac:dyDescent="0.35">
      <c r="G798" s="3" t="s">
        <v>1488</v>
      </c>
      <c r="H798" s="34">
        <f t="shared" si="37"/>
        <v>4.07958</v>
      </c>
      <c r="I798" s="34">
        <f t="shared" si="37"/>
        <v>6.7513000000000005</v>
      </c>
      <c r="J798" s="34">
        <f t="shared" si="37"/>
        <v>278.72571110000001</v>
      </c>
      <c r="K798" s="34">
        <f t="shared" si="37"/>
        <v>766.08527000000004</v>
      </c>
      <c r="L798" s="34">
        <f t="shared" si="37"/>
        <v>1.0589460000000002</v>
      </c>
      <c r="M798" s="34">
        <f t="shared" si="37"/>
        <v>5.1156500000000005</v>
      </c>
      <c r="N798" s="34">
        <f t="shared" si="37"/>
        <v>373.642584</v>
      </c>
      <c r="O798" s="34">
        <f t="shared" si="37"/>
        <v>973.52229999999997</v>
      </c>
      <c r="P798" s="34">
        <f t="shared" si="37"/>
        <v>1.1242889999999999</v>
      </c>
      <c r="Q798" s="34">
        <f t="shared" si="37"/>
        <v>7.6198000000000006</v>
      </c>
      <c r="R798" s="34">
        <f t="shared" si="37"/>
        <v>192.15445300000005</v>
      </c>
      <c r="S798" s="34">
        <f t="shared" si="37"/>
        <v>781.59022000000039</v>
      </c>
      <c r="T798" s="34">
        <f t="shared" si="37"/>
        <v>2.0648499999999999</v>
      </c>
      <c r="U798" s="34">
        <f t="shared" si="37"/>
        <v>20.301079999999999</v>
      </c>
      <c r="V798" s="34">
        <f t="shared" si="37"/>
        <v>861.28356500000007</v>
      </c>
      <c r="W798" s="34">
        <f t="shared" si="37"/>
        <v>1641.5601299999998</v>
      </c>
      <c r="X798" s="34">
        <f t="shared" si="38"/>
        <v>2.0648499999999999</v>
      </c>
      <c r="Y798" s="34">
        <f t="shared" si="39"/>
        <v>20.301079999999999</v>
      </c>
      <c r="Z798" s="34">
        <f t="shared" si="39"/>
        <v>861.28356500000007</v>
      </c>
      <c r="AA798" s="34">
        <f t="shared" si="39"/>
        <v>1641.5601299999998</v>
      </c>
    </row>
    <row r="799" spans="7:27" x14ac:dyDescent="0.35">
      <c r="G799" s="3" t="s">
        <v>1489</v>
      </c>
      <c r="H799" s="34">
        <f t="shared" si="37"/>
        <v>2.4942790000000001</v>
      </c>
      <c r="I799" s="34">
        <f t="shared" si="37"/>
        <v>19.580110000000001</v>
      </c>
      <c r="J799" s="34">
        <f t="shared" si="37"/>
        <v>593.36776280000004</v>
      </c>
      <c r="K799" s="34">
        <f t="shared" si="37"/>
        <v>8247.677529999999</v>
      </c>
      <c r="L799" s="34">
        <f t="shared" si="37"/>
        <v>0.61824299999999999</v>
      </c>
      <c r="M799" s="34">
        <f t="shared" si="37"/>
        <v>22.769099999999998</v>
      </c>
      <c r="N799" s="34">
        <f t="shared" si="37"/>
        <v>421.53191100000004</v>
      </c>
      <c r="O799" s="34">
        <f t="shared" si="37"/>
        <v>2791.7456499999998</v>
      </c>
      <c r="P799" s="34">
        <f t="shared" si="37"/>
        <v>2.2050450000000001</v>
      </c>
      <c r="Q799" s="34">
        <f t="shared" si="37"/>
        <v>190.08640000000003</v>
      </c>
      <c r="R799" s="34">
        <f t="shared" si="37"/>
        <v>575.39733700000022</v>
      </c>
      <c r="S799" s="34">
        <f t="shared" si="37"/>
        <v>3227.962390000002</v>
      </c>
      <c r="T799" s="34">
        <f t="shared" si="37"/>
        <v>42.354069999999993</v>
      </c>
      <c r="U799" s="34">
        <f t="shared" si="37"/>
        <v>319.15517999999997</v>
      </c>
      <c r="V799" s="34">
        <f t="shared" si="37"/>
        <v>567.07813519999968</v>
      </c>
      <c r="W799" s="34">
        <f t="shared" si="37"/>
        <v>3931.7473699999987</v>
      </c>
      <c r="X799" s="34">
        <f t="shared" si="38"/>
        <v>42.354069999999993</v>
      </c>
      <c r="Y799" s="34">
        <f t="shared" si="39"/>
        <v>319.15517999999997</v>
      </c>
      <c r="Z799" s="34">
        <f t="shared" si="39"/>
        <v>567.07813519999968</v>
      </c>
      <c r="AA799" s="34">
        <f t="shared" si="39"/>
        <v>3931.7473699999987</v>
      </c>
    </row>
    <row r="800" spans="7:27" ht="29" x14ac:dyDescent="0.35">
      <c r="G800" s="3" t="s">
        <v>1417</v>
      </c>
      <c r="H800" s="34">
        <f t="shared" si="37"/>
        <v>57023.901527020003</v>
      </c>
      <c r="I800" s="34">
        <f t="shared" si="37"/>
        <v>62892.788599999985</v>
      </c>
      <c r="J800" s="34">
        <f t="shared" si="37"/>
        <v>399293.783690579</v>
      </c>
      <c r="K800" s="34">
        <f t="shared" si="37"/>
        <v>1088705.3869699999</v>
      </c>
      <c r="L800" s="34">
        <f t="shared" si="37"/>
        <v>40863.815108499999</v>
      </c>
      <c r="M800" s="34">
        <f t="shared" si="37"/>
        <v>46985.718520000002</v>
      </c>
      <c r="N800" s="34">
        <f t="shared" si="37"/>
        <v>260093.82902258603</v>
      </c>
      <c r="O800" s="34">
        <f t="shared" si="37"/>
        <v>1162824.8351600002</v>
      </c>
      <c r="P800" s="34">
        <f t="shared" si="37"/>
        <v>52317.486933800014</v>
      </c>
      <c r="Q800" s="34">
        <f t="shared" si="37"/>
        <v>83800.963710000011</v>
      </c>
      <c r="R800" s="34">
        <f t="shared" si="37"/>
        <v>249940.54112321005</v>
      </c>
      <c r="S800" s="34">
        <f t="shared" si="37"/>
        <v>650698.70564999967</v>
      </c>
      <c r="T800" s="34">
        <f t="shared" si="37"/>
        <v>50461.770780899998</v>
      </c>
      <c r="U800" s="34">
        <f t="shared" si="37"/>
        <v>87191.169249999948</v>
      </c>
      <c r="V800" s="34">
        <f t="shared" si="37"/>
        <v>370277.32958652702</v>
      </c>
      <c r="W800" s="34">
        <f t="shared" si="37"/>
        <v>934414.54098000005</v>
      </c>
      <c r="X800" s="34">
        <f t="shared" si="38"/>
        <v>50461.770780899998</v>
      </c>
      <c r="Y800" s="34">
        <f t="shared" si="39"/>
        <v>87191.169249999948</v>
      </c>
      <c r="Z800" s="34">
        <f t="shared" si="39"/>
        <v>370277.32958652702</v>
      </c>
      <c r="AA800" s="34">
        <f t="shared" si="39"/>
        <v>934414.54098000005</v>
      </c>
    </row>
    <row r="801" spans="7:27" x14ac:dyDescent="0.35">
      <c r="G801" s="3" t="s">
        <v>1446</v>
      </c>
      <c r="H801" s="34">
        <f t="shared" si="37"/>
        <v>1.7618399999999999</v>
      </c>
      <c r="I801" s="34">
        <f t="shared" si="37"/>
        <v>20.816189999999999</v>
      </c>
      <c r="J801" s="34">
        <f t="shared" si="37"/>
        <v>880.01597599999991</v>
      </c>
      <c r="K801" s="34">
        <f t="shared" si="37"/>
        <v>7707.7301900000002</v>
      </c>
      <c r="L801" s="34">
        <f t="shared" si="37"/>
        <v>7.2043900000000001</v>
      </c>
      <c r="M801" s="34">
        <f t="shared" si="37"/>
        <v>31.505570000000002</v>
      </c>
      <c r="N801" s="34">
        <f t="shared" si="37"/>
        <v>1068.79982</v>
      </c>
      <c r="O801" s="34">
        <f t="shared" ref="O801:W820" si="40">SUMIF($C$14:$C$657,$G801,O$14:O$657)</f>
        <v>9850.8065599999991</v>
      </c>
      <c r="P801" s="34">
        <f t="shared" si="40"/>
        <v>1.6217360000000001</v>
      </c>
      <c r="Q801" s="34">
        <f t="shared" si="40"/>
        <v>6.7351399999999995</v>
      </c>
      <c r="R801" s="34">
        <f t="shared" si="40"/>
        <v>1155.7745440000001</v>
      </c>
      <c r="S801" s="34">
        <f t="shared" si="40"/>
        <v>12483.49807</v>
      </c>
      <c r="T801" s="34">
        <f t="shared" si="40"/>
        <v>0.75546000000000002</v>
      </c>
      <c r="U801" s="34">
        <f t="shared" si="40"/>
        <v>13.071889999999998</v>
      </c>
      <c r="V801" s="34">
        <f t="shared" si="40"/>
        <v>1234.3755440000002</v>
      </c>
      <c r="W801" s="34">
        <f t="shared" si="40"/>
        <v>14294.369890000005</v>
      </c>
      <c r="X801" s="34">
        <f t="shared" si="38"/>
        <v>0.75546000000000002</v>
      </c>
      <c r="Y801" s="34">
        <f t="shared" si="39"/>
        <v>13.071889999999998</v>
      </c>
      <c r="Z801" s="34">
        <f t="shared" si="39"/>
        <v>1234.3755440000002</v>
      </c>
      <c r="AA801" s="34">
        <f t="shared" si="39"/>
        <v>14294.369890000005</v>
      </c>
    </row>
    <row r="802" spans="7:27" x14ac:dyDescent="0.35">
      <c r="G802" s="3" t="s">
        <v>1447</v>
      </c>
      <c r="H802" s="34">
        <f t="shared" ref="H802:W827" si="41">SUMIF($C$14:$C$657,$G802,H$14:H$657)</f>
        <v>31.649520000000003</v>
      </c>
      <c r="I802" s="34">
        <f t="shared" si="41"/>
        <v>154.83888000000002</v>
      </c>
      <c r="J802" s="34">
        <f t="shared" si="41"/>
        <v>4549.4825935999997</v>
      </c>
      <c r="K802" s="34">
        <f t="shared" si="41"/>
        <v>19372.20335</v>
      </c>
      <c r="L802" s="34">
        <f t="shared" si="41"/>
        <v>8.3010000000000002</v>
      </c>
      <c r="M802" s="34">
        <f t="shared" si="41"/>
        <v>41.166690000000003</v>
      </c>
      <c r="N802" s="34">
        <f t="shared" si="41"/>
        <v>2782.0850810000002</v>
      </c>
      <c r="O802" s="34">
        <f t="shared" si="41"/>
        <v>21512.01512</v>
      </c>
      <c r="P802" s="34">
        <f t="shared" si="40"/>
        <v>74.031580473999995</v>
      </c>
      <c r="Q802" s="34">
        <f t="shared" si="40"/>
        <v>238.78208000000004</v>
      </c>
      <c r="R802" s="34">
        <f t="shared" si="40"/>
        <v>3370.4497681000012</v>
      </c>
      <c r="S802" s="34">
        <f t="shared" si="40"/>
        <v>24820.983830000005</v>
      </c>
      <c r="T802" s="34">
        <f t="shared" si="40"/>
        <v>17.382514</v>
      </c>
      <c r="U802" s="34">
        <f t="shared" si="40"/>
        <v>218.92553999999998</v>
      </c>
      <c r="V802" s="34">
        <f t="shared" si="40"/>
        <v>3229.8229137999997</v>
      </c>
      <c r="W802" s="34">
        <f t="shared" si="40"/>
        <v>24752.532750000009</v>
      </c>
      <c r="X802" s="34">
        <f t="shared" si="38"/>
        <v>17.382514</v>
      </c>
      <c r="Y802" s="34">
        <f t="shared" si="39"/>
        <v>218.92553999999998</v>
      </c>
      <c r="Z802" s="34">
        <f t="shared" si="39"/>
        <v>3229.8229137999997</v>
      </c>
      <c r="AA802" s="34">
        <f t="shared" si="39"/>
        <v>24752.532750000009</v>
      </c>
    </row>
    <row r="803" spans="7:27" x14ac:dyDescent="0.35">
      <c r="G803" s="3" t="s">
        <v>935</v>
      </c>
      <c r="H803" s="34">
        <f t="shared" si="41"/>
        <v>968.29597999999999</v>
      </c>
      <c r="I803" s="34">
        <f t="shared" si="41"/>
        <v>1514.23812</v>
      </c>
      <c r="J803" s="34">
        <f t="shared" si="41"/>
        <v>9717.2604599999995</v>
      </c>
      <c r="K803" s="34">
        <f t="shared" si="41"/>
        <v>11203.946019999999</v>
      </c>
      <c r="L803" s="34">
        <f t="shared" si="41"/>
        <v>515.38800000000003</v>
      </c>
      <c r="M803" s="34">
        <f t="shared" si="41"/>
        <v>703.34178999999995</v>
      </c>
      <c r="N803" s="34">
        <f t="shared" si="41"/>
        <v>9200.2102350000005</v>
      </c>
      <c r="O803" s="34">
        <f t="shared" si="41"/>
        <v>10674.10073</v>
      </c>
      <c r="P803" s="34">
        <f t="shared" si="40"/>
        <v>205.17644000000001</v>
      </c>
      <c r="Q803" s="34">
        <f t="shared" si="40"/>
        <v>538.68404999999996</v>
      </c>
      <c r="R803" s="34">
        <f t="shared" si="40"/>
        <v>7764.0713849999975</v>
      </c>
      <c r="S803" s="34">
        <f t="shared" si="40"/>
        <v>14927.235779999995</v>
      </c>
      <c r="T803" s="34">
        <f t="shared" si="40"/>
        <v>387.15984999999995</v>
      </c>
      <c r="U803" s="34">
        <f t="shared" si="40"/>
        <v>1499.6049099999998</v>
      </c>
      <c r="V803" s="34">
        <f t="shared" si="40"/>
        <v>7609.1454959999992</v>
      </c>
      <c r="W803" s="34">
        <f t="shared" si="40"/>
        <v>15124.429369999998</v>
      </c>
      <c r="X803" s="34">
        <f t="shared" si="38"/>
        <v>387.15984999999995</v>
      </c>
      <c r="Y803" s="34">
        <f t="shared" si="39"/>
        <v>1499.6049099999998</v>
      </c>
      <c r="Z803" s="34">
        <f t="shared" si="39"/>
        <v>7609.1454959999992</v>
      </c>
      <c r="AA803" s="34">
        <f t="shared" si="39"/>
        <v>15124.429369999998</v>
      </c>
    </row>
    <row r="804" spans="7:27" x14ac:dyDescent="0.35">
      <c r="G804" s="3" t="s">
        <v>1448</v>
      </c>
      <c r="H804" s="34">
        <f t="shared" si="41"/>
        <v>9.6957640000000005</v>
      </c>
      <c r="I804" s="34">
        <f t="shared" si="41"/>
        <v>27.6769</v>
      </c>
      <c r="J804" s="34">
        <f t="shared" si="41"/>
        <v>7260.4495919999999</v>
      </c>
      <c r="K804" s="34">
        <f t="shared" si="41"/>
        <v>36640.991400000006</v>
      </c>
      <c r="L804" s="34">
        <f t="shared" si="41"/>
        <v>14.551539999999999</v>
      </c>
      <c r="M804" s="34">
        <f t="shared" si="41"/>
        <v>65.794579999999996</v>
      </c>
      <c r="N804" s="34">
        <f t="shared" si="41"/>
        <v>22712.587431</v>
      </c>
      <c r="O804" s="34">
        <f t="shared" si="41"/>
        <v>45452.191859999999</v>
      </c>
      <c r="P804" s="34">
        <f t="shared" si="40"/>
        <v>40.50200000000001</v>
      </c>
      <c r="Q804" s="34">
        <f t="shared" si="40"/>
        <v>31.040170000000003</v>
      </c>
      <c r="R804" s="34">
        <f t="shared" si="40"/>
        <v>11243.845433000002</v>
      </c>
      <c r="S804" s="34">
        <f t="shared" si="40"/>
        <v>50692.579189999997</v>
      </c>
      <c r="T804" s="34">
        <f t="shared" si="40"/>
        <v>1499.0255753599993</v>
      </c>
      <c r="U804" s="34">
        <f t="shared" si="40"/>
        <v>9351.7137700000021</v>
      </c>
      <c r="V804" s="34">
        <f t="shared" si="40"/>
        <v>18982.530690000003</v>
      </c>
      <c r="W804" s="34">
        <f t="shared" si="40"/>
        <v>63931.956940000011</v>
      </c>
      <c r="X804" s="34">
        <f t="shared" si="38"/>
        <v>1499.0255753599993</v>
      </c>
      <c r="Y804" s="34">
        <f t="shared" si="39"/>
        <v>9351.7137700000021</v>
      </c>
      <c r="Z804" s="34">
        <f t="shared" si="39"/>
        <v>18982.530690000003</v>
      </c>
      <c r="AA804" s="34">
        <f t="shared" si="39"/>
        <v>63931.956940000011</v>
      </c>
    </row>
    <row r="805" spans="7:27" x14ac:dyDescent="0.35">
      <c r="G805" s="3" t="s">
        <v>788</v>
      </c>
      <c r="H805" s="34">
        <f t="shared" si="41"/>
        <v>4145.5206280000002</v>
      </c>
      <c r="I805" s="34">
        <f t="shared" si="41"/>
        <v>22333.199249999998</v>
      </c>
      <c r="J805" s="34">
        <f t="shared" si="41"/>
        <v>132305.53535760302</v>
      </c>
      <c r="K805" s="34">
        <f t="shared" si="41"/>
        <v>770139.9214300001</v>
      </c>
      <c r="L805" s="34">
        <f t="shared" si="41"/>
        <v>5594.1463127000025</v>
      </c>
      <c r="M805" s="34">
        <f t="shared" si="41"/>
        <v>20703.567849999996</v>
      </c>
      <c r="N805" s="34">
        <f t="shared" si="41"/>
        <v>127847.33176325695</v>
      </c>
      <c r="O805" s="34">
        <f t="shared" si="41"/>
        <v>474748.29500999977</v>
      </c>
      <c r="P805" s="34">
        <f t="shared" si="40"/>
        <v>5100.4761963999999</v>
      </c>
      <c r="Q805" s="34">
        <f t="shared" si="40"/>
        <v>24519.462370000005</v>
      </c>
      <c r="R805" s="34">
        <f t="shared" si="40"/>
        <v>148554.68528206108</v>
      </c>
      <c r="S805" s="34">
        <f t="shared" si="40"/>
        <v>571877.84172000003</v>
      </c>
      <c r="T805" s="34">
        <f t="shared" si="40"/>
        <v>9941.074802000001</v>
      </c>
      <c r="U805" s="34">
        <f t="shared" si="40"/>
        <v>104147.32246999998</v>
      </c>
      <c r="V805" s="34">
        <f t="shared" si="40"/>
        <v>140398.15910725502</v>
      </c>
      <c r="W805" s="34">
        <f t="shared" si="40"/>
        <v>692472.01818000001</v>
      </c>
      <c r="X805" s="34">
        <f t="shared" si="38"/>
        <v>9941.074802000001</v>
      </c>
      <c r="Y805" s="34">
        <f t="shared" si="39"/>
        <v>104147.32246999998</v>
      </c>
      <c r="Z805" s="34">
        <f t="shared" si="39"/>
        <v>140398.15910725502</v>
      </c>
      <c r="AA805" s="34">
        <f t="shared" si="39"/>
        <v>692472.01818000001</v>
      </c>
    </row>
    <row r="806" spans="7:27" x14ac:dyDescent="0.35">
      <c r="G806" s="3" t="s">
        <v>1491</v>
      </c>
      <c r="H806" s="34">
        <f t="shared" si="41"/>
        <v>1131.9144220000001</v>
      </c>
      <c r="I806" s="34">
        <f t="shared" si="41"/>
        <v>1545.0597299999999</v>
      </c>
      <c r="J806" s="34">
        <f t="shared" si="41"/>
        <v>14988.0023807</v>
      </c>
      <c r="K806" s="34">
        <f t="shared" si="41"/>
        <v>27110.951159999997</v>
      </c>
      <c r="L806" s="34">
        <f t="shared" si="41"/>
        <v>2363.4035789999998</v>
      </c>
      <c r="M806" s="34">
        <f t="shared" si="41"/>
        <v>2158.10077</v>
      </c>
      <c r="N806" s="34">
        <f t="shared" si="41"/>
        <v>15707.514894799999</v>
      </c>
      <c r="O806" s="34">
        <f t="shared" si="41"/>
        <v>27068.630359999999</v>
      </c>
      <c r="P806" s="34">
        <f t="shared" si="40"/>
        <v>5259.7923420000025</v>
      </c>
      <c r="Q806" s="34">
        <f t="shared" si="40"/>
        <v>7421.778479999999</v>
      </c>
      <c r="R806" s="34">
        <f t="shared" si="40"/>
        <v>15937.811784000014</v>
      </c>
      <c r="S806" s="34">
        <f t="shared" si="40"/>
        <v>30282.347520000014</v>
      </c>
      <c r="T806" s="34">
        <f t="shared" si="40"/>
        <v>4391.6059369999984</v>
      </c>
      <c r="U806" s="34">
        <f t="shared" si="40"/>
        <v>6580.5607100000025</v>
      </c>
      <c r="V806" s="34">
        <f t="shared" si="40"/>
        <v>17319.877191280022</v>
      </c>
      <c r="W806" s="34">
        <f t="shared" si="40"/>
        <v>37878.213119999979</v>
      </c>
      <c r="X806" s="34">
        <f t="shared" si="38"/>
        <v>4391.6059369999984</v>
      </c>
      <c r="Y806" s="34">
        <f t="shared" si="39"/>
        <v>6580.5607100000025</v>
      </c>
      <c r="Z806" s="34">
        <f t="shared" si="39"/>
        <v>17319.877191280022</v>
      </c>
      <c r="AA806" s="34">
        <f t="shared" si="39"/>
        <v>37878.213119999979</v>
      </c>
    </row>
    <row r="807" spans="7:27" x14ac:dyDescent="0.35">
      <c r="G807" s="3" t="s">
        <v>906</v>
      </c>
      <c r="H807" s="34">
        <f t="shared" si="41"/>
        <v>187.33536000000001</v>
      </c>
      <c r="I807" s="34">
        <f t="shared" si="41"/>
        <v>333.44081</v>
      </c>
      <c r="J807" s="34">
        <f t="shared" si="41"/>
        <v>9793.1211919999987</v>
      </c>
      <c r="K807" s="34">
        <f t="shared" si="41"/>
        <v>18267.384169999998</v>
      </c>
      <c r="L807" s="34">
        <f t="shared" si="41"/>
        <v>1391.1825980000001</v>
      </c>
      <c r="M807" s="34">
        <f t="shared" si="41"/>
        <v>869.71161000000006</v>
      </c>
      <c r="N807" s="34">
        <f t="shared" si="41"/>
        <v>9772.0702808900005</v>
      </c>
      <c r="O807" s="34">
        <f t="shared" si="41"/>
        <v>11510.8007</v>
      </c>
      <c r="P807" s="34">
        <f t="shared" si="40"/>
        <v>607.32527000000016</v>
      </c>
      <c r="Q807" s="34">
        <f t="shared" si="40"/>
        <v>1430.9928500000001</v>
      </c>
      <c r="R807" s="34">
        <f t="shared" si="40"/>
        <v>8277.9160369999972</v>
      </c>
      <c r="S807" s="34">
        <f t="shared" si="40"/>
        <v>12343.62478</v>
      </c>
      <c r="T807" s="34">
        <f t="shared" si="40"/>
        <v>656.77709499999992</v>
      </c>
      <c r="U807" s="34">
        <f t="shared" si="40"/>
        <v>2508.5176000000001</v>
      </c>
      <c r="V807" s="34">
        <f t="shared" si="40"/>
        <v>6354.3432091779996</v>
      </c>
      <c r="W807" s="34">
        <f t="shared" si="40"/>
        <v>11865.860790000001</v>
      </c>
      <c r="X807" s="34">
        <f t="shared" si="38"/>
        <v>656.77709499999992</v>
      </c>
      <c r="Y807" s="34">
        <f t="shared" si="39"/>
        <v>2508.5176000000001</v>
      </c>
      <c r="Z807" s="34">
        <f t="shared" si="39"/>
        <v>6354.3432091779996</v>
      </c>
      <c r="AA807" s="34">
        <f t="shared" si="39"/>
        <v>11865.860790000001</v>
      </c>
    </row>
    <row r="808" spans="7:27" x14ac:dyDescent="0.35">
      <c r="G808" s="3" t="s">
        <v>907</v>
      </c>
      <c r="H808" s="34">
        <f t="shared" si="41"/>
        <v>27.424561000000001</v>
      </c>
      <c r="I808" s="34">
        <f t="shared" si="41"/>
        <v>144.97821999999999</v>
      </c>
      <c r="J808" s="34">
        <f t="shared" si="41"/>
        <v>2672.6498000000001</v>
      </c>
      <c r="K808" s="34">
        <f t="shared" si="41"/>
        <v>9219.8066099999996</v>
      </c>
      <c r="L808" s="34">
        <f t="shared" si="41"/>
        <v>10.680668000000001</v>
      </c>
      <c r="M808" s="34">
        <f t="shared" si="41"/>
        <v>127.01459000000001</v>
      </c>
      <c r="N808" s="34">
        <f t="shared" si="41"/>
        <v>1725.3631929999997</v>
      </c>
      <c r="O808" s="34">
        <f t="shared" si="41"/>
        <v>7142.3238200000005</v>
      </c>
      <c r="P808" s="34">
        <f t="shared" si="40"/>
        <v>33.668414000000006</v>
      </c>
      <c r="Q808" s="34">
        <f t="shared" si="40"/>
        <v>162.30563999999998</v>
      </c>
      <c r="R808" s="34">
        <f t="shared" si="40"/>
        <v>2028.4422769999999</v>
      </c>
      <c r="S808" s="34">
        <f t="shared" si="40"/>
        <v>8357.6836799999983</v>
      </c>
      <c r="T808" s="34">
        <f t="shared" si="40"/>
        <v>64.816348000000005</v>
      </c>
      <c r="U808" s="34">
        <f t="shared" si="40"/>
        <v>517.56205</v>
      </c>
      <c r="V808" s="34">
        <f t="shared" si="40"/>
        <v>2020.229523</v>
      </c>
      <c r="W808" s="34">
        <f t="shared" si="40"/>
        <v>11294.74978</v>
      </c>
      <c r="X808" s="34">
        <f t="shared" si="38"/>
        <v>64.816348000000005</v>
      </c>
      <c r="Y808" s="34">
        <f t="shared" si="39"/>
        <v>517.56205</v>
      </c>
      <c r="Z808" s="34">
        <f t="shared" si="39"/>
        <v>2020.229523</v>
      </c>
      <c r="AA808" s="34">
        <f t="shared" si="39"/>
        <v>11294.74978</v>
      </c>
    </row>
    <row r="809" spans="7:27" x14ac:dyDescent="0.35">
      <c r="G809" s="3" t="s">
        <v>908</v>
      </c>
      <c r="H809" s="34">
        <f t="shared" si="41"/>
        <v>31.101310000000002</v>
      </c>
      <c r="I809" s="34">
        <f t="shared" si="41"/>
        <v>35.045169999999999</v>
      </c>
      <c r="J809" s="34">
        <f t="shared" si="41"/>
        <v>11693.075005000001</v>
      </c>
      <c r="K809" s="34">
        <f t="shared" si="41"/>
        <v>9025.2484199999999</v>
      </c>
      <c r="L809" s="34">
        <f t="shared" si="41"/>
        <v>112.192024</v>
      </c>
      <c r="M809" s="34">
        <f t="shared" si="41"/>
        <v>110.95998</v>
      </c>
      <c r="N809" s="34">
        <f t="shared" si="41"/>
        <v>14985.335942</v>
      </c>
      <c r="O809" s="34">
        <f t="shared" si="41"/>
        <v>10717.056909999999</v>
      </c>
      <c r="P809" s="34">
        <f t="shared" si="40"/>
        <v>22.744039999999991</v>
      </c>
      <c r="Q809" s="34">
        <f t="shared" si="40"/>
        <v>54.083849999999998</v>
      </c>
      <c r="R809" s="34">
        <f t="shared" si="40"/>
        <v>13017.160515999991</v>
      </c>
      <c r="S809" s="34">
        <f t="shared" si="40"/>
        <v>14394.375120000004</v>
      </c>
      <c r="T809" s="34">
        <f t="shared" si="40"/>
        <v>202.90878599999996</v>
      </c>
      <c r="U809" s="34">
        <f t="shared" si="40"/>
        <v>358.23723999999999</v>
      </c>
      <c r="V809" s="34">
        <f t="shared" si="40"/>
        <v>9157.6050210000049</v>
      </c>
      <c r="W809" s="34">
        <f t="shared" si="40"/>
        <v>11910.575359999999</v>
      </c>
      <c r="X809" s="34">
        <f t="shared" si="38"/>
        <v>202.90878599999996</v>
      </c>
      <c r="Y809" s="34">
        <f t="shared" si="39"/>
        <v>358.23723999999999</v>
      </c>
      <c r="Z809" s="34">
        <f t="shared" si="39"/>
        <v>9157.6050210000049</v>
      </c>
      <c r="AA809" s="34">
        <f t="shared" si="39"/>
        <v>11910.575359999999</v>
      </c>
    </row>
    <row r="810" spans="7:27" ht="29" x14ac:dyDescent="0.35">
      <c r="G810" s="3" t="s">
        <v>909</v>
      </c>
      <c r="H810" s="34">
        <f t="shared" si="41"/>
        <v>709.05982440000002</v>
      </c>
      <c r="I810" s="34">
        <f t="shared" si="41"/>
        <v>2327.8091399999998</v>
      </c>
      <c r="J810" s="34">
        <f t="shared" si="41"/>
        <v>46011.265810566998</v>
      </c>
      <c r="K810" s="34">
        <f t="shared" si="41"/>
        <v>120601.36913000002</v>
      </c>
      <c r="L810" s="34">
        <f t="shared" si="41"/>
        <v>38273.21001386</v>
      </c>
      <c r="M810" s="34">
        <f t="shared" si="41"/>
        <v>2316.6992799999994</v>
      </c>
      <c r="N810" s="34">
        <f t="shared" si="41"/>
        <v>41992.055818803994</v>
      </c>
      <c r="O810" s="34">
        <f t="shared" si="41"/>
        <v>114609.70271</v>
      </c>
      <c r="P810" s="34">
        <f t="shared" si="40"/>
        <v>874.1097833</v>
      </c>
      <c r="Q810" s="34">
        <f t="shared" si="40"/>
        <v>2598.5456600000007</v>
      </c>
      <c r="R810" s="34">
        <f t="shared" si="40"/>
        <v>49649.623795634005</v>
      </c>
      <c r="S810" s="34">
        <f t="shared" si="40"/>
        <v>131853.14098000008</v>
      </c>
      <c r="T810" s="34">
        <f t="shared" si="40"/>
        <v>1129.4144005999999</v>
      </c>
      <c r="U810" s="34">
        <f t="shared" si="40"/>
        <v>8002.3434800000041</v>
      </c>
      <c r="V810" s="34">
        <f t="shared" si="40"/>
        <v>53254.804532589005</v>
      </c>
      <c r="W810" s="34">
        <f t="shared" si="40"/>
        <v>172266.85608999996</v>
      </c>
      <c r="X810" s="34">
        <f t="shared" si="38"/>
        <v>1129.4144005999999</v>
      </c>
      <c r="Y810" s="34">
        <f t="shared" si="39"/>
        <v>8002.3434800000041</v>
      </c>
      <c r="Z810" s="34">
        <f t="shared" si="39"/>
        <v>53254.804532589005</v>
      </c>
      <c r="AA810" s="34">
        <f t="shared" si="39"/>
        <v>172266.85608999996</v>
      </c>
    </row>
    <row r="811" spans="7:27" x14ac:dyDescent="0.35">
      <c r="G811" s="3" t="s">
        <v>910</v>
      </c>
      <c r="H811" s="34">
        <f t="shared" si="41"/>
        <v>2.06542</v>
      </c>
      <c r="I811" s="34">
        <f t="shared" si="41"/>
        <v>5.5495000000000001</v>
      </c>
      <c r="J811" s="34">
        <f t="shared" si="41"/>
        <v>83.579572999999996</v>
      </c>
      <c r="K811" s="34">
        <f t="shared" si="41"/>
        <v>279.09278</v>
      </c>
      <c r="L811" s="34">
        <f t="shared" si="41"/>
        <v>1.24176</v>
      </c>
      <c r="M811" s="34">
        <f t="shared" si="41"/>
        <v>3.8309100000000003</v>
      </c>
      <c r="N811" s="34">
        <f t="shared" si="41"/>
        <v>56.216271999999996</v>
      </c>
      <c r="O811" s="34">
        <f t="shared" si="41"/>
        <v>349.05084999999997</v>
      </c>
      <c r="P811" s="34">
        <f t="shared" si="40"/>
        <v>2.9358799999999996</v>
      </c>
      <c r="Q811" s="34">
        <f t="shared" si="40"/>
        <v>11.889999999999999</v>
      </c>
      <c r="R811" s="34">
        <f t="shared" si="40"/>
        <v>64.37537300000001</v>
      </c>
      <c r="S811" s="34">
        <f t="shared" si="40"/>
        <v>410.37415000000004</v>
      </c>
      <c r="T811" s="34">
        <f t="shared" si="40"/>
        <v>11.541509999999999</v>
      </c>
      <c r="U811" s="34">
        <f t="shared" si="40"/>
        <v>10.546710000000001</v>
      </c>
      <c r="V811" s="34">
        <f t="shared" si="40"/>
        <v>83.955702999999986</v>
      </c>
      <c r="W811" s="34">
        <f t="shared" si="40"/>
        <v>823.28674999999964</v>
      </c>
      <c r="X811" s="34">
        <f t="shared" si="38"/>
        <v>11.541509999999999</v>
      </c>
      <c r="Y811" s="34">
        <f t="shared" si="39"/>
        <v>10.546710000000001</v>
      </c>
      <c r="Z811" s="34">
        <f t="shared" si="39"/>
        <v>83.955702999999986</v>
      </c>
      <c r="AA811" s="34">
        <f t="shared" si="39"/>
        <v>823.28674999999964</v>
      </c>
    </row>
    <row r="812" spans="7:27" x14ac:dyDescent="0.35">
      <c r="G812" s="3" t="s">
        <v>911</v>
      </c>
      <c r="H812" s="34">
        <f t="shared" si="41"/>
        <v>161.80171480000001</v>
      </c>
      <c r="I812" s="34">
        <f t="shared" si="41"/>
        <v>373.46863999999999</v>
      </c>
      <c r="J812" s="34">
        <f t="shared" si="41"/>
        <v>7232.9672274310005</v>
      </c>
      <c r="K812" s="34">
        <f t="shared" si="41"/>
        <v>17180.09575</v>
      </c>
      <c r="L812" s="34">
        <f t="shared" si="41"/>
        <v>172.54191019999999</v>
      </c>
      <c r="M812" s="34">
        <f t="shared" si="41"/>
        <v>405.40994999999998</v>
      </c>
      <c r="N812" s="34">
        <f t="shared" si="41"/>
        <v>8057.2776439959998</v>
      </c>
      <c r="O812" s="34">
        <f t="shared" si="41"/>
        <v>17588.98864</v>
      </c>
      <c r="P812" s="34">
        <f t="shared" si="40"/>
        <v>51.329656299999996</v>
      </c>
      <c r="Q812" s="34">
        <f t="shared" si="40"/>
        <v>340.51114000000013</v>
      </c>
      <c r="R812" s="34">
        <f t="shared" si="40"/>
        <v>7801.0884538000082</v>
      </c>
      <c r="S812" s="34">
        <f t="shared" si="40"/>
        <v>20952.605299999999</v>
      </c>
      <c r="T812" s="34">
        <f t="shared" si="40"/>
        <v>162.65932300000003</v>
      </c>
      <c r="U812" s="34">
        <f t="shared" si="40"/>
        <v>1551.9603799999993</v>
      </c>
      <c r="V812" s="34">
        <f t="shared" si="40"/>
        <v>7023.7551659809988</v>
      </c>
      <c r="W812" s="34">
        <f t="shared" si="40"/>
        <v>24772.55976</v>
      </c>
      <c r="X812" s="34">
        <f t="shared" si="38"/>
        <v>162.65932300000003</v>
      </c>
      <c r="Y812" s="34">
        <f t="shared" ref="Y812:AA828" si="42">SUMIF($C$14:$C$657,$G812,Y$14:Y$657)</f>
        <v>1551.9603799999993</v>
      </c>
      <c r="Z812" s="34">
        <f t="shared" si="42"/>
        <v>7023.7551659809988</v>
      </c>
      <c r="AA812" s="34">
        <f t="shared" si="42"/>
        <v>24772.55976</v>
      </c>
    </row>
    <row r="813" spans="7:27" x14ac:dyDescent="0.35">
      <c r="G813" s="3" t="s">
        <v>912</v>
      </c>
      <c r="H813" s="34">
        <f t="shared" si="41"/>
        <v>194.377306</v>
      </c>
      <c r="I813" s="34">
        <f t="shared" si="41"/>
        <v>460.76627000000008</v>
      </c>
      <c r="J813" s="34">
        <f t="shared" si="41"/>
        <v>9640.6208174000021</v>
      </c>
      <c r="K813" s="34">
        <f t="shared" si="41"/>
        <v>37251.284970000001</v>
      </c>
      <c r="L813" s="34">
        <f t="shared" si="41"/>
        <v>94.098415000000003</v>
      </c>
      <c r="M813" s="34">
        <f t="shared" si="41"/>
        <v>352.53516999999999</v>
      </c>
      <c r="N813" s="34">
        <f t="shared" si="41"/>
        <v>13042.3596148</v>
      </c>
      <c r="O813" s="34">
        <f t="shared" si="41"/>
        <v>38481.694820000004</v>
      </c>
      <c r="P813" s="34">
        <f t="shared" si="40"/>
        <v>216.74957499999994</v>
      </c>
      <c r="Q813" s="34">
        <f t="shared" si="40"/>
        <v>456.96314000000001</v>
      </c>
      <c r="R813" s="34">
        <f t="shared" si="40"/>
        <v>12617.714626700001</v>
      </c>
      <c r="S813" s="34">
        <f t="shared" si="40"/>
        <v>46574.858040000014</v>
      </c>
      <c r="T813" s="34">
        <f t="shared" si="40"/>
        <v>243.97257200000001</v>
      </c>
      <c r="U813" s="34">
        <f t="shared" si="40"/>
        <v>748.53985</v>
      </c>
      <c r="V813" s="34">
        <f t="shared" si="40"/>
        <v>12168.240283470004</v>
      </c>
      <c r="W813" s="34">
        <f t="shared" si="40"/>
        <v>45552.878490000003</v>
      </c>
      <c r="X813" s="34">
        <f t="shared" si="38"/>
        <v>243.97257200000001</v>
      </c>
      <c r="Y813" s="34">
        <f t="shared" si="42"/>
        <v>748.53985</v>
      </c>
      <c r="Z813" s="34">
        <f t="shared" si="42"/>
        <v>12168.240283470004</v>
      </c>
      <c r="AA813" s="34">
        <f t="shared" si="42"/>
        <v>45552.878490000003</v>
      </c>
    </row>
    <row r="814" spans="7:27" x14ac:dyDescent="0.35">
      <c r="G814" s="3" t="s">
        <v>1434</v>
      </c>
      <c r="H814" s="34">
        <f t="shared" si="41"/>
        <v>5.4629999999999998E-2</v>
      </c>
      <c r="I814" s="34">
        <f t="shared" si="41"/>
        <v>1.60988</v>
      </c>
      <c r="J814" s="34">
        <f t="shared" si="41"/>
        <v>73.983452999999997</v>
      </c>
      <c r="K814" s="34">
        <f t="shared" si="41"/>
        <v>1164.69417</v>
      </c>
      <c r="L814" s="34">
        <f t="shared" si="41"/>
        <v>5.8500000000000002E-4</v>
      </c>
      <c r="M814" s="34">
        <f t="shared" si="41"/>
        <v>0.20533999999999999</v>
      </c>
      <c r="N814" s="34">
        <f t="shared" si="41"/>
        <v>185.52484143500001</v>
      </c>
      <c r="O814" s="34">
        <f t="shared" si="41"/>
        <v>1428.94091</v>
      </c>
      <c r="P814" s="34">
        <f t="shared" si="40"/>
        <v>1.6949999999999999E-3</v>
      </c>
      <c r="Q814" s="34">
        <f t="shared" si="40"/>
        <v>0.7114299999999999</v>
      </c>
      <c r="R814" s="34">
        <f t="shared" si="40"/>
        <v>241.82843200000002</v>
      </c>
      <c r="S814" s="34">
        <f t="shared" si="40"/>
        <v>2716.4004600000003</v>
      </c>
      <c r="T814" s="34">
        <f t="shared" si="40"/>
        <v>11.691205</v>
      </c>
      <c r="U814" s="34">
        <f t="shared" si="40"/>
        <v>132.79607000000001</v>
      </c>
      <c r="V814" s="34">
        <f t="shared" si="40"/>
        <v>253.84775528000003</v>
      </c>
      <c r="W814" s="34">
        <f t="shared" si="40"/>
        <v>2843.6133000000009</v>
      </c>
      <c r="X814" s="34">
        <f t="shared" si="38"/>
        <v>11.691205</v>
      </c>
      <c r="Y814" s="34">
        <f t="shared" si="42"/>
        <v>132.79607000000001</v>
      </c>
      <c r="Z814" s="34">
        <f t="shared" si="42"/>
        <v>253.84775528000003</v>
      </c>
      <c r="AA814" s="34">
        <f t="shared" si="42"/>
        <v>2843.6133000000009</v>
      </c>
    </row>
    <row r="815" spans="7:27" x14ac:dyDescent="0.35">
      <c r="G815" s="3" t="s">
        <v>1435</v>
      </c>
      <c r="H815" s="34">
        <f t="shared" si="41"/>
        <v>0</v>
      </c>
      <c r="I815" s="34">
        <f t="shared" si="41"/>
        <v>0</v>
      </c>
      <c r="J815" s="34">
        <f t="shared" si="41"/>
        <v>61.306562999999997</v>
      </c>
      <c r="K815" s="34">
        <f t="shared" si="41"/>
        <v>41.213459999999998</v>
      </c>
      <c r="L815" s="34">
        <f t="shared" si="41"/>
        <v>0</v>
      </c>
      <c r="M815" s="34">
        <f t="shared" si="41"/>
        <v>0</v>
      </c>
      <c r="N815" s="34">
        <f t="shared" si="41"/>
        <v>15.36561</v>
      </c>
      <c r="O815" s="34">
        <f t="shared" si="41"/>
        <v>18.718050000000002</v>
      </c>
      <c r="P815" s="34">
        <f t="shared" si="40"/>
        <v>0</v>
      </c>
      <c r="Q815" s="34">
        <f t="shared" si="40"/>
        <v>0</v>
      </c>
      <c r="R815" s="34">
        <f t="shared" si="40"/>
        <v>18.995607999999997</v>
      </c>
      <c r="S815" s="34">
        <f t="shared" si="40"/>
        <v>17.617690000000003</v>
      </c>
      <c r="T815" s="34">
        <f t="shared" si="40"/>
        <v>0</v>
      </c>
      <c r="U815" s="34">
        <f t="shared" si="40"/>
        <v>0</v>
      </c>
      <c r="V815" s="34">
        <f t="shared" si="40"/>
        <v>24.999931000000004</v>
      </c>
      <c r="W815" s="34">
        <f t="shared" si="40"/>
        <v>36.16828000000001</v>
      </c>
      <c r="X815" s="34">
        <f t="shared" si="38"/>
        <v>0</v>
      </c>
      <c r="Y815" s="34">
        <f t="shared" si="42"/>
        <v>0</v>
      </c>
      <c r="Z815" s="34">
        <f t="shared" si="42"/>
        <v>24.999931000000004</v>
      </c>
      <c r="AA815" s="34">
        <f t="shared" si="42"/>
        <v>36.16828000000001</v>
      </c>
    </row>
    <row r="816" spans="7:27" x14ac:dyDescent="0.35">
      <c r="G816" s="3" t="s">
        <v>1436</v>
      </c>
      <c r="H816" s="34">
        <f t="shared" si="41"/>
        <v>0.156221</v>
      </c>
      <c r="I816" s="34">
        <f t="shared" si="41"/>
        <v>3.1286100000000001</v>
      </c>
      <c r="J816" s="34">
        <f t="shared" si="41"/>
        <v>15.904779399999999</v>
      </c>
      <c r="K816" s="34">
        <f t="shared" si="41"/>
        <v>228.41396</v>
      </c>
      <c r="L816" s="34">
        <f t="shared" si="41"/>
        <v>2.5835999999999998E-2</v>
      </c>
      <c r="M816" s="34">
        <f t="shared" si="41"/>
        <v>1.07585</v>
      </c>
      <c r="N816" s="34">
        <f t="shared" si="41"/>
        <v>14.049883300000001</v>
      </c>
      <c r="O816" s="34">
        <f t="shared" si="41"/>
        <v>171.65023000000002</v>
      </c>
      <c r="P816" s="34">
        <f t="shared" si="40"/>
        <v>4.1624999999999995E-2</v>
      </c>
      <c r="Q816" s="34">
        <f t="shared" si="40"/>
        <v>7.3168599999999993</v>
      </c>
      <c r="R816" s="34">
        <f t="shared" si="40"/>
        <v>18.416354599999995</v>
      </c>
      <c r="S816" s="34">
        <f t="shared" si="40"/>
        <v>949.05719000000022</v>
      </c>
      <c r="T816" s="34">
        <f t="shared" si="40"/>
        <v>2.041255</v>
      </c>
      <c r="U816" s="34">
        <f t="shared" si="40"/>
        <v>72.034149999999997</v>
      </c>
      <c r="V816" s="34">
        <f t="shared" si="40"/>
        <v>23.819249726999981</v>
      </c>
      <c r="W816" s="34">
        <f t="shared" si="40"/>
        <v>511.02636000000001</v>
      </c>
      <c r="X816" s="34">
        <f t="shared" si="38"/>
        <v>2.041255</v>
      </c>
      <c r="Y816" s="34">
        <f t="shared" si="42"/>
        <v>72.034149999999997</v>
      </c>
      <c r="Z816" s="34">
        <f t="shared" si="42"/>
        <v>23.819249726999981</v>
      </c>
      <c r="AA816" s="34">
        <f t="shared" si="42"/>
        <v>511.02636000000001</v>
      </c>
    </row>
    <row r="817" spans="7:27" x14ac:dyDescent="0.35">
      <c r="G817" s="3" t="s">
        <v>967</v>
      </c>
      <c r="H817" s="34">
        <f t="shared" si="41"/>
        <v>80.385400999999987</v>
      </c>
      <c r="I817" s="34">
        <f t="shared" si="41"/>
        <v>1058.4960100000001</v>
      </c>
      <c r="J817" s="34">
        <f t="shared" si="41"/>
        <v>1959.3759496</v>
      </c>
      <c r="K817" s="34">
        <f t="shared" si="41"/>
        <v>26766.47034</v>
      </c>
      <c r="L817" s="34">
        <f t="shared" si="41"/>
        <v>31.832435999999998</v>
      </c>
      <c r="M817" s="34">
        <f t="shared" si="41"/>
        <v>489.54975999999999</v>
      </c>
      <c r="N817" s="34">
        <f t="shared" si="41"/>
        <v>1239.6414607699999</v>
      </c>
      <c r="O817" s="34">
        <f t="shared" si="41"/>
        <v>15449.79148</v>
      </c>
      <c r="P817" s="34">
        <f t="shared" si="40"/>
        <v>2.3003557000000003</v>
      </c>
      <c r="Q817" s="34">
        <f t="shared" si="40"/>
        <v>213.14837000000006</v>
      </c>
      <c r="R817" s="34">
        <f t="shared" si="40"/>
        <v>1301.5180316300005</v>
      </c>
      <c r="S817" s="34">
        <f t="shared" si="40"/>
        <v>19495.866599999994</v>
      </c>
      <c r="T817" s="34">
        <f t="shared" si="40"/>
        <v>1.1450120000000001</v>
      </c>
      <c r="U817" s="34">
        <f t="shared" si="40"/>
        <v>276.00698000000006</v>
      </c>
      <c r="V817" s="34">
        <f t="shared" si="40"/>
        <v>162.55896040000013</v>
      </c>
      <c r="W817" s="34">
        <f t="shared" si="40"/>
        <v>776.26197000000013</v>
      </c>
      <c r="X817" s="34">
        <f t="shared" si="38"/>
        <v>1.1450120000000001</v>
      </c>
      <c r="Y817" s="34">
        <f t="shared" si="42"/>
        <v>276.00698000000006</v>
      </c>
      <c r="Z817" s="34">
        <f t="shared" si="42"/>
        <v>162.55896040000013</v>
      </c>
      <c r="AA817" s="34">
        <f t="shared" si="42"/>
        <v>776.26197000000013</v>
      </c>
    </row>
    <row r="818" spans="7:27" x14ac:dyDescent="0.35">
      <c r="G818" s="3" t="s">
        <v>1437</v>
      </c>
      <c r="H818" s="34">
        <f t="shared" si="41"/>
        <v>7.0697499999999996E-2</v>
      </c>
      <c r="I818" s="34">
        <f t="shared" si="41"/>
        <v>2.4329299999999998</v>
      </c>
      <c r="J818" s="34">
        <f t="shared" si="41"/>
        <v>56.498385999999996</v>
      </c>
      <c r="K818" s="34">
        <f t="shared" si="41"/>
        <v>1211.6495199999999</v>
      </c>
      <c r="L818" s="34">
        <f t="shared" si="41"/>
        <v>0.235015</v>
      </c>
      <c r="M818" s="34">
        <f t="shared" si="41"/>
        <v>4.5730500000000003</v>
      </c>
      <c r="N818" s="34">
        <f t="shared" si="41"/>
        <v>61.651582999999995</v>
      </c>
      <c r="O818" s="34">
        <f t="shared" si="41"/>
        <v>443.56079999999997</v>
      </c>
      <c r="P818" s="34">
        <f t="shared" si="40"/>
        <v>1.0065940000000002</v>
      </c>
      <c r="Q818" s="34">
        <f t="shared" si="40"/>
        <v>7.7499699999999994</v>
      </c>
      <c r="R818" s="34">
        <f t="shared" si="40"/>
        <v>41.866824199999996</v>
      </c>
      <c r="S818" s="34">
        <f t="shared" si="40"/>
        <v>420.61516999999986</v>
      </c>
      <c r="T818" s="34">
        <f t="shared" si="40"/>
        <v>8.3672560000000011</v>
      </c>
      <c r="U818" s="34">
        <f t="shared" si="40"/>
        <v>145.67499000000001</v>
      </c>
      <c r="V818" s="34">
        <f t="shared" si="40"/>
        <v>133.48768090999999</v>
      </c>
      <c r="W818" s="34">
        <f t="shared" si="40"/>
        <v>738.20132999999964</v>
      </c>
      <c r="X818" s="34">
        <f t="shared" si="38"/>
        <v>8.3672560000000011</v>
      </c>
      <c r="Y818" s="34">
        <f t="shared" si="42"/>
        <v>145.67499000000001</v>
      </c>
      <c r="Z818" s="34">
        <f t="shared" si="42"/>
        <v>133.48768090999999</v>
      </c>
      <c r="AA818" s="34">
        <f t="shared" si="42"/>
        <v>738.20132999999964</v>
      </c>
    </row>
    <row r="819" spans="7:27" x14ac:dyDescent="0.35">
      <c r="G819" s="3" t="s">
        <v>1438</v>
      </c>
      <c r="H819" s="34">
        <f t="shared" si="41"/>
        <v>0.28220000000000001</v>
      </c>
      <c r="I819" s="34">
        <f t="shared" si="41"/>
        <v>0.29976000000000003</v>
      </c>
      <c r="J819" s="34">
        <f t="shared" si="41"/>
        <v>29.305171999999999</v>
      </c>
      <c r="K819" s="34">
        <f t="shared" si="41"/>
        <v>197.1404</v>
      </c>
      <c r="L819" s="34">
        <f t="shared" si="41"/>
        <v>2E-3</v>
      </c>
      <c r="M819" s="34">
        <f t="shared" si="41"/>
        <v>6.7000000000000004E-2</v>
      </c>
      <c r="N819" s="34">
        <f t="shared" si="41"/>
        <v>6.9267691300000003</v>
      </c>
      <c r="O819" s="34">
        <f t="shared" si="41"/>
        <v>108.98439</v>
      </c>
      <c r="P819" s="34">
        <f t="shared" si="40"/>
        <v>6.4999999999999997E-3</v>
      </c>
      <c r="Q819" s="34">
        <f t="shared" si="40"/>
        <v>0.1</v>
      </c>
      <c r="R819" s="34">
        <f t="shared" si="40"/>
        <v>57.893812000000018</v>
      </c>
      <c r="S819" s="34">
        <f t="shared" si="40"/>
        <v>276.57675</v>
      </c>
      <c r="T819" s="34">
        <f t="shared" si="40"/>
        <v>0.22070000000000001</v>
      </c>
      <c r="U819" s="34">
        <f t="shared" si="40"/>
        <v>0.9753900000000002</v>
      </c>
      <c r="V819" s="34">
        <f t="shared" si="40"/>
        <v>1259.0314920000003</v>
      </c>
      <c r="W819" s="34">
        <f t="shared" si="40"/>
        <v>890.53952000000004</v>
      </c>
      <c r="X819" s="34">
        <f t="shared" si="38"/>
        <v>0.22070000000000001</v>
      </c>
      <c r="Y819" s="34">
        <f t="shared" si="42"/>
        <v>0.9753900000000002</v>
      </c>
      <c r="Z819" s="34">
        <f t="shared" si="42"/>
        <v>1259.0314920000003</v>
      </c>
      <c r="AA819" s="34">
        <f t="shared" si="42"/>
        <v>890.53952000000004</v>
      </c>
    </row>
    <row r="820" spans="7:27" ht="29" x14ac:dyDescent="0.35">
      <c r="G820" s="3" t="s">
        <v>1478</v>
      </c>
      <c r="H820" s="34">
        <f t="shared" si="41"/>
        <v>5.4999999999999997E-3</v>
      </c>
      <c r="I820" s="34">
        <f t="shared" si="41"/>
        <v>0.12416000000000001</v>
      </c>
      <c r="J820" s="34">
        <f t="shared" si="41"/>
        <v>17.499551</v>
      </c>
      <c r="K820" s="34">
        <f t="shared" si="41"/>
        <v>335.91211999999996</v>
      </c>
      <c r="L820" s="34">
        <f t="shared" si="41"/>
        <v>1.4490000000000001E-2</v>
      </c>
      <c r="M820" s="34">
        <f t="shared" si="41"/>
        <v>1.4479600000000001</v>
      </c>
      <c r="N820" s="34">
        <f t="shared" si="41"/>
        <v>31.371426</v>
      </c>
      <c r="O820" s="34">
        <f t="shared" si="41"/>
        <v>401.39767999999998</v>
      </c>
      <c r="P820" s="34">
        <f t="shared" si="40"/>
        <v>0</v>
      </c>
      <c r="Q820" s="34">
        <f t="shared" si="40"/>
        <v>0</v>
      </c>
      <c r="R820" s="34">
        <f t="shared" si="40"/>
        <v>49.382826000000001</v>
      </c>
      <c r="S820" s="34">
        <f t="shared" si="40"/>
        <v>670.20958000000019</v>
      </c>
      <c r="T820" s="34">
        <f t="shared" si="40"/>
        <v>4.5799699999999994</v>
      </c>
      <c r="U820" s="34">
        <f t="shared" si="40"/>
        <v>110.50020000000002</v>
      </c>
      <c r="V820" s="34">
        <f t="shared" si="40"/>
        <v>33.755866810000001</v>
      </c>
      <c r="W820" s="34">
        <f t="shared" si="40"/>
        <v>738.28379999999981</v>
      </c>
      <c r="X820" s="34">
        <f t="shared" si="38"/>
        <v>4.5799699999999994</v>
      </c>
      <c r="Y820" s="34">
        <f t="shared" si="42"/>
        <v>110.50020000000002</v>
      </c>
      <c r="Z820" s="34">
        <f t="shared" si="42"/>
        <v>33.755866810000001</v>
      </c>
      <c r="AA820" s="34">
        <f t="shared" si="42"/>
        <v>738.28379999999981</v>
      </c>
    </row>
    <row r="821" spans="7:27" x14ac:dyDescent="0.35">
      <c r="G821" s="3" t="s">
        <v>1449</v>
      </c>
      <c r="H821" s="34">
        <f t="shared" si="41"/>
        <v>256.86799999999999</v>
      </c>
      <c r="I821" s="34">
        <f t="shared" si="41"/>
        <v>565.15371000000005</v>
      </c>
      <c r="J821" s="34">
        <f t="shared" si="41"/>
        <v>1841.280743</v>
      </c>
      <c r="K821" s="34">
        <f t="shared" si="41"/>
        <v>4377.5387600000004</v>
      </c>
      <c r="L821" s="34">
        <f t="shared" si="41"/>
        <v>380.6583</v>
      </c>
      <c r="M821" s="34">
        <f t="shared" si="41"/>
        <v>881.35380000000009</v>
      </c>
      <c r="N821" s="34">
        <f t="shared" si="41"/>
        <v>1640.5789500000001</v>
      </c>
      <c r="O821" s="34">
        <f t="shared" si="41"/>
        <v>3067.8412800000001</v>
      </c>
      <c r="P821" s="34">
        <f t="shared" si="41"/>
        <v>190.06400000000002</v>
      </c>
      <c r="Q821" s="34">
        <f t="shared" si="41"/>
        <v>554.52593999999999</v>
      </c>
      <c r="R821" s="34">
        <f t="shared" si="41"/>
        <v>1893.6992949999999</v>
      </c>
      <c r="S821" s="34">
        <f t="shared" si="41"/>
        <v>4720.21162</v>
      </c>
      <c r="T821" s="34">
        <f t="shared" si="41"/>
        <v>703.10530000000006</v>
      </c>
      <c r="U821" s="34">
        <f t="shared" si="41"/>
        <v>2560.3060599999999</v>
      </c>
      <c r="V821" s="34">
        <f t="shared" si="41"/>
        <v>1827.0457859999999</v>
      </c>
      <c r="W821" s="34">
        <f t="shared" si="41"/>
        <v>6331.6945800000003</v>
      </c>
      <c r="X821" s="34">
        <f t="shared" si="38"/>
        <v>703.10530000000006</v>
      </c>
      <c r="Y821" s="34">
        <f t="shared" si="42"/>
        <v>2560.3060599999999</v>
      </c>
      <c r="Z821" s="34">
        <f t="shared" si="42"/>
        <v>1827.0457859999999</v>
      </c>
      <c r="AA821" s="34">
        <f t="shared" si="42"/>
        <v>6331.6945800000003</v>
      </c>
    </row>
    <row r="822" spans="7:27" x14ac:dyDescent="0.35">
      <c r="G822" s="3" t="s">
        <v>1450</v>
      </c>
      <c r="H822" s="34">
        <f t="shared" si="41"/>
        <v>70.453559999999996</v>
      </c>
      <c r="I822" s="34">
        <f t="shared" si="41"/>
        <v>156.03496000000001</v>
      </c>
      <c r="J822" s="34">
        <f t="shared" si="41"/>
        <v>3641.4783620000003</v>
      </c>
      <c r="K822" s="34">
        <f t="shared" si="41"/>
        <v>19379.670430000002</v>
      </c>
      <c r="L822" s="34">
        <f t="shared" si="41"/>
        <v>11.259916</v>
      </c>
      <c r="M822" s="34">
        <f t="shared" si="41"/>
        <v>86.601939999999999</v>
      </c>
      <c r="N822" s="34">
        <f t="shared" si="41"/>
        <v>4703.8916929999996</v>
      </c>
      <c r="O822" s="34">
        <f t="shared" si="41"/>
        <v>21054.336600000002</v>
      </c>
      <c r="P822" s="34">
        <f t="shared" si="41"/>
        <v>32.527961000000005</v>
      </c>
      <c r="Q822" s="34">
        <f t="shared" si="41"/>
        <v>228.30533999999997</v>
      </c>
      <c r="R822" s="34">
        <f t="shared" si="41"/>
        <v>8760.2008470000073</v>
      </c>
      <c r="S822" s="34">
        <f t="shared" si="41"/>
        <v>26690.459780000005</v>
      </c>
      <c r="T822" s="34">
        <f t="shared" si="41"/>
        <v>25.319460000000003</v>
      </c>
      <c r="U822" s="34">
        <f t="shared" si="41"/>
        <v>350.39717999999993</v>
      </c>
      <c r="V822" s="34">
        <f t="shared" si="41"/>
        <v>4531.2224514</v>
      </c>
      <c r="W822" s="34">
        <f t="shared" si="41"/>
        <v>55666.769060000006</v>
      </c>
      <c r="X822" s="34">
        <f t="shared" si="38"/>
        <v>25.319460000000003</v>
      </c>
      <c r="Y822" s="34">
        <f t="shared" si="42"/>
        <v>350.39717999999993</v>
      </c>
      <c r="Z822" s="34">
        <f t="shared" si="42"/>
        <v>4531.2224514</v>
      </c>
      <c r="AA822" s="34">
        <f t="shared" si="42"/>
        <v>55666.769060000006</v>
      </c>
    </row>
    <row r="823" spans="7:27" ht="29" x14ac:dyDescent="0.35">
      <c r="G823" s="3" t="s">
        <v>1480</v>
      </c>
      <c r="H823" s="34">
        <f t="shared" si="41"/>
        <v>0.22233</v>
      </c>
      <c r="I823" s="34">
        <f t="shared" si="41"/>
        <v>1.6278600000000001</v>
      </c>
      <c r="J823" s="34">
        <f t="shared" si="41"/>
        <v>126.977712</v>
      </c>
      <c r="K823" s="34">
        <f t="shared" si="41"/>
        <v>393.17575999999997</v>
      </c>
      <c r="L823" s="34">
        <f t="shared" si="41"/>
        <v>0.56200000000000006</v>
      </c>
      <c r="M823" s="34">
        <f t="shared" si="41"/>
        <v>1.66642</v>
      </c>
      <c r="N823" s="34">
        <f t="shared" si="41"/>
        <v>50.878035999999994</v>
      </c>
      <c r="O823" s="34">
        <f t="shared" si="41"/>
        <v>194.85183000000001</v>
      </c>
      <c r="P823" s="34">
        <f t="shared" si="41"/>
        <v>3.9500000000000004E-3</v>
      </c>
      <c r="Q823" s="34">
        <f t="shared" si="41"/>
        <v>4.4450000000000003E-2</v>
      </c>
      <c r="R823" s="34">
        <f t="shared" si="41"/>
        <v>91.824568999999983</v>
      </c>
      <c r="S823" s="34">
        <f t="shared" si="41"/>
        <v>431.09153000000003</v>
      </c>
      <c r="T823" s="34">
        <f t="shared" si="41"/>
        <v>7.5759999999999994E-2</v>
      </c>
      <c r="U823" s="34">
        <f t="shared" si="41"/>
        <v>1.18685</v>
      </c>
      <c r="V823" s="34">
        <f t="shared" si="41"/>
        <v>10.709452999999998</v>
      </c>
      <c r="W823" s="34">
        <f t="shared" si="41"/>
        <v>117.81917</v>
      </c>
      <c r="X823" s="34">
        <f t="shared" si="38"/>
        <v>7.5759999999999994E-2</v>
      </c>
      <c r="Y823" s="34">
        <f t="shared" si="42"/>
        <v>1.18685</v>
      </c>
      <c r="Z823" s="34">
        <f t="shared" si="42"/>
        <v>10.709452999999998</v>
      </c>
      <c r="AA823" s="34">
        <f t="shared" si="42"/>
        <v>117.81917</v>
      </c>
    </row>
    <row r="824" spans="7:27" x14ac:dyDescent="0.35">
      <c r="G824" s="3" t="s">
        <v>1451</v>
      </c>
      <c r="H824" s="34">
        <f t="shared" si="41"/>
        <v>0.56542899999999996</v>
      </c>
      <c r="I824" s="34">
        <f t="shared" si="41"/>
        <v>4.3680300000000001</v>
      </c>
      <c r="J824" s="34">
        <f t="shared" si="41"/>
        <v>255.50767183000002</v>
      </c>
      <c r="K824" s="34">
        <f t="shared" si="41"/>
        <v>1503.5110300000001</v>
      </c>
      <c r="L824" s="34">
        <f t="shared" si="41"/>
        <v>0.38841500000000001</v>
      </c>
      <c r="M824" s="34">
        <f t="shared" si="41"/>
        <v>5.0081499999999997</v>
      </c>
      <c r="N824" s="34">
        <f t="shared" si="41"/>
        <v>559.65945109999996</v>
      </c>
      <c r="O824" s="34">
        <f t="shared" si="41"/>
        <v>1056.9229700000001</v>
      </c>
      <c r="P824" s="34">
        <f t="shared" si="41"/>
        <v>0.53338199999999991</v>
      </c>
      <c r="Q824" s="34">
        <f t="shared" si="41"/>
        <v>16.430589999999999</v>
      </c>
      <c r="R824" s="34">
        <f t="shared" si="41"/>
        <v>144.01327200000006</v>
      </c>
      <c r="S824" s="34">
        <f t="shared" si="41"/>
        <v>966.75659000000019</v>
      </c>
      <c r="T824" s="34">
        <f t="shared" si="41"/>
        <v>90.154571000000018</v>
      </c>
      <c r="U824" s="34">
        <f t="shared" si="41"/>
        <v>1943.1423699999998</v>
      </c>
      <c r="V824" s="34">
        <f t="shared" si="41"/>
        <v>680.35652689999995</v>
      </c>
      <c r="W824" s="34">
        <f t="shared" si="41"/>
        <v>4835.4594299999972</v>
      </c>
      <c r="X824" s="34">
        <f t="shared" si="38"/>
        <v>90.154571000000018</v>
      </c>
      <c r="Y824" s="34">
        <f t="shared" si="42"/>
        <v>1943.1423699999998</v>
      </c>
      <c r="Z824" s="34">
        <f t="shared" si="42"/>
        <v>680.35652689999995</v>
      </c>
      <c r="AA824" s="34">
        <f t="shared" si="42"/>
        <v>4835.4594299999972</v>
      </c>
    </row>
    <row r="825" spans="7:27" x14ac:dyDescent="0.35">
      <c r="G825" s="3" t="s">
        <v>1003</v>
      </c>
      <c r="H825" s="34">
        <f t="shared" si="41"/>
        <v>91.408621999999994</v>
      </c>
      <c r="I825" s="34">
        <f t="shared" si="41"/>
        <v>313.28058999999996</v>
      </c>
      <c r="J825" s="34">
        <f t="shared" si="41"/>
        <v>14975.337890299999</v>
      </c>
      <c r="K825" s="34">
        <f t="shared" si="41"/>
        <v>38459.385000000002</v>
      </c>
      <c r="L825" s="34">
        <f t="shared" si="41"/>
        <v>92.047235709999995</v>
      </c>
      <c r="M825" s="34">
        <f t="shared" si="41"/>
        <v>284.0831</v>
      </c>
      <c r="N825" s="34">
        <f t="shared" si="41"/>
        <v>16725.0778102</v>
      </c>
      <c r="O825" s="34">
        <f t="shared" si="41"/>
        <v>39710.323270000001</v>
      </c>
      <c r="P825" s="34">
        <f t="shared" si="41"/>
        <v>123.96130149999996</v>
      </c>
      <c r="Q825" s="34">
        <f t="shared" si="41"/>
        <v>318.92112000000009</v>
      </c>
      <c r="R825" s="34">
        <f t="shared" si="41"/>
        <v>19517.337587699989</v>
      </c>
      <c r="S825" s="34">
        <f t="shared" si="41"/>
        <v>53446.570469999977</v>
      </c>
      <c r="T825" s="34">
        <f t="shared" si="41"/>
        <v>473.3100302000002</v>
      </c>
      <c r="U825" s="34">
        <f t="shared" si="41"/>
        <v>2085.6950599999996</v>
      </c>
      <c r="V825" s="34">
        <f t="shared" si="41"/>
        <v>20535.266273600009</v>
      </c>
      <c r="W825" s="34">
        <f t="shared" si="41"/>
        <v>71654.647040000011</v>
      </c>
      <c r="X825" s="34">
        <f t="shared" si="38"/>
        <v>473.3100302000002</v>
      </c>
      <c r="Y825" s="34">
        <f t="shared" si="42"/>
        <v>2085.6950599999996</v>
      </c>
      <c r="Z825" s="34">
        <f t="shared" si="42"/>
        <v>20535.266273600009</v>
      </c>
      <c r="AA825" s="34">
        <f t="shared" si="42"/>
        <v>71654.647040000011</v>
      </c>
    </row>
    <row r="826" spans="7:27" x14ac:dyDescent="0.35">
      <c r="G826" s="3" t="s">
        <v>1020</v>
      </c>
      <c r="H826" s="34">
        <f t="shared" si="41"/>
        <v>46.596701000000003</v>
      </c>
      <c r="I826" s="34">
        <f t="shared" si="41"/>
        <v>44.163779999999996</v>
      </c>
      <c r="J826" s="34">
        <f t="shared" si="41"/>
        <v>478.93749600000001</v>
      </c>
      <c r="K826" s="34">
        <f t="shared" si="41"/>
        <v>1448.01712</v>
      </c>
      <c r="L826" s="34">
        <f t="shared" si="41"/>
        <v>164.2612</v>
      </c>
      <c r="M826" s="34">
        <f t="shared" si="41"/>
        <v>146.6824</v>
      </c>
      <c r="N826" s="34">
        <f t="shared" si="41"/>
        <v>726.43540000000007</v>
      </c>
      <c r="O826" s="34">
        <f t="shared" si="41"/>
        <v>2743.3588</v>
      </c>
      <c r="P826" s="34">
        <f t="shared" si="41"/>
        <v>80.105999999999995</v>
      </c>
      <c r="Q826" s="34">
        <f t="shared" si="41"/>
        <v>80.408709999999999</v>
      </c>
      <c r="R826" s="34">
        <f t="shared" si="41"/>
        <v>874.20630000000017</v>
      </c>
      <c r="S826" s="34">
        <f t="shared" si="41"/>
        <v>3040.3530200000005</v>
      </c>
      <c r="T826" s="34">
        <f t="shared" si="41"/>
        <v>94.328184999999991</v>
      </c>
      <c r="U826" s="34">
        <f t="shared" si="41"/>
        <v>76.664690000000007</v>
      </c>
      <c r="V826" s="34">
        <f t="shared" si="41"/>
        <v>1164.300199</v>
      </c>
      <c r="W826" s="34">
        <f t="shared" si="41"/>
        <v>2237.0223100000003</v>
      </c>
      <c r="X826" s="34">
        <f t="shared" si="38"/>
        <v>94.328184999999991</v>
      </c>
      <c r="Y826" s="34">
        <f t="shared" si="42"/>
        <v>76.664690000000007</v>
      </c>
      <c r="Z826" s="34">
        <f t="shared" si="42"/>
        <v>1164.300199</v>
      </c>
      <c r="AA826" s="34">
        <f t="shared" si="42"/>
        <v>2237.0223100000003</v>
      </c>
    </row>
    <row r="827" spans="7:27" x14ac:dyDescent="0.35">
      <c r="G827" s="3" t="s">
        <v>1024</v>
      </c>
      <c r="H827" s="34">
        <f t="shared" si="41"/>
        <v>25.455439999999999</v>
      </c>
      <c r="I827" s="34">
        <f t="shared" si="41"/>
        <v>121.08926</v>
      </c>
      <c r="J827" s="34">
        <f t="shared" si="41"/>
        <v>730.44264799999996</v>
      </c>
      <c r="K827" s="34">
        <f t="shared" si="41"/>
        <v>1076.2955400000001</v>
      </c>
      <c r="L827" s="34">
        <f t="shared" si="41"/>
        <v>10.228809999999999</v>
      </c>
      <c r="M827" s="34">
        <f t="shared" si="41"/>
        <v>51.844520000000003</v>
      </c>
      <c r="N827" s="34">
        <f t="shared" si="41"/>
        <v>1117.3529149999999</v>
      </c>
      <c r="O827" s="34">
        <f t="shared" ref="O827:W827" si="43">SUMIF($C$14:$C$657,$G827,O$14:O$657)</f>
        <v>1564.7825</v>
      </c>
      <c r="P827" s="34">
        <f t="shared" si="43"/>
        <v>8.9224149999999991</v>
      </c>
      <c r="Q827" s="34">
        <f t="shared" si="43"/>
        <v>49.549929999999996</v>
      </c>
      <c r="R827" s="34">
        <f t="shared" si="43"/>
        <v>2208.445968</v>
      </c>
      <c r="S827" s="34">
        <f t="shared" si="43"/>
        <v>2827.6938299999993</v>
      </c>
      <c r="T827" s="34">
        <f t="shared" si="43"/>
        <v>10.42367</v>
      </c>
      <c r="U827" s="34">
        <f t="shared" si="43"/>
        <v>59.153410000000008</v>
      </c>
      <c r="V827" s="34">
        <f t="shared" si="43"/>
        <v>2803.0801240000001</v>
      </c>
      <c r="W827" s="34">
        <f t="shared" si="43"/>
        <v>3533.03629</v>
      </c>
      <c r="X827" s="34">
        <f t="shared" si="38"/>
        <v>10.42367</v>
      </c>
      <c r="Y827" s="34">
        <f t="shared" si="42"/>
        <v>59.153410000000008</v>
      </c>
      <c r="Z827" s="34">
        <f t="shared" si="42"/>
        <v>2803.0801240000001</v>
      </c>
      <c r="AA827" s="34">
        <f t="shared" si="42"/>
        <v>3533.03629</v>
      </c>
    </row>
    <row r="828" spans="7:27" x14ac:dyDescent="0.35">
      <c r="G828" s="3" t="s">
        <v>607</v>
      </c>
      <c r="H828" s="34">
        <f t="shared" ref="H828:W838" si="44">SUMIF($C$14:$C$657,$G828,H$14:H$657)</f>
        <v>3.1919209400000002</v>
      </c>
      <c r="I828" s="34">
        <f t="shared" si="44"/>
        <v>82687.339099999997</v>
      </c>
      <c r="J828" s="34">
        <f t="shared" si="44"/>
        <v>263.39428768399995</v>
      </c>
      <c r="K828" s="34">
        <f t="shared" si="44"/>
        <v>57488.035580000011</v>
      </c>
      <c r="L828" s="34">
        <f t="shared" si="44"/>
        <v>2.0425411799999997</v>
      </c>
      <c r="M828" s="34">
        <f t="shared" si="44"/>
        <v>53838.835869999995</v>
      </c>
      <c r="N828" s="34">
        <f t="shared" si="44"/>
        <v>34.580880432999997</v>
      </c>
      <c r="O828" s="34">
        <f t="shared" si="44"/>
        <v>58402.806460000014</v>
      </c>
      <c r="P828" s="34">
        <f t="shared" si="44"/>
        <v>1.2263525180000001</v>
      </c>
      <c r="Q828" s="34">
        <f t="shared" si="44"/>
        <v>25360.277679999999</v>
      </c>
      <c r="R828" s="34">
        <f t="shared" si="44"/>
        <v>522.42881908799995</v>
      </c>
      <c r="S828" s="34">
        <f t="shared" si="44"/>
        <v>97462.164699999979</v>
      </c>
      <c r="T828" s="34">
        <f t="shared" si="44"/>
        <v>2.1627412179999999</v>
      </c>
      <c r="U828" s="34">
        <f t="shared" si="44"/>
        <v>7057.0032700000002</v>
      </c>
      <c r="V828" s="34">
        <f t="shared" si="44"/>
        <v>97196.725971396969</v>
      </c>
      <c r="W828" s="34">
        <f t="shared" si="44"/>
        <v>108570.12965000002</v>
      </c>
      <c r="X828" s="34">
        <f t="shared" si="38"/>
        <v>2.1627412179999999</v>
      </c>
      <c r="Y828" s="34">
        <f t="shared" si="42"/>
        <v>7057.0032700000002</v>
      </c>
      <c r="Z828" s="34">
        <f t="shared" si="42"/>
        <v>97196.725971396969</v>
      </c>
      <c r="AA828" s="34">
        <f t="shared" si="42"/>
        <v>108570.12965000002</v>
      </c>
    </row>
    <row r="829" spans="7:27" x14ac:dyDescent="0.35">
      <c r="G829" s="3" t="s">
        <v>1412</v>
      </c>
      <c r="H829" s="34">
        <f t="shared" si="44"/>
        <v>1105866.3503599998</v>
      </c>
      <c r="I829" s="34">
        <f t="shared" si="44"/>
        <v>248517.81608000002</v>
      </c>
      <c r="J829" s="34">
        <f t="shared" si="44"/>
        <v>37170.803889999996</v>
      </c>
      <c r="K829" s="34">
        <f t="shared" si="44"/>
        <v>4852.0119800000002</v>
      </c>
      <c r="L829" s="34">
        <f t="shared" si="44"/>
        <v>578397.59219</v>
      </c>
      <c r="M829" s="34">
        <f t="shared" si="44"/>
        <v>113097.02721999999</v>
      </c>
      <c r="N829" s="34">
        <f t="shared" si="44"/>
        <v>23271.570499999998</v>
      </c>
      <c r="O829" s="34">
        <f t="shared" si="44"/>
        <v>2953.14968</v>
      </c>
      <c r="P829" s="34">
        <f t="shared" si="44"/>
        <v>883225.06523999991</v>
      </c>
      <c r="Q829" s="34">
        <f t="shared" si="44"/>
        <v>295222.56465999997</v>
      </c>
      <c r="R829" s="34">
        <f t="shared" si="44"/>
        <v>23347.063770000001</v>
      </c>
      <c r="S829" s="34">
        <f t="shared" si="44"/>
        <v>5038.3804700000001</v>
      </c>
      <c r="T829" s="34">
        <f t="shared" si="44"/>
        <v>777421.23441999988</v>
      </c>
      <c r="U829" s="34">
        <f t="shared" si="44"/>
        <v>273520.90990999999</v>
      </c>
      <c r="V829" s="34">
        <f t="shared" si="44"/>
        <v>22958.882840000002</v>
      </c>
      <c r="W829" s="34">
        <f t="shared" si="44"/>
        <v>5585.3274299999994</v>
      </c>
      <c r="X829" s="34">
        <f t="shared" si="38"/>
        <v>777421.23441999988</v>
      </c>
      <c r="Y829" s="34">
        <f t="shared" ref="Y829:AA838" si="45">SUMIF($C$14:$C$657,$G829,Y$14:Y$657)</f>
        <v>273520.90990999999</v>
      </c>
      <c r="Z829" s="34">
        <f t="shared" si="45"/>
        <v>22958.882840000002</v>
      </c>
      <c r="AA829" s="34">
        <f t="shared" si="45"/>
        <v>5585.3274299999994</v>
      </c>
    </row>
    <row r="830" spans="7:27" x14ac:dyDescent="0.35">
      <c r="G830" s="3" t="s">
        <v>1394</v>
      </c>
      <c r="H830" s="34">
        <f t="shared" si="44"/>
        <v>2859.3180000000002</v>
      </c>
      <c r="I830" s="34">
        <f t="shared" si="44"/>
        <v>8106.74</v>
      </c>
      <c r="J830" s="34">
        <f t="shared" si="44"/>
        <v>20.069230000000001</v>
      </c>
      <c r="K830" s="34">
        <f t="shared" si="44"/>
        <v>26.148109999999999</v>
      </c>
      <c r="L830" s="34">
        <f t="shared" si="44"/>
        <v>2165.049</v>
      </c>
      <c r="M830" s="34">
        <f t="shared" si="44"/>
        <v>7263.9890100000002</v>
      </c>
      <c r="N830" s="34">
        <f t="shared" si="44"/>
        <v>1.5900000000000001E-3</v>
      </c>
      <c r="O830" s="34">
        <f t="shared" si="44"/>
        <v>1.7919999999999998E-2</v>
      </c>
      <c r="P830" s="34">
        <f t="shared" si="44"/>
        <v>3947.9559999999997</v>
      </c>
      <c r="Q830" s="34">
        <f t="shared" si="44"/>
        <v>27200.650140000005</v>
      </c>
      <c r="R830" s="34">
        <f t="shared" si="44"/>
        <v>0.31015999999999999</v>
      </c>
      <c r="S830" s="34">
        <f t="shared" si="44"/>
        <v>0.28356999999999999</v>
      </c>
      <c r="T830" s="34">
        <f t="shared" si="44"/>
        <v>1627.9709999999998</v>
      </c>
      <c r="U830" s="34">
        <f t="shared" si="44"/>
        <v>12852.99833</v>
      </c>
      <c r="V830" s="34">
        <f t="shared" si="44"/>
        <v>3.9370000000000003</v>
      </c>
      <c r="W830" s="34">
        <f t="shared" si="44"/>
        <v>28.517999999999997</v>
      </c>
      <c r="X830" s="34">
        <f t="shared" ref="X830:X838" si="46">SUMIF($C$14:$C$657,$G830,X$14:X$657)</f>
        <v>1627.9709999999998</v>
      </c>
      <c r="Y830" s="34">
        <f t="shared" si="45"/>
        <v>12852.99833</v>
      </c>
      <c r="Z830" s="34">
        <f t="shared" si="45"/>
        <v>3.9370000000000003</v>
      </c>
      <c r="AA830" s="34">
        <f t="shared" si="45"/>
        <v>28.517999999999997</v>
      </c>
    </row>
    <row r="831" spans="7:27" x14ac:dyDescent="0.35">
      <c r="G831" s="3" t="s">
        <v>1396</v>
      </c>
      <c r="H831" s="34">
        <f t="shared" si="44"/>
        <v>8413.9650000000001</v>
      </c>
      <c r="I831" s="34">
        <f t="shared" si="44"/>
        <v>8838.8751799999991</v>
      </c>
      <c r="J831" s="34">
        <f t="shared" si="44"/>
        <v>151.99250000000001</v>
      </c>
      <c r="K831" s="34">
        <f t="shared" si="44"/>
        <v>281.37689999999998</v>
      </c>
      <c r="L831" s="34">
        <f t="shared" si="44"/>
        <v>9781.3058000000001</v>
      </c>
      <c r="M831" s="34">
        <f t="shared" si="44"/>
        <v>10036.330099999999</v>
      </c>
      <c r="N831" s="34">
        <f t="shared" si="44"/>
        <v>42.898000000000003</v>
      </c>
      <c r="O831" s="34">
        <f t="shared" si="44"/>
        <v>59.566940000000002</v>
      </c>
      <c r="P831" s="34">
        <f t="shared" si="44"/>
        <v>15910.095360000001</v>
      </c>
      <c r="Q831" s="34">
        <f t="shared" si="44"/>
        <v>26734.679069999998</v>
      </c>
      <c r="R831" s="34">
        <f t="shared" si="44"/>
        <v>101.73807000000002</v>
      </c>
      <c r="S831" s="34">
        <f t="shared" si="44"/>
        <v>182.00409999999999</v>
      </c>
      <c r="T831" s="34">
        <f t="shared" si="44"/>
        <v>4845.3159999999989</v>
      </c>
      <c r="U831" s="34">
        <f t="shared" si="44"/>
        <v>8928.2858600000018</v>
      </c>
      <c r="V831" s="34">
        <f t="shared" si="44"/>
        <v>194.08249999999998</v>
      </c>
      <c r="W831" s="34">
        <f t="shared" si="44"/>
        <v>400.88388999999995</v>
      </c>
      <c r="X831" s="34">
        <f t="shared" si="46"/>
        <v>4845.3159999999989</v>
      </c>
      <c r="Y831" s="34">
        <f t="shared" si="45"/>
        <v>8928.2858600000018</v>
      </c>
      <c r="Z831" s="34">
        <f t="shared" si="45"/>
        <v>194.08249999999998</v>
      </c>
      <c r="AA831" s="34">
        <f t="shared" si="45"/>
        <v>400.88388999999995</v>
      </c>
    </row>
    <row r="832" spans="7:27" x14ac:dyDescent="0.35">
      <c r="G832" s="3" t="s">
        <v>1398</v>
      </c>
      <c r="H832" s="34">
        <f t="shared" si="44"/>
        <v>2249.3820000000001</v>
      </c>
      <c r="I832" s="34">
        <f t="shared" si="44"/>
        <v>2327.4086400000001</v>
      </c>
      <c r="J832" s="34">
        <f t="shared" si="44"/>
        <v>7.2859999999999996</v>
      </c>
      <c r="K832" s="34">
        <f t="shared" si="44"/>
        <v>1.49536</v>
      </c>
      <c r="L832" s="34">
        <f t="shared" si="44"/>
        <v>1383.192</v>
      </c>
      <c r="M832" s="34">
        <f t="shared" si="44"/>
        <v>1106.72505</v>
      </c>
      <c r="N832" s="34">
        <f t="shared" si="44"/>
        <v>512.56500000000005</v>
      </c>
      <c r="O832" s="34">
        <f t="shared" si="44"/>
        <v>157.05956</v>
      </c>
      <c r="P832" s="34">
        <f t="shared" si="44"/>
        <v>150.489</v>
      </c>
      <c r="Q832" s="34">
        <f t="shared" si="44"/>
        <v>90.150599999999997</v>
      </c>
      <c r="R832" s="34">
        <f t="shared" si="44"/>
        <v>139.93799999999999</v>
      </c>
      <c r="S832" s="34">
        <f t="shared" si="44"/>
        <v>43.27713</v>
      </c>
      <c r="T832" s="34">
        <f t="shared" si="44"/>
        <v>36.082000000000001</v>
      </c>
      <c r="U832" s="34">
        <f t="shared" si="44"/>
        <v>12.1</v>
      </c>
      <c r="V832" s="34">
        <f t="shared" si="44"/>
        <v>0</v>
      </c>
      <c r="W832" s="34">
        <f t="shared" si="44"/>
        <v>0</v>
      </c>
      <c r="X832" s="34">
        <f t="shared" si="46"/>
        <v>36.082000000000001</v>
      </c>
      <c r="Y832" s="34">
        <f t="shared" si="45"/>
        <v>12.1</v>
      </c>
      <c r="Z832" s="34">
        <f t="shared" si="45"/>
        <v>0</v>
      </c>
      <c r="AA832" s="34">
        <f t="shared" si="45"/>
        <v>0</v>
      </c>
    </row>
    <row r="833" spans="7:27" x14ac:dyDescent="0.35">
      <c r="G833" s="3" t="s">
        <v>1400</v>
      </c>
      <c r="H833" s="34">
        <f t="shared" si="44"/>
        <v>190.66</v>
      </c>
      <c r="I833" s="34">
        <f t="shared" si="44"/>
        <v>184.57250999999999</v>
      </c>
      <c r="J833" s="34">
        <f t="shared" si="44"/>
        <v>0</v>
      </c>
      <c r="K833" s="34">
        <f t="shared" si="44"/>
        <v>0</v>
      </c>
      <c r="L833" s="34">
        <f t="shared" si="44"/>
        <v>310.60400000000004</v>
      </c>
      <c r="M833" s="34">
        <f t="shared" si="44"/>
        <v>259.83299</v>
      </c>
      <c r="N833" s="34">
        <f t="shared" si="44"/>
        <v>0</v>
      </c>
      <c r="O833" s="34">
        <f t="shared" si="44"/>
        <v>0</v>
      </c>
      <c r="P833" s="34">
        <f t="shared" si="44"/>
        <v>395.77</v>
      </c>
      <c r="Q833" s="34">
        <f t="shared" si="44"/>
        <v>635.8689599999999</v>
      </c>
      <c r="R833" s="34">
        <f t="shared" si="44"/>
        <v>0</v>
      </c>
      <c r="S833" s="34">
        <f t="shared" si="44"/>
        <v>0</v>
      </c>
      <c r="T833" s="34">
        <f t="shared" si="44"/>
        <v>114.962</v>
      </c>
      <c r="U833" s="34">
        <f t="shared" si="44"/>
        <v>239.93371999999999</v>
      </c>
      <c r="V833" s="34">
        <f t="shared" si="44"/>
        <v>0</v>
      </c>
      <c r="W833" s="34">
        <f t="shared" si="44"/>
        <v>0</v>
      </c>
      <c r="X833" s="34">
        <f t="shared" si="46"/>
        <v>114.962</v>
      </c>
      <c r="Y833" s="34">
        <f t="shared" si="45"/>
        <v>239.93371999999999</v>
      </c>
      <c r="Z833" s="34">
        <f t="shared" si="45"/>
        <v>0</v>
      </c>
      <c r="AA833" s="34">
        <f t="shared" si="45"/>
        <v>0</v>
      </c>
    </row>
    <row r="834" spans="7:27" x14ac:dyDescent="0.35">
      <c r="G834" s="3" t="s">
        <v>1402</v>
      </c>
      <c r="H834" s="34">
        <f t="shared" si="44"/>
        <v>58.183999999999997</v>
      </c>
      <c r="I834" s="34">
        <f t="shared" si="44"/>
        <v>64.120999999999995</v>
      </c>
      <c r="J834" s="34">
        <f t="shared" si="44"/>
        <v>0</v>
      </c>
      <c r="K834" s="34">
        <f t="shared" si="44"/>
        <v>0</v>
      </c>
      <c r="L834" s="34">
        <f t="shared" si="44"/>
        <v>76.466999999999999</v>
      </c>
      <c r="M834" s="34">
        <f t="shared" si="44"/>
        <v>84.373000000000005</v>
      </c>
      <c r="N834" s="34">
        <f t="shared" si="44"/>
        <v>1</v>
      </c>
      <c r="O834" s="34">
        <f t="shared" si="44"/>
        <v>0.39495000000000002</v>
      </c>
      <c r="P834" s="34">
        <f t="shared" si="44"/>
        <v>58.405000000000001</v>
      </c>
      <c r="Q834" s="34">
        <f t="shared" si="44"/>
        <v>78.846999999999994</v>
      </c>
      <c r="R834" s="34">
        <f t="shared" si="44"/>
        <v>0</v>
      </c>
      <c r="S834" s="34">
        <f t="shared" si="44"/>
        <v>0</v>
      </c>
      <c r="T834" s="34">
        <f t="shared" si="44"/>
        <v>0</v>
      </c>
      <c r="U834" s="34">
        <f t="shared" si="44"/>
        <v>0</v>
      </c>
      <c r="V834" s="34">
        <f t="shared" si="44"/>
        <v>0</v>
      </c>
      <c r="W834" s="34">
        <f t="shared" si="44"/>
        <v>0</v>
      </c>
      <c r="X834" s="34">
        <f t="shared" si="46"/>
        <v>0</v>
      </c>
      <c r="Y834" s="34">
        <f t="shared" si="45"/>
        <v>0</v>
      </c>
      <c r="Z834" s="34">
        <f t="shared" si="45"/>
        <v>0</v>
      </c>
      <c r="AA834" s="34">
        <f t="shared" si="45"/>
        <v>0</v>
      </c>
    </row>
    <row r="835" spans="7:27" x14ac:dyDescent="0.35">
      <c r="G835" s="3" t="s">
        <v>1404</v>
      </c>
      <c r="H835" s="34">
        <f t="shared" si="44"/>
        <v>0</v>
      </c>
      <c r="I835" s="34">
        <f t="shared" si="44"/>
        <v>0</v>
      </c>
      <c r="J835" s="34">
        <f t="shared" si="44"/>
        <v>83.86520800000001</v>
      </c>
      <c r="K835" s="34">
        <f t="shared" si="44"/>
        <v>10117.58316</v>
      </c>
      <c r="L835" s="34">
        <f t="shared" si="44"/>
        <v>8.0400000000000003E-4</v>
      </c>
      <c r="M835" s="34">
        <f t="shared" si="44"/>
        <v>9.5500000000000002E-2</v>
      </c>
      <c r="N835" s="34">
        <f t="shared" si="44"/>
        <v>110.22676</v>
      </c>
      <c r="O835" s="34">
        <f t="shared" si="44"/>
        <v>12604.11371</v>
      </c>
      <c r="P835" s="34">
        <f t="shared" si="44"/>
        <v>0.20061999999999999</v>
      </c>
      <c r="Q835" s="34">
        <f t="shared" si="44"/>
        <v>6.0179999999999998</v>
      </c>
      <c r="R835" s="34">
        <f t="shared" si="44"/>
        <v>125.46311500000004</v>
      </c>
      <c r="S835" s="34">
        <f t="shared" si="44"/>
        <v>12794.987389999998</v>
      </c>
      <c r="T835" s="34">
        <f t="shared" si="44"/>
        <v>2.1669999999999998E-2</v>
      </c>
      <c r="U835" s="34">
        <f t="shared" si="44"/>
        <v>2.7460800000000001</v>
      </c>
      <c r="V835" s="34">
        <f t="shared" si="44"/>
        <v>113.66676699999999</v>
      </c>
      <c r="W835" s="34">
        <f t="shared" si="44"/>
        <v>11100.475619999997</v>
      </c>
      <c r="X835" s="34">
        <f t="shared" si="46"/>
        <v>2.1669999999999998E-2</v>
      </c>
      <c r="Y835" s="34">
        <f t="shared" si="45"/>
        <v>2.7460800000000001</v>
      </c>
      <c r="Z835" s="34">
        <f t="shared" si="45"/>
        <v>113.66676699999999</v>
      </c>
      <c r="AA835" s="34">
        <f t="shared" si="45"/>
        <v>11100.475619999997</v>
      </c>
    </row>
    <row r="836" spans="7:27" x14ac:dyDescent="0.35">
      <c r="G836" s="3" t="s">
        <v>1406</v>
      </c>
      <c r="H836" s="34">
        <f t="shared" si="44"/>
        <v>1.1200000000000001</v>
      </c>
      <c r="I836" s="34">
        <f t="shared" si="44"/>
        <v>0.50804000000000005</v>
      </c>
      <c r="J836" s="34">
        <f t="shared" si="44"/>
        <v>0</v>
      </c>
      <c r="K836" s="34">
        <f t="shared" si="44"/>
        <v>0</v>
      </c>
      <c r="L836" s="34">
        <f t="shared" si="44"/>
        <v>3.3079999999999998</v>
      </c>
      <c r="M836" s="34">
        <f t="shared" si="44"/>
        <v>1.2277400000000001</v>
      </c>
      <c r="N836" s="34">
        <f t="shared" si="44"/>
        <v>0</v>
      </c>
      <c r="O836" s="34">
        <f t="shared" si="44"/>
        <v>0</v>
      </c>
      <c r="P836" s="34">
        <f t="shared" si="44"/>
        <v>0.309</v>
      </c>
      <c r="Q836" s="34">
        <f t="shared" si="44"/>
        <v>0.15476999999999999</v>
      </c>
      <c r="R836" s="34">
        <f t="shared" si="44"/>
        <v>9.0910000000000005E-2</v>
      </c>
      <c r="S836" s="34">
        <f t="shared" si="44"/>
        <v>1.69615</v>
      </c>
      <c r="T836" s="34">
        <f t="shared" si="44"/>
        <v>0</v>
      </c>
      <c r="U836" s="34">
        <f t="shared" si="44"/>
        <v>0</v>
      </c>
      <c r="V836" s="34">
        <f t="shared" si="44"/>
        <v>0</v>
      </c>
      <c r="W836" s="34">
        <f t="shared" si="44"/>
        <v>0</v>
      </c>
      <c r="X836" s="34">
        <f t="shared" si="46"/>
        <v>0</v>
      </c>
      <c r="Y836" s="34">
        <f t="shared" si="45"/>
        <v>0</v>
      </c>
      <c r="Z836" s="34">
        <f t="shared" si="45"/>
        <v>0</v>
      </c>
      <c r="AA836" s="34">
        <f t="shared" si="45"/>
        <v>0</v>
      </c>
    </row>
    <row r="837" spans="7:27" x14ac:dyDescent="0.35">
      <c r="G837" s="3" t="s">
        <v>1413</v>
      </c>
      <c r="H837" s="34">
        <f t="shared" si="44"/>
        <v>718.95600000000002</v>
      </c>
      <c r="I837" s="34">
        <f t="shared" si="44"/>
        <v>693.88153</v>
      </c>
      <c r="J837" s="34">
        <f t="shared" si="44"/>
        <v>792.08452799999998</v>
      </c>
      <c r="K837" s="34">
        <f t="shared" si="44"/>
        <v>291.40989999999999</v>
      </c>
      <c r="L837" s="34">
        <f t="shared" si="44"/>
        <v>2.409E-2</v>
      </c>
      <c r="M837" s="34">
        <f t="shared" si="44"/>
        <v>1.02058</v>
      </c>
      <c r="N837" s="34">
        <f t="shared" si="44"/>
        <v>1208.397878</v>
      </c>
      <c r="O837" s="34">
        <f t="shared" si="44"/>
        <v>415.83001999999999</v>
      </c>
      <c r="P837" s="34">
        <f t="shared" si="44"/>
        <v>16.489000000000001</v>
      </c>
      <c r="Q837" s="34">
        <f t="shared" si="44"/>
        <v>10.596500000000001</v>
      </c>
      <c r="R837" s="34">
        <f t="shared" si="44"/>
        <v>109.66777200000001</v>
      </c>
      <c r="S837" s="34">
        <f t="shared" si="44"/>
        <v>63.557169999999999</v>
      </c>
      <c r="T837" s="34">
        <f t="shared" si="44"/>
        <v>0</v>
      </c>
      <c r="U837" s="34">
        <f t="shared" si="44"/>
        <v>0</v>
      </c>
      <c r="V837" s="34">
        <f t="shared" si="44"/>
        <v>0</v>
      </c>
      <c r="W837" s="34">
        <f t="shared" si="44"/>
        <v>0</v>
      </c>
      <c r="X837" s="34">
        <f t="shared" si="46"/>
        <v>0</v>
      </c>
      <c r="Y837" s="34">
        <f t="shared" si="45"/>
        <v>0</v>
      </c>
      <c r="Z837" s="34">
        <f t="shared" si="45"/>
        <v>0</v>
      </c>
      <c r="AA837" s="34">
        <f t="shared" si="45"/>
        <v>0</v>
      </c>
    </row>
    <row r="838" spans="7:27" x14ac:dyDescent="0.35">
      <c r="G838" s="3" t="s">
        <v>1361</v>
      </c>
      <c r="H838" s="34">
        <f t="shared" si="44"/>
        <v>25840413.31803</v>
      </c>
      <c r="I838" s="34">
        <f t="shared" si="44"/>
        <v>486405.29860999994</v>
      </c>
      <c r="J838" s="34">
        <f t="shared" si="44"/>
        <v>721226.42017200007</v>
      </c>
      <c r="K838" s="34">
        <f t="shared" si="44"/>
        <v>87719.575639999995</v>
      </c>
      <c r="L838" s="34">
        <f t="shared" si="44"/>
        <v>25953484.7458</v>
      </c>
      <c r="M838" s="34">
        <f t="shared" si="44"/>
        <v>388593.39188000001</v>
      </c>
      <c r="N838" s="34">
        <f t="shared" si="44"/>
        <v>700358.24617945997</v>
      </c>
      <c r="O838" s="34">
        <f t="shared" si="44"/>
        <v>71780.538199999995</v>
      </c>
      <c r="P838" s="34">
        <f t="shared" si="44"/>
        <v>31951897.136782002</v>
      </c>
      <c r="Q838" s="34">
        <f t="shared" si="44"/>
        <v>532971.35240999993</v>
      </c>
      <c r="R838" s="34">
        <f t="shared" si="44"/>
        <v>597363.32234270999</v>
      </c>
      <c r="S838" s="34">
        <f t="shared" si="44"/>
        <v>59914.272120000001</v>
      </c>
      <c r="T838" s="34">
        <f t="shared" si="44"/>
        <v>30928987.633000001</v>
      </c>
      <c r="U838" s="34">
        <f t="shared" si="44"/>
        <v>960800.98670000012</v>
      </c>
      <c r="V838" s="34">
        <f t="shared" si="44"/>
        <v>530326.07266599999</v>
      </c>
      <c r="W838" s="34">
        <f t="shared" si="44"/>
        <v>81336.502789999984</v>
      </c>
      <c r="X838" s="34">
        <f t="shared" si="46"/>
        <v>30928987.633000001</v>
      </c>
      <c r="Y838" s="34">
        <f t="shared" si="45"/>
        <v>960800.98670000012</v>
      </c>
      <c r="Z838" s="34">
        <f t="shared" si="45"/>
        <v>530326.07266599999</v>
      </c>
      <c r="AA838" s="34">
        <f t="shared" si="45"/>
        <v>81336.502789999984</v>
      </c>
    </row>
  </sheetData>
  <autoFilter ref="A4:AA657" xr:uid="{00000000-0001-0000-0000-000000000000}"/>
  <mergeCells count="22">
    <mergeCell ref="F1:F3"/>
    <mergeCell ref="A1:A3"/>
    <mergeCell ref="B1:B3"/>
    <mergeCell ref="C1:C3"/>
    <mergeCell ref="D1:D3"/>
    <mergeCell ref="E1:E3"/>
    <mergeCell ref="G1:G3"/>
    <mergeCell ref="H1:K1"/>
    <mergeCell ref="L1:O1"/>
    <mergeCell ref="P1:S1"/>
    <mergeCell ref="T1:W1"/>
    <mergeCell ref="H2:I2"/>
    <mergeCell ref="J2:K2"/>
    <mergeCell ref="L2:M2"/>
    <mergeCell ref="N2:O2"/>
    <mergeCell ref="X1:AA1"/>
    <mergeCell ref="P2:Q2"/>
    <mergeCell ref="R2:S2"/>
    <mergeCell ref="T2:U2"/>
    <mergeCell ref="V2:W2"/>
    <mergeCell ref="X2:Y2"/>
    <mergeCell ref="Z2:AA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72794-F7AB-432B-9C9E-6BF75B45E406}">
  <dimension ref="A1:D496"/>
  <sheetViews>
    <sheetView workbookViewId="0">
      <selection activeCell="B14" sqref="B14"/>
    </sheetView>
  </sheetViews>
  <sheetFormatPr defaultRowHeight="14.5" x14ac:dyDescent="0.35"/>
  <cols>
    <col min="1" max="1" width="15.54296875" customWidth="1"/>
    <col min="2" max="2" width="69.26953125" style="40" customWidth="1"/>
    <col min="3" max="3" width="13.7265625" bestFit="1" customWidth="1"/>
    <col min="4" max="4" width="24" bestFit="1" customWidth="1"/>
  </cols>
  <sheetData>
    <row r="1" spans="1:4" x14ac:dyDescent="0.35">
      <c r="A1" s="55" t="s">
        <v>2436</v>
      </c>
      <c r="B1" s="56" t="s">
        <v>2435</v>
      </c>
      <c r="C1" s="55" t="s">
        <v>2434</v>
      </c>
      <c r="D1" s="55"/>
    </row>
    <row r="2" spans="1:4" x14ac:dyDescent="0.35">
      <c r="A2" s="55"/>
      <c r="B2" s="56"/>
      <c r="C2" s="44" t="s">
        <v>2433</v>
      </c>
      <c r="D2" s="44" t="s">
        <v>2432</v>
      </c>
    </row>
    <row r="3" spans="1:4" x14ac:dyDescent="0.35">
      <c r="A3" s="43" t="s">
        <v>2431</v>
      </c>
      <c r="B3" s="42" t="s">
        <v>2430</v>
      </c>
      <c r="C3" s="41">
        <v>912868.04947999993</v>
      </c>
      <c r="D3" s="41">
        <v>400185.77803000004</v>
      </c>
    </row>
    <row r="4" spans="1:4" x14ac:dyDescent="0.35">
      <c r="A4" s="43" t="s">
        <v>2429</v>
      </c>
      <c r="B4" s="42" t="s">
        <v>2428</v>
      </c>
      <c r="C4" s="41">
        <v>26035.462186609002</v>
      </c>
      <c r="D4" s="41">
        <v>2612582.8986399989</v>
      </c>
    </row>
    <row r="5" spans="1:4" x14ac:dyDescent="0.35">
      <c r="A5" s="43" t="s">
        <v>2427</v>
      </c>
      <c r="B5" s="42" t="s">
        <v>2426</v>
      </c>
      <c r="C5" s="41"/>
      <c r="D5" s="41"/>
    </row>
    <row r="6" spans="1:4" ht="43.5" x14ac:dyDescent="0.35">
      <c r="A6" s="43" t="s">
        <v>2425</v>
      </c>
      <c r="B6" s="42" t="s">
        <v>2424</v>
      </c>
      <c r="C6" s="41">
        <v>989.73505299999977</v>
      </c>
      <c r="D6" s="41">
        <v>660332.09684999986</v>
      </c>
    </row>
    <row r="7" spans="1:4" ht="29" x14ac:dyDescent="0.35">
      <c r="A7" s="43" t="s">
        <v>2423</v>
      </c>
      <c r="B7" s="42" t="s">
        <v>2422</v>
      </c>
      <c r="C7" s="41">
        <v>0.31221399999999999</v>
      </c>
      <c r="D7" s="41">
        <v>10.865049999999997</v>
      </c>
    </row>
    <row r="8" spans="1:4" ht="29" x14ac:dyDescent="0.35">
      <c r="A8" s="43" t="s">
        <v>2421</v>
      </c>
      <c r="B8" s="42" t="s">
        <v>2420</v>
      </c>
      <c r="C8" s="41">
        <v>1.6E-2</v>
      </c>
      <c r="D8" s="41">
        <v>3.6107200000000002</v>
      </c>
    </row>
    <row r="9" spans="1:4" x14ac:dyDescent="0.35">
      <c r="A9" s="43" t="s">
        <v>2419</v>
      </c>
      <c r="B9" s="42" t="s">
        <v>80</v>
      </c>
      <c r="C9" s="41">
        <v>0.9</v>
      </c>
      <c r="D9" s="41">
        <v>0.86299999999999999</v>
      </c>
    </row>
    <row r="10" spans="1:4" ht="29" x14ac:dyDescent="0.35">
      <c r="A10" s="43" t="s">
        <v>2418</v>
      </c>
      <c r="B10" s="42" t="s">
        <v>2417</v>
      </c>
      <c r="C10" s="41">
        <v>2.2972060000000005</v>
      </c>
      <c r="D10" s="41">
        <v>26309.416869999997</v>
      </c>
    </row>
    <row r="11" spans="1:4" x14ac:dyDescent="0.35">
      <c r="A11" s="43" t="s">
        <v>2416</v>
      </c>
      <c r="B11" s="42" t="s">
        <v>2415</v>
      </c>
      <c r="C11" s="41">
        <v>1155.1426360000003</v>
      </c>
      <c r="D11" s="41">
        <v>117524.37784999998</v>
      </c>
    </row>
    <row r="12" spans="1:4" ht="43.5" x14ac:dyDescent="0.35">
      <c r="A12" s="43" t="s">
        <v>2414</v>
      </c>
      <c r="B12" s="42" t="s">
        <v>2413</v>
      </c>
      <c r="C12" s="41"/>
      <c r="D12" s="41"/>
    </row>
    <row r="13" spans="1:4" x14ac:dyDescent="0.35">
      <c r="A13" s="43" t="s">
        <v>2412</v>
      </c>
      <c r="B13" s="42" t="s">
        <v>2411</v>
      </c>
      <c r="C13" s="41">
        <v>0.23580800000000002</v>
      </c>
      <c r="D13" s="41">
        <v>39.699489999999997</v>
      </c>
    </row>
    <row r="14" spans="1:4" ht="29" x14ac:dyDescent="0.35">
      <c r="A14" s="43" t="s">
        <v>2410</v>
      </c>
      <c r="B14" s="42" t="s">
        <v>2409</v>
      </c>
      <c r="C14" s="41"/>
      <c r="D14" s="41"/>
    </row>
    <row r="15" spans="1:4" ht="43.5" x14ac:dyDescent="0.35">
      <c r="A15" s="43" t="s">
        <v>2408</v>
      </c>
      <c r="B15" s="42" t="s">
        <v>2407</v>
      </c>
      <c r="C15" s="41">
        <v>11759.92</v>
      </c>
      <c r="D15" s="41">
        <v>5693.652</v>
      </c>
    </row>
    <row r="16" spans="1:4" ht="43.5" x14ac:dyDescent="0.35">
      <c r="A16" s="43" t="s">
        <v>2406</v>
      </c>
      <c r="B16" s="42" t="s">
        <v>2405</v>
      </c>
      <c r="C16" s="41">
        <v>2966.7110000000002</v>
      </c>
      <c r="D16" s="41">
        <v>1454.2265</v>
      </c>
    </row>
    <row r="17" spans="1:4" ht="43.5" x14ac:dyDescent="0.35">
      <c r="A17" s="43" t="s">
        <v>2404</v>
      </c>
      <c r="B17" s="42" t="s">
        <v>2403</v>
      </c>
      <c r="C17" s="41">
        <v>477.1</v>
      </c>
      <c r="D17" s="41">
        <v>233.779</v>
      </c>
    </row>
    <row r="18" spans="1:4" ht="43.5" x14ac:dyDescent="0.35">
      <c r="A18" s="43" t="s">
        <v>2402</v>
      </c>
      <c r="B18" s="42" t="s">
        <v>2401</v>
      </c>
      <c r="C18" s="41">
        <v>14.78</v>
      </c>
      <c r="D18" s="41">
        <v>6.6509999999999998</v>
      </c>
    </row>
    <row r="19" spans="1:4" ht="29" x14ac:dyDescent="0.35">
      <c r="A19" s="43" t="s">
        <v>2400</v>
      </c>
      <c r="B19" s="42" t="s">
        <v>2399</v>
      </c>
      <c r="C19" s="41">
        <v>2208</v>
      </c>
      <c r="D19" s="41">
        <v>306.91200000000003</v>
      </c>
    </row>
    <row r="20" spans="1:4" x14ac:dyDescent="0.35">
      <c r="A20" s="43" t="s">
        <v>2398</v>
      </c>
      <c r="B20" s="42" t="s">
        <v>2397</v>
      </c>
      <c r="C20" s="41">
        <v>4134.9520000000002</v>
      </c>
      <c r="D20" s="41">
        <v>6434.2548699999998</v>
      </c>
    </row>
    <row r="21" spans="1:4" x14ac:dyDescent="0.35">
      <c r="A21" s="43" t="s">
        <v>2396</v>
      </c>
      <c r="B21" s="42" t="s">
        <v>110</v>
      </c>
      <c r="C21" s="41">
        <v>16</v>
      </c>
      <c r="D21" s="41">
        <v>123.75633999999999</v>
      </c>
    </row>
    <row r="22" spans="1:4" x14ac:dyDescent="0.35">
      <c r="A22" s="43" t="s">
        <v>2395</v>
      </c>
      <c r="B22" s="42" t="s">
        <v>112</v>
      </c>
      <c r="C22" s="41">
        <v>119899.11100000003</v>
      </c>
      <c r="D22" s="41">
        <v>273778.58763999998</v>
      </c>
    </row>
    <row r="23" spans="1:4" x14ac:dyDescent="0.35">
      <c r="A23" s="43" t="s">
        <v>2394</v>
      </c>
      <c r="B23" s="42" t="s">
        <v>2393</v>
      </c>
      <c r="C23" s="41">
        <v>2419.7359999999999</v>
      </c>
      <c r="D23" s="41">
        <v>3600.7996599999997</v>
      </c>
    </row>
    <row r="24" spans="1:4" x14ac:dyDescent="0.35">
      <c r="A24" s="43" t="s">
        <v>2392</v>
      </c>
      <c r="B24" s="42" t="s">
        <v>115</v>
      </c>
      <c r="C24" s="41">
        <v>102952.43900000001</v>
      </c>
      <c r="D24" s="41">
        <v>148486.20274999997</v>
      </c>
    </row>
    <row r="25" spans="1:4" x14ac:dyDescent="0.35">
      <c r="A25" s="43" t="s">
        <v>2391</v>
      </c>
      <c r="B25" s="42" t="s">
        <v>2390</v>
      </c>
      <c r="C25" s="41"/>
      <c r="D25" s="41"/>
    </row>
    <row r="26" spans="1:4" x14ac:dyDescent="0.35">
      <c r="A26" s="43" t="s">
        <v>2389</v>
      </c>
      <c r="B26" s="42" t="s">
        <v>2388</v>
      </c>
      <c r="C26" s="41">
        <v>1293635.7389999996</v>
      </c>
      <c r="D26" s="41">
        <v>2341499.4026800003</v>
      </c>
    </row>
    <row r="27" spans="1:4" x14ac:dyDescent="0.35">
      <c r="A27" s="43" t="s">
        <v>2387</v>
      </c>
      <c r="B27" s="42" t="s">
        <v>2386</v>
      </c>
      <c r="C27" s="41">
        <v>1405.1</v>
      </c>
      <c r="D27" s="41">
        <v>5365.6278399999992</v>
      </c>
    </row>
    <row r="28" spans="1:4" ht="29" x14ac:dyDescent="0.35">
      <c r="A28" s="43" t="s">
        <v>2385</v>
      </c>
      <c r="B28" s="42" t="s">
        <v>2384</v>
      </c>
      <c r="C28" s="41">
        <v>42738.084000000003</v>
      </c>
      <c r="D28" s="41">
        <v>296071.11173999979</v>
      </c>
    </row>
    <row r="29" spans="1:4" ht="29" x14ac:dyDescent="0.35">
      <c r="A29" s="43" t="s">
        <v>2383</v>
      </c>
      <c r="B29" s="42" t="s">
        <v>2382</v>
      </c>
      <c r="C29" s="41">
        <v>10446.479999999998</v>
      </c>
      <c r="D29" s="41">
        <v>67333.333019999991</v>
      </c>
    </row>
    <row r="30" spans="1:4" x14ac:dyDescent="0.35">
      <c r="A30" s="43" t="s">
        <v>2381</v>
      </c>
      <c r="B30" s="42" t="s">
        <v>119</v>
      </c>
      <c r="C30" s="41">
        <v>32035.860000000004</v>
      </c>
      <c r="D30" s="41">
        <v>82335.25450000001</v>
      </c>
    </row>
    <row r="31" spans="1:4" x14ac:dyDescent="0.35">
      <c r="A31" s="43" t="s">
        <v>2380</v>
      </c>
      <c r="B31" s="42" t="s">
        <v>121</v>
      </c>
      <c r="C31" s="41">
        <v>613.26</v>
      </c>
      <c r="D31" s="41">
        <v>1813.6299999999999</v>
      </c>
    </row>
    <row r="32" spans="1:4" x14ac:dyDescent="0.35">
      <c r="A32" s="43" t="s">
        <v>2379</v>
      </c>
      <c r="B32" s="42" t="s">
        <v>123</v>
      </c>
      <c r="C32" s="41">
        <v>70.742000000000004</v>
      </c>
      <c r="D32" s="41">
        <v>1403.00683</v>
      </c>
    </row>
    <row r="33" spans="1:4" x14ac:dyDescent="0.35">
      <c r="A33" s="43" t="s">
        <v>2378</v>
      </c>
      <c r="B33" s="42" t="s">
        <v>2377</v>
      </c>
      <c r="C33" s="41"/>
      <c r="D33" s="41"/>
    </row>
    <row r="34" spans="1:4" x14ac:dyDescent="0.35">
      <c r="A34" s="43" t="s">
        <v>2376</v>
      </c>
      <c r="B34" s="42" t="s">
        <v>2375</v>
      </c>
      <c r="C34" s="41">
        <v>17736.284</v>
      </c>
      <c r="D34" s="41">
        <v>2637.8484999999996</v>
      </c>
    </row>
    <row r="35" spans="1:4" x14ac:dyDescent="0.35">
      <c r="A35" s="43" t="s">
        <v>2374</v>
      </c>
      <c r="B35" s="42" t="s">
        <v>2373</v>
      </c>
      <c r="C35" s="41">
        <v>1</v>
      </c>
      <c r="D35" s="41">
        <v>9.6999999999999993</v>
      </c>
    </row>
    <row r="36" spans="1:4" x14ac:dyDescent="0.35">
      <c r="A36" s="43" t="s">
        <v>2372</v>
      </c>
      <c r="B36" s="42" t="s">
        <v>134</v>
      </c>
      <c r="C36" s="41">
        <v>201</v>
      </c>
      <c r="D36" s="41">
        <v>153.00899999999999</v>
      </c>
    </row>
    <row r="37" spans="1:4" ht="43.5" x14ac:dyDescent="0.35">
      <c r="A37" s="43" t="s">
        <v>2371</v>
      </c>
      <c r="B37" s="42" t="s">
        <v>2370</v>
      </c>
      <c r="C37" s="41">
        <v>1730.1260000000002</v>
      </c>
      <c r="D37" s="41">
        <v>367.83415000000008</v>
      </c>
    </row>
    <row r="38" spans="1:4" x14ac:dyDescent="0.35">
      <c r="A38" s="43" t="s">
        <v>2369</v>
      </c>
      <c r="B38" s="42" t="s">
        <v>2368</v>
      </c>
      <c r="C38" s="41">
        <v>33.453000000000003</v>
      </c>
      <c r="D38" s="41">
        <v>36.766550000000002</v>
      </c>
    </row>
    <row r="39" spans="1:4" x14ac:dyDescent="0.35">
      <c r="A39" s="43" t="s">
        <v>2367</v>
      </c>
      <c r="B39" s="42" t="s">
        <v>2366</v>
      </c>
      <c r="C39" s="41"/>
      <c r="D39" s="41"/>
    </row>
    <row r="40" spans="1:4" x14ac:dyDescent="0.35">
      <c r="A40" s="43" t="s">
        <v>2365</v>
      </c>
      <c r="B40" s="42" t="s">
        <v>2364</v>
      </c>
      <c r="C40" s="41"/>
      <c r="D40" s="41"/>
    </row>
    <row r="41" spans="1:4" ht="29" x14ac:dyDescent="0.35">
      <c r="A41" s="43" t="s">
        <v>2363</v>
      </c>
      <c r="B41" s="42" t="s">
        <v>2362</v>
      </c>
      <c r="C41" s="41"/>
      <c r="D41" s="41"/>
    </row>
    <row r="42" spans="1:4" ht="29" x14ac:dyDescent="0.35">
      <c r="A42" s="43" t="s">
        <v>2361</v>
      </c>
      <c r="B42" s="42" t="s">
        <v>2360</v>
      </c>
      <c r="C42" s="41">
        <v>7.0000000000000007E-2</v>
      </c>
      <c r="D42" s="41">
        <v>1.87887</v>
      </c>
    </row>
    <row r="43" spans="1:4" ht="58" x14ac:dyDescent="0.35">
      <c r="A43" s="43" t="s">
        <v>2359</v>
      </c>
      <c r="B43" s="42" t="s">
        <v>2358</v>
      </c>
      <c r="C43" s="41">
        <v>4637.6669999999995</v>
      </c>
      <c r="D43" s="41">
        <v>2447.2453999999998</v>
      </c>
    </row>
    <row r="44" spans="1:4" ht="58" x14ac:dyDescent="0.35">
      <c r="A44" s="43" t="s">
        <v>2357</v>
      </c>
      <c r="B44" s="42" t="s">
        <v>2356</v>
      </c>
      <c r="C44" s="41">
        <v>288101.14920000004</v>
      </c>
      <c r="D44" s="41">
        <v>145625.74395999999</v>
      </c>
    </row>
    <row r="45" spans="1:4" ht="43.5" x14ac:dyDescent="0.35">
      <c r="A45" s="43" t="s">
        <v>2355</v>
      </c>
      <c r="B45" s="42" t="s">
        <v>2354</v>
      </c>
      <c r="C45" s="41">
        <v>17888.690000000002</v>
      </c>
      <c r="D45" s="41">
        <v>9794.1471999999994</v>
      </c>
    </row>
    <row r="46" spans="1:4" ht="43.5" x14ac:dyDescent="0.35">
      <c r="A46" s="43" t="s">
        <v>2353</v>
      </c>
      <c r="B46" s="42" t="s">
        <v>2352</v>
      </c>
      <c r="C46" s="41">
        <v>34.631</v>
      </c>
      <c r="D46" s="41">
        <v>90.47</v>
      </c>
    </row>
    <row r="47" spans="1:4" ht="29" x14ac:dyDescent="0.35">
      <c r="A47" s="43" t="s">
        <v>2351</v>
      </c>
      <c r="B47" s="42" t="s">
        <v>622</v>
      </c>
      <c r="C47" s="41">
        <v>0.156</v>
      </c>
      <c r="D47" s="41">
        <v>4.86015</v>
      </c>
    </row>
    <row r="48" spans="1:4" ht="58" x14ac:dyDescent="0.35">
      <c r="A48" s="43" t="s">
        <v>2350</v>
      </c>
      <c r="B48" s="42" t="s">
        <v>2349</v>
      </c>
      <c r="C48" s="41">
        <v>105670.81299999998</v>
      </c>
      <c r="D48" s="41">
        <v>52424.214559999993</v>
      </c>
    </row>
    <row r="49" spans="1:4" ht="58" x14ac:dyDescent="0.35">
      <c r="A49" s="43" t="s">
        <v>2348</v>
      </c>
      <c r="B49" s="42" t="s">
        <v>2347</v>
      </c>
      <c r="C49" s="41">
        <v>50393.612999999998</v>
      </c>
      <c r="D49" s="41">
        <v>31412.83224</v>
      </c>
    </row>
    <row r="50" spans="1:4" ht="29" x14ac:dyDescent="0.35">
      <c r="A50" s="43" t="s">
        <v>2346</v>
      </c>
      <c r="B50" s="42" t="s">
        <v>2345</v>
      </c>
      <c r="C50" s="41"/>
      <c r="D50" s="41"/>
    </row>
    <row r="51" spans="1:4" ht="58" x14ac:dyDescent="0.35">
      <c r="A51" s="43" t="s">
        <v>2344</v>
      </c>
      <c r="B51" s="42" t="s">
        <v>2343</v>
      </c>
      <c r="C51" s="41"/>
      <c r="D51" s="41"/>
    </row>
    <row r="52" spans="1:4" ht="43.5" x14ac:dyDescent="0.35">
      <c r="A52" s="43" t="s">
        <v>2342</v>
      </c>
      <c r="B52" s="42" t="s">
        <v>2341</v>
      </c>
      <c r="C52" s="41"/>
      <c r="D52" s="41"/>
    </row>
    <row r="53" spans="1:4" ht="43.5" x14ac:dyDescent="0.35">
      <c r="A53" s="43" t="s">
        <v>2340</v>
      </c>
      <c r="B53" s="42" t="s">
        <v>2339</v>
      </c>
      <c r="C53" s="41">
        <v>21.443999999999999</v>
      </c>
      <c r="D53" s="41">
        <v>38.423000000000002</v>
      </c>
    </row>
    <row r="54" spans="1:4" ht="43.5" x14ac:dyDescent="0.35">
      <c r="A54" s="43" t="s">
        <v>2338</v>
      </c>
      <c r="B54" s="42" t="s">
        <v>2337</v>
      </c>
      <c r="C54" s="41"/>
      <c r="D54" s="41"/>
    </row>
    <row r="55" spans="1:4" ht="29" x14ac:dyDescent="0.35">
      <c r="A55" s="43" t="s">
        <v>2336</v>
      </c>
      <c r="B55" s="42" t="s">
        <v>2335</v>
      </c>
      <c r="C55" s="41">
        <v>1.5009999999999999E-2</v>
      </c>
      <c r="D55" s="41">
        <v>0.47197</v>
      </c>
    </row>
    <row r="56" spans="1:4" ht="43.5" x14ac:dyDescent="0.35">
      <c r="A56" s="43" t="s">
        <v>2334</v>
      </c>
      <c r="B56" s="42" t="s">
        <v>2333</v>
      </c>
      <c r="C56" s="41">
        <v>1837.42265</v>
      </c>
      <c r="D56" s="41">
        <v>1293.36157</v>
      </c>
    </row>
    <row r="57" spans="1:4" ht="43.5" x14ac:dyDescent="0.35">
      <c r="A57" s="43" t="s">
        <v>2332</v>
      </c>
      <c r="B57" s="42" t="s">
        <v>2331</v>
      </c>
      <c r="C57" s="41">
        <v>553867.20000000007</v>
      </c>
      <c r="D57" s="41">
        <v>370398.52828999999</v>
      </c>
    </row>
    <row r="58" spans="1:4" ht="43.5" x14ac:dyDescent="0.35">
      <c r="A58" s="43" t="s">
        <v>2330</v>
      </c>
      <c r="B58" s="42" t="s">
        <v>2329</v>
      </c>
      <c r="C58" s="41">
        <v>40143.289999999994</v>
      </c>
      <c r="D58" s="41">
        <v>27942.731329999988</v>
      </c>
    </row>
    <row r="59" spans="1:4" ht="43.5" x14ac:dyDescent="0.35">
      <c r="A59" s="43" t="s">
        <v>2328</v>
      </c>
      <c r="B59" s="42" t="s">
        <v>2327</v>
      </c>
      <c r="C59" s="41">
        <v>81737.38</v>
      </c>
      <c r="D59" s="41">
        <v>57094.078499999996</v>
      </c>
    </row>
    <row r="60" spans="1:4" ht="43.5" x14ac:dyDescent="0.35">
      <c r="A60" s="43" t="s">
        <v>2326</v>
      </c>
      <c r="B60" s="42" t="s">
        <v>2325</v>
      </c>
      <c r="C60" s="41">
        <v>267075.88999999984</v>
      </c>
      <c r="D60" s="41">
        <v>186108.03779999996</v>
      </c>
    </row>
    <row r="61" spans="1:4" ht="43.5" x14ac:dyDescent="0.35">
      <c r="A61" s="43" t="s">
        <v>2324</v>
      </c>
      <c r="B61" s="42" t="s">
        <v>2323</v>
      </c>
      <c r="C61" s="41">
        <v>6903.8520000000008</v>
      </c>
      <c r="D61" s="41">
        <v>5424.1327099999999</v>
      </c>
    </row>
    <row r="62" spans="1:4" ht="43.5" x14ac:dyDescent="0.35">
      <c r="A62" s="43" t="s">
        <v>2322</v>
      </c>
      <c r="B62" s="42" t="s">
        <v>2321</v>
      </c>
      <c r="C62" s="41">
        <v>1745.1168</v>
      </c>
      <c r="D62" s="41">
        <v>1983.7629099999997</v>
      </c>
    </row>
    <row r="63" spans="1:4" ht="43.5" x14ac:dyDescent="0.35">
      <c r="A63" s="43" t="s">
        <v>2320</v>
      </c>
      <c r="B63" s="42" t="s">
        <v>2319</v>
      </c>
      <c r="C63" s="41">
        <v>5784.0077000000001</v>
      </c>
      <c r="D63" s="41">
        <v>4726.9137900000005</v>
      </c>
    </row>
    <row r="64" spans="1:4" ht="43.5" x14ac:dyDescent="0.35">
      <c r="A64" s="43" t="s">
        <v>2318</v>
      </c>
      <c r="B64" s="42" t="s">
        <v>2317</v>
      </c>
      <c r="C64" s="41">
        <v>13.583</v>
      </c>
      <c r="D64" s="41">
        <v>37.962000000000003</v>
      </c>
    </row>
    <row r="65" spans="1:4" ht="43.5" x14ac:dyDescent="0.35">
      <c r="A65" s="43" t="s">
        <v>2316</v>
      </c>
      <c r="B65" s="42" t="s">
        <v>2315</v>
      </c>
      <c r="C65" s="41">
        <v>26141.4414</v>
      </c>
      <c r="D65" s="41">
        <v>21107.201300000004</v>
      </c>
    </row>
    <row r="66" spans="1:4" ht="43.5" x14ac:dyDescent="0.35">
      <c r="A66" s="43" t="s">
        <v>2314</v>
      </c>
      <c r="B66" s="42" t="s">
        <v>2313</v>
      </c>
      <c r="C66" s="41">
        <v>13848.839399999999</v>
      </c>
      <c r="D66" s="41">
        <v>10012.583009999997</v>
      </c>
    </row>
    <row r="67" spans="1:4" ht="43.5" x14ac:dyDescent="0.35">
      <c r="A67" s="43" t="s">
        <v>2312</v>
      </c>
      <c r="B67" s="42" t="s">
        <v>2311</v>
      </c>
      <c r="C67" s="41">
        <v>167296.19906999997</v>
      </c>
      <c r="D67" s="41">
        <v>123667.431</v>
      </c>
    </row>
    <row r="68" spans="1:4" ht="43.5" x14ac:dyDescent="0.35">
      <c r="A68" s="43" t="s">
        <v>2310</v>
      </c>
      <c r="B68" s="42" t="s">
        <v>2309</v>
      </c>
      <c r="C68" s="41"/>
      <c r="D68" s="41"/>
    </row>
    <row r="69" spans="1:4" ht="43.5" x14ac:dyDescent="0.35">
      <c r="A69" s="43" t="s">
        <v>2308</v>
      </c>
      <c r="B69" s="42" t="s">
        <v>2307</v>
      </c>
      <c r="C69" s="41">
        <v>2059.8001300000001</v>
      </c>
      <c r="D69" s="41">
        <v>1842.9860099999996</v>
      </c>
    </row>
    <row r="70" spans="1:4" ht="43.5" x14ac:dyDescent="0.35">
      <c r="A70" s="43" t="s">
        <v>2306</v>
      </c>
      <c r="B70" s="42" t="s">
        <v>2305</v>
      </c>
      <c r="C70" s="41">
        <v>254062.41999999998</v>
      </c>
      <c r="D70" s="41">
        <v>190591.33969999998</v>
      </c>
    </row>
    <row r="71" spans="1:4" ht="58" x14ac:dyDescent="0.35">
      <c r="A71" s="43" t="s">
        <v>2304</v>
      </c>
      <c r="B71" s="42" t="s">
        <v>2303</v>
      </c>
      <c r="C71" s="41">
        <v>402.3</v>
      </c>
      <c r="D71" s="41">
        <v>346.27361000000002</v>
      </c>
    </row>
    <row r="72" spans="1:4" ht="58" x14ac:dyDescent="0.35">
      <c r="A72" s="43" t="s">
        <v>2302</v>
      </c>
      <c r="B72" s="42" t="s">
        <v>2301</v>
      </c>
      <c r="C72" s="41">
        <v>55556.909000000007</v>
      </c>
      <c r="D72" s="41">
        <v>39043.764869999992</v>
      </c>
    </row>
    <row r="73" spans="1:4" ht="58" x14ac:dyDescent="0.35">
      <c r="A73" s="43" t="s">
        <v>2300</v>
      </c>
      <c r="B73" s="42" t="s">
        <v>2299</v>
      </c>
      <c r="C73" s="41">
        <v>107839.64999999998</v>
      </c>
      <c r="D73" s="41">
        <v>77598.102199999994</v>
      </c>
    </row>
    <row r="74" spans="1:4" ht="58" x14ac:dyDescent="0.35">
      <c r="A74" s="43" t="s">
        <v>2298</v>
      </c>
      <c r="B74" s="42" t="s">
        <v>2297</v>
      </c>
      <c r="C74" s="41">
        <v>11740.95</v>
      </c>
      <c r="D74" s="41">
        <v>8887.6886699999995</v>
      </c>
    </row>
    <row r="75" spans="1:4" ht="43.5" x14ac:dyDescent="0.35">
      <c r="A75" s="43" t="s">
        <v>2296</v>
      </c>
      <c r="B75" s="42" t="s">
        <v>2295</v>
      </c>
      <c r="C75" s="41">
        <v>7768.55</v>
      </c>
      <c r="D75" s="41">
        <v>5904.6167599999999</v>
      </c>
    </row>
    <row r="76" spans="1:4" ht="43.5" x14ac:dyDescent="0.35">
      <c r="A76" s="43" t="s">
        <v>2294</v>
      </c>
      <c r="B76" s="42" t="s">
        <v>2293</v>
      </c>
      <c r="C76" s="41">
        <v>23932.715999999997</v>
      </c>
      <c r="D76" s="41">
        <v>18780.911249999997</v>
      </c>
    </row>
    <row r="77" spans="1:4" ht="58" x14ac:dyDescent="0.35">
      <c r="A77" s="43" t="s">
        <v>2292</v>
      </c>
      <c r="B77" s="42" t="s">
        <v>2291</v>
      </c>
      <c r="C77" s="41"/>
      <c r="D77" s="41"/>
    </row>
    <row r="78" spans="1:4" ht="58" x14ac:dyDescent="0.35">
      <c r="A78" s="43" t="s">
        <v>2290</v>
      </c>
      <c r="B78" s="42" t="s">
        <v>2289</v>
      </c>
      <c r="C78" s="41">
        <v>22100.871999999996</v>
      </c>
      <c r="D78" s="41">
        <v>14572.170579999998</v>
      </c>
    </row>
    <row r="79" spans="1:4" ht="58" x14ac:dyDescent="0.35">
      <c r="A79" s="43" t="s">
        <v>2288</v>
      </c>
      <c r="B79" s="42" t="s">
        <v>2287</v>
      </c>
      <c r="C79" s="41"/>
      <c r="D79" s="41"/>
    </row>
    <row r="80" spans="1:4" ht="58" x14ac:dyDescent="0.35">
      <c r="A80" s="43" t="s">
        <v>2286</v>
      </c>
      <c r="B80" s="42" t="s">
        <v>2285</v>
      </c>
      <c r="C80" s="41">
        <v>16024.229999999996</v>
      </c>
      <c r="D80" s="41">
        <v>11582.474100000003</v>
      </c>
    </row>
    <row r="81" spans="1:4" ht="43.5" x14ac:dyDescent="0.35">
      <c r="A81" s="43" t="s">
        <v>2284</v>
      </c>
      <c r="B81" s="42" t="s">
        <v>2283</v>
      </c>
      <c r="C81" s="41">
        <v>411.99000000000007</v>
      </c>
      <c r="D81" s="41">
        <v>350.19236999999998</v>
      </c>
    </row>
    <row r="82" spans="1:4" ht="43.5" x14ac:dyDescent="0.35">
      <c r="A82" s="43" t="s">
        <v>2282</v>
      </c>
      <c r="B82" s="42" t="s">
        <v>2281</v>
      </c>
      <c r="C82" s="41">
        <v>1870.7139999999999</v>
      </c>
      <c r="D82" s="41">
        <v>1949.48939</v>
      </c>
    </row>
    <row r="83" spans="1:4" ht="43.5" x14ac:dyDescent="0.35">
      <c r="A83" s="43" t="s">
        <v>2280</v>
      </c>
      <c r="B83" s="42" t="s">
        <v>2279</v>
      </c>
      <c r="C83" s="41">
        <v>66442.017999999996</v>
      </c>
      <c r="D83" s="41">
        <v>80490.795789999975</v>
      </c>
    </row>
    <row r="84" spans="1:4" ht="43.5" x14ac:dyDescent="0.35">
      <c r="A84" s="43" t="s">
        <v>2278</v>
      </c>
      <c r="B84" s="42" t="s">
        <v>2277</v>
      </c>
      <c r="C84" s="41"/>
      <c r="D84" s="41"/>
    </row>
    <row r="85" spans="1:4" ht="29" x14ac:dyDescent="0.35">
      <c r="A85" s="43" t="s">
        <v>2276</v>
      </c>
      <c r="B85" s="42" t="s">
        <v>2275</v>
      </c>
      <c r="C85" s="41"/>
      <c r="D85" s="41"/>
    </row>
    <row r="86" spans="1:4" ht="29" x14ac:dyDescent="0.35">
      <c r="A86" s="43" t="s">
        <v>2274</v>
      </c>
      <c r="B86" s="42" t="s">
        <v>2273</v>
      </c>
      <c r="C86" s="41">
        <v>293134.13849999988</v>
      </c>
      <c r="D86" s="41">
        <v>274079.47181999992</v>
      </c>
    </row>
    <row r="87" spans="1:4" ht="43.5" x14ac:dyDescent="0.35">
      <c r="A87" s="43" t="s">
        <v>2272</v>
      </c>
      <c r="B87" s="42" t="s">
        <v>2271</v>
      </c>
      <c r="C87" s="41">
        <v>25.013999999999999</v>
      </c>
      <c r="D87" s="41">
        <v>15.0084</v>
      </c>
    </row>
    <row r="88" spans="1:4" ht="43.5" x14ac:dyDescent="0.35">
      <c r="A88" s="43" t="s">
        <v>2270</v>
      </c>
      <c r="B88" s="42" t="s">
        <v>2269</v>
      </c>
      <c r="C88" s="41">
        <v>64192.608999999997</v>
      </c>
      <c r="D88" s="41">
        <v>72926.184339999993</v>
      </c>
    </row>
    <row r="89" spans="1:4" ht="29" x14ac:dyDescent="0.35">
      <c r="A89" s="43" t="s">
        <v>2268</v>
      </c>
      <c r="B89" s="42" t="s">
        <v>2267</v>
      </c>
      <c r="C89" s="41"/>
      <c r="D89" s="41"/>
    </row>
    <row r="90" spans="1:4" ht="29" x14ac:dyDescent="0.35">
      <c r="A90" s="43" t="s">
        <v>2266</v>
      </c>
      <c r="B90" s="42" t="s">
        <v>2265</v>
      </c>
      <c r="C90" s="41">
        <v>141.745</v>
      </c>
      <c r="D90" s="41">
        <v>127.18650999999998</v>
      </c>
    </row>
    <row r="91" spans="1:4" ht="29" x14ac:dyDescent="0.35">
      <c r="A91" s="43" t="s">
        <v>2264</v>
      </c>
      <c r="B91" s="42" t="s">
        <v>2263</v>
      </c>
      <c r="C91" s="41">
        <v>7.5</v>
      </c>
      <c r="D91" s="41">
        <v>18.20928</v>
      </c>
    </row>
    <row r="92" spans="1:4" ht="58" x14ac:dyDescent="0.35">
      <c r="A92" s="43" t="s">
        <v>2262</v>
      </c>
      <c r="B92" s="42" t="s">
        <v>2261</v>
      </c>
      <c r="C92" s="41">
        <v>1.7999999999999999E-2</v>
      </c>
      <c r="D92" s="41">
        <v>4.6210000000000001E-2</v>
      </c>
    </row>
    <row r="93" spans="1:4" ht="43.5" x14ac:dyDescent="0.35">
      <c r="A93" s="43" t="s">
        <v>2260</v>
      </c>
      <c r="B93" s="42" t="s">
        <v>2259</v>
      </c>
      <c r="C93" s="41">
        <v>325.24399999999997</v>
      </c>
      <c r="D93" s="41">
        <v>369.69869999999997</v>
      </c>
    </row>
    <row r="94" spans="1:4" ht="72.5" x14ac:dyDescent="0.35">
      <c r="A94" s="43" t="s">
        <v>2258</v>
      </c>
      <c r="B94" s="42" t="s">
        <v>2257</v>
      </c>
      <c r="C94" s="41"/>
      <c r="D94" s="41"/>
    </row>
    <row r="95" spans="1:4" ht="58" x14ac:dyDescent="0.35">
      <c r="A95" s="43" t="s">
        <v>2256</v>
      </c>
      <c r="B95" s="42" t="s">
        <v>2255</v>
      </c>
      <c r="C95" s="41"/>
      <c r="D95" s="41"/>
    </row>
    <row r="96" spans="1:4" ht="43.5" x14ac:dyDescent="0.35">
      <c r="A96" s="43" t="s">
        <v>2254</v>
      </c>
      <c r="B96" s="42" t="s">
        <v>2253</v>
      </c>
      <c r="C96" s="41">
        <v>7.6799999999999993E-2</v>
      </c>
      <c r="D96" s="41">
        <v>0.23859</v>
      </c>
    </row>
    <row r="97" spans="1:4" ht="29" x14ac:dyDescent="0.35">
      <c r="A97" s="43" t="s">
        <v>2252</v>
      </c>
      <c r="B97" s="42" t="s">
        <v>2251</v>
      </c>
      <c r="C97" s="41">
        <v>337.40600000000001</v>
      </c>
      <c r="D97" s="41">
        <v>78.306920000000005</v>
      </c>
    </row>
    <row r="98" spans="1:4" ht="29" x14ac:dyDescent="0.35">
      <c r="A98" s="43" t="s">
        <v>2250</v>
      </c>
      <c r="B98" s="42" t="s">
        <v>2249</v>
      </c>
      <c r="C98" s="41">
        <v>0.16514000000000001</v>
      </c>
      <c r="D98" s="41">
        <v>0.68652999999999997</v>
      </c>
    </row>
    <row r="99" spans="1:4" ht="29" x14ac:dyDescent="0.35">
      <c r="A99" s="43" t="s">
        <v>2248</v>
      </c>
      <c r="B99" s="42" t="s">
        <v>2247</v>
      </c>
      <c r="C99" s="41">
        <v>46.164109999999994</v>
      </c>
      <c r="D99" s="41">
        <v>62.861730000000001</v>
      </c>
    </row>
    <row r="100" spans="1:4" ht="43.5" x14ac:dyDescent="0.35">
      <c r="A100" s="43" t="s">
        <v>2246</v>
      </c>
      <c r="B100" s="42" t="s">
        <v>2245</v>
      </c>
      <c r="C100" s="41">
        <v>0.245</v>
      </c>
      <c r="D100" s="41">
        <v>1.07175</v>
      </c>
    </row>
    <row r="101" spans="1:4" ht="29" x14ac:dyDescent="0.35">
      <c r="A101" s="43" t="s">
        <v>2244</v>
      </c>
      <c r="B101" s="42" t="s">
        <v>2243</v>
      </c>
      <c r="C101" s="41"/>
      <c r="D101" s="41"/>
    </row>
    <row r="102" spans="1:4" ht="43.5" x14ac:dyDescent="0.35">
      <c r="A102" s="43" t="s">
        <v>2242</v>
      </c>
      <c r="B102" s="42" t="s">
        <v>2241</v>
      </c>
      <c r="C102" s="41"/>
      <c r="D102" s="41"/>
    </row>
    <row r="103" spans="1:4" ht="29" x14ac:dyDescent="0.35">
      <c r="A103" s="43" t="s">
        <v>2240</v>
      </c>
      <c r="B103" s="42" t="s">
        <v>2239</v>
      </c>
      <c r="C103" s="41"/>
      <c r="D103" s="41"/>
    </row>
    <row r="104" spans="1:4" ht="29" x14ac:dyDescent="0.35">
      <c r="A104" s="43" t="s">
        <v>2238</v>
      </c>
      <c r="B104" s="42" t="s">
        <v>2237</v>
      </c>
      <c r="C104" s="41"/>
      <c r="D104" s="41"/>
    </row>
    <row r="105" spans="1:4" ht="43.5" x14ac:dyDescent="0.35">
      <c r="A105" s="43" t="s">
        <v>2236</v>
      </c>
      <c r="B105" s="42" t="s">
        <v>2235</v>
      </c>
      <c r="C105" s="41"/>
      <c r="D105" s="41"/>
    </row>
    <row r="106" spans="1:4" ht="43.5" x14ac:dyDescent="0.35">
      <c r="A106" s="43" t="s">
        <v>2234</v>
      </c>
      <c r="B106" s="42" t="s">
        <v>2233</v>
      </c>
      <c r="C106" s="41">
        <v>196.44800000000001</v>
      </c>
      <c r="D106" s="41">
        <v>179.84244000000001</v>
      </c>
    </row>
    <row r="107" spans="1:4" ht="43.5" x14ac:dyDescent="0.35">
      <c r="A107" s="43" t="s">
        <v>2232</v>
      </c>
      <c r="B107" s="42" t="s">
        <v>2231</v>
      </c>
      <c r="C107" s="41">
        <v>2.1999999999999999E-2</v>
      </c>
      <c r="D107" s="41">
        <v>2.3E-2</v>
      </c>
    </row>
    <row r="108" spans="1:4" ht="43.5" x14ac:dyDescent="0.35">
      <c r="A108" s="43" t="s">
        <v>2230</v>
      </c>
      <c r="B108" s="42" t="s">
        <v>2229</v>
      </c>
      <c r="C108" s="41">
        <v>187.10599999999999</v>
      </c>
      <c r="D108" s="41">
        <v>128.67784</v>
      </c>
    </row>
    <row r="109" spans="1:4" ht="29" x14ac:dyDescent="0.35">
      <c r="A109" s="43" t="s">
        <v>2228</v>
      </c>
      <c r="B109" s="42" t="s">
        <v>2227</v>
      </c>
      <c r="C109" s="41">
        <v>22</v>
      </c>
      <c r="D109" s="41">
        <v>2.6781999999999999</v>
      </c>
    </row>
    <row r="110" spans="1:4" ht="29" x14ac:dyDescent="0.35">
      <c r="A110" s="43" t="s">
        <v>2226</v>
      </c>
      <c r="B110" s="42" t="s">
        <v>2225</v>
      </c>
      <c r="C110" s="41"/>
      <c r="D110" s="41"/>
    </row>
    <row r="111" spans="1:4" ht="58" x14ac:dyDescent="0.35">
      <c r="A111" s="43" t="s">
        <v>2224</v>
      </c>
      <c r="B111" s="42" t="s">
        <v>2223</v>
      </c>
      <c r="C111" s="41">
        <v>217106.23481500003</v>
      </c>
      <c r="D111" s="41">
        <v>149828.73431999996</v>
      </c>
    </row>
    <row r="112" spans="1:4" ht="43.5" x14ac:dyDescent="0.35">
      <c r="A112" s="43" t="s">
        <v>2222</v>
      </c>
      <c r="B112" s="42" t="s">
        <v>2221</v>
      </c>
      <c r="C112" s="41"/>
      <c r="D112" s="41"/>
    </row>
    <row r="113" spans="1:4" ht="72.5" x14ac:dyDescent="0.35">
      <c r="A113" s="43" t="s">
        <v>2220</v>
      </c>
      <c r="B113" s="42" t="s">
        <v>2219</v>
      </c>
      <c r="C113" s="41">
        <v>0.99039999999999995</v>
      </c>
      <c r="D113" s="41">
        <v>1.7013500000000001</v>
      </c>
    </row>
    <row r="114" spans="1:4" ht="72.5" x14ac:dyDescent="0.35">
      <c r="A114" s="43" t="s">
        <v>2218</v>
      </c>
      <c r="B114" s="42" t="s">
        <v>2217</v>
      </c>
      <c r="C114" s="41"/>
      <c r="D114" s="41"/>
    </row>
    <row r="115" spans="1:4" ht="58" x14ac:dyDescent="0.35">
      <c r="A115" s="43" t="s">
        <v>2216</v>
      </c>
      <c r="B115" s="42" t="s">
        <v>2215</v>
      </c>
      <c r="C115" s="41">
        <v>2600.4669999999996</v>
      </c>
      <c r="D115" s="41">
        <v>1879.3359999999998</v>
      </c>
    </row>
    <row r="116" spans="1:4" ht="72.5" x14ac:dyDescent="0.35">
      <c r="A116" s="43" t="s">
        <v>2214</v>
      </c>
      <c r="B116" s="42" t="s">
        <v>2213</v>
      </c>
      <c r="C116" s="41"/>
      <c r="D116" s="41"/>
    </row>
    <row r="117" spans="1:4" ht="58" x14ac:dyDescent="0.35">
      <c r="A117" s="43" t="s">
        <v>2212</v>
      </c>
      <c r="B117" s="42" t="s">
        <v>2211</v>
      </c>
      <c r="C117" s="41">
        <v>74.284999999999997</v>
      </c>
      <c r="D117" s="41">
        <v>67.845889999999997</v>
      </c>
    </row>
    <row r="118" spans="1:4" ht="58" x14ac:dyDescent="0.35">
      <c r="A118" s="43" t="s">
        <v>2210</v>
      </c>
      <c r="B118" s="42" t="s">
        <v>2209</v>
      </c>
      <c r="C118" s="41"/>
      <c r="D118" s="41"/>
    </row>
    <row r="119" spans="1:4" ht="72.5" x14ac:dyDescent="0.35">
      <c r="A119" s="43" t="s">
        <v>2208</v>
      </c>
      <c r="B119" s="42" t="s">
        <v>2207</v>
      </c>
      <c r="C119" s="41">
        <v>35.405000000000001</v>
      </c>
      <c r="D119" s="41">
        <v>48.769549999999995</v>
      </c>
    </row>
    <row r="120" spans="1:4" ht="72.5" x14ac:dyDescent="0.35">
      <c r="A120" s="43" t="s">
        <v>2206</v>
      </c>
      <c r="B120" s="42" t="s">
        <v>2205</v>
      </c>
      <c r="C120" s="41">
        <v>7.2769999999999992</v>
      </c>
      <c r="D120" s="41">
        <v>9.30002</v>
      </c>
    </row>
    <row r="121" spans="1:4" ht="58" x14ac:dyDescent="0.35">
      <c r="A121" s="43" t="s">
        <v>2204</v>
      </c>
      <c r="B121" s="42" t="s">
        <v>2203</v>
      </c>
      <c r="C121" s="41"/>
      <c r="D121" s="41"/>
    </row>
    <row r="122" spans="1:4" ht="58" x14ac:dyDescent="0.35">
      <c r="A122" s="43" t="s">
        <v>2202</v>
      </c>
      <c r="B122" s="42" t="s">
        <v>2201</v>
      </c>
      <c r="C122" s="41"/>
      <c r="D122" s="41"/>
    </row>
    <row r="123" spans="1:4" ht="43.5" x14ac:dyDescent="0.35">
      <c r="A123" s="43" t="s">
        <v>2200</v>
      </c>
      <c r="B123" s="42" t="s">
        <v>2199</v>
      </c>
      <c r="C123" s="41"/>
      <c r="D123" s="41"/>
    </row>
    <row r="124" spans="1:4" ht="43.5" x14ac:dyDescent="0.35">
      <c r="A124" s="43" t="s">
        <v>2198</v>
      </c>
      <c r="B124" s="42" t="s">
        <v>2197</v>
      </c>
      <c r="C124" s="41"/>
      <c r="D124" s="41"/>
    </row>
    <row r="125" spans="1:4" x14ac:dyDescent="0.35">
      <c r="A125" s="43" t="s">
        <v>2196</v>
      </c>
      <c r="B125" s="42" t="s">
        <v>2195</v>
      </c>
      <c r="C125" s="41">
        <v>16.48995</v>
      </c>
      <c r="D125" s="41">
        <v>46.795929999999998</v>
      </c>
    </row>
    <row r="126" spans="1:4" ht="58" x14ac:dyDescent="0.35">
      <c r="A126" s="43" t="s">
        <v>2194</v>
      </c>
      <c r="B126" s="42" t="s">
        <v>2193</v>
      </c>
      <c r="C126" s="41">
        <v>12.171000000000001</v>
      </c>
      <c r="D126" s="41">
        <v>19.913550000000001</v>
      </c>
    </row>
    <row r="127" spans="1:4" ht="43.5" x14ac:dyDescent="0.35">
      <c r="A127" s="43" t="s">
        <v>2192</v>
      </c>
      <c r="B127" s="42" t="s">
        <v>2191</v>
      </c>
      <c r="C127" s="41">
        <v>32.313000000000002</v>
      </c>
      <c r="D127" s="41">
        <v>47.960129999999999</v>
      </c>
    </row>
    <row r="128" spans="1:4" ht="43.5" x14ac:dyDescent="0.35">
      <c r="A128" s="43" t="s">
        <v>2190</v>
      </c>
      <c r="B128" s="42" t="s">
        <v>2189</v>
      </c>
      <c r="C128" s="41">
        <v>2937.3302000000008</v>
      </c>
      <c r="D128" s="41">
        <v>3193.1674399999997</v>
      </c>
    </row>
    <row r="129" spans="1:4" ht="43.5" x14ac:dyDescent="0.35">
      <c r="A129" s="43" t="s">
        <v>2188</v>
      </c>
      <c r="B129" s="42" t="s">
        <v>2187</v>
      </c>
      <c r="C129" s="41">
        <v>7280.3440000000019</v>
      </c>
      <c r="D129" s="41">
        <v>7849.405810000002</v>
      </c>
    </row>
    <row r="130" spans="1:4" ht="43.5" x14ac:dyDescent="0.35">
      <c r="A130" s="43" t="s">
        <v>2186</v>
      </c>
      <c r="B130" s="42" t="s">
        <v>2185</v>
      </c>
      <c r="C130" s="41">
        <v>114.10776</v>
      </c>
      <c r="D130" s="41">
        <v>169.39636999999999</v>
      </c>
    </row>
    <row r="131" spans="1:4" ht="43.5" x14ac:dyDescent="0.35">
      <c r="A131" s="43" t="s">
        <v>2184</v>
      </c>
      <c r="B131" s="42" t="s">
        <v>2183</v>
      </c>
      <c r="C131" s="41">
        <v>37.86</v>
      </c>
      <c r="D131" s="41">
        <v>60.995199999999997</v>
      </c>
    </row>
    <row r="132" spans="1:4" ht="43.5" x14ac:dyDescent="0.35">
      <c r="A132" s="43" t="s">
        <v>2182</v>
      </c>
      <c r="B132" s="42" t="s">
        <v>2181</v>
      </c>
      <c r="C132" s="41">
        <v>2171.9270000000001</v>
      </c>
      <c r="D132" s="41">
        <v>1814.5296599999999</v>
      </c>
    </row>
    <row r="133" spans="1:4" ht="43.5" x14ac:dyDescent="0.35">
      <c r="A133" s="43" t="s">
        <v>2180</v>
      </c>
      <c r="B133" s="42" t="s">
        <v>2179</v>
      </c>
      <c r="C133" s="41">
        <v>1194.9979999999998</v>
      </c>
      <c r="D133" s="41">
        <v>1089.4124000000002</v>
      </c>
    </row>
    <row r="134" spans="1:4" ht="43.5" x14ac:dyDescent="0.35">
      <c r="A134" s="43" t="s">
        <v>2178</v>
      </c>
      <c r="B134" s="42" t="s">
        <v>2177</v>
      </c>
      <c r="C134" s="41">
        <v>84.545000000000002</v>
      </c>
      <c r="D134" s="41">
        <v>75.937299999999993</v>
      </c>
    </row>
    <row r="135" spans="1:4" ht="43.5" x14ac:dyDescent="0.35">
      <c r="A135" s="43" t="s">
        <v>2176</v>
      </c>
      <c r="B135" s="42" t="s">
        <v>2175</v>
      </c>
      <c r="C135" s="41">
        <v>55.269629999999999</v>
      </c>
      <c r="D135" s="41">
        <v>54.2072</v>
      </c>
    </row>
    <row r="136" spans="1:4" ht="58" x14ac:dyDescent="0.35">
      <c r="A136" s="43" t="s">
        <v>2174</v>
      </c>
      <c r="B136" s="42" t="s">
        <v>2173</v>
      </c>
      <c r="C136" s="41">
        <v>102.6692</v>
      </c>
      <c r="D136" s="41">
        <v>119.26476000000001</v>
      </c>
    </row>
    <row r="137" spans="1:4" ht="43.5" x14ac:dyDescent="0.35">
      <c r="A137" s="43" t="s">
        <v>2172</v>
      </c>
      <c r="B137" s="42" t="s">
        <v>2171</v>
      </c>
      <c r="C137" s="41">
        <v>7588.2455200000004</v>
      </c>
      <c r="D137" s="41">
        <v>6815.6295200000004</v>
      </c>
    </row>
    <row r="138" spans="1:4" ht="58" x14ac:dyDescent="0.35">
      <c r="A138" s="43" t="s">
        <v>2170</v>
      </c>
      <c r="B138" s="42" t="s">
        <v>2169</v>
      </c>
      <c r="C138" s="41">
        <v>733.97187100000008</v>
      </c>
      <c r="D138" s="41">
        <v>660.94547</v>
      </c>
    </row>
    <row r="139" spans="1:4" ht="43.5" x14ac:dyDescent="0.35">
      <c r="A139" s="43" t="s">
        <v>2168</v>
      </c>
      <c r="B139" s="42" t="s">
        <v>2167</v>
      </c>
      <c r="C139" s="41">
        <v>11.306950000000001</v>
      </c>
      <c r="D139" s="41">
        <v>17.215989999999998</v>
      </c>
    </row>
    <row r="140" spans="1:4" ht="43.5" x14ac:dyDescent="0.35">
      <c r="A140" s="43" t="s">
        <v>2166</v>
      </c>
      <c r="B140" s="42" t="s">
        <v>2165</v>
      </c>
      <c r="C140" s="41">
        <v>0.44800000000000001</v>
      </c>
      <c r="D140" s="41">
        <v>92.832980000000006</v>
      </c>
    </row>
    <row r="141" spans="1:4" ht="43.5" x14ac:dyDescent="0.35">
      <c r="A141" s="43" t="s">
        <v>2164</v>
      </c>
      <c r="B141" s="42" t="s">
        <v>2163</v>
      </c>
      <c r="C141" s="41">
        <v>932.63756999999998</v>
      </c>
      <c r="D141" s="41">
        <v>1059.4374</v>
      </c>
    </row>
    <row r="142" spans="1:4" ht="43.5" x14ac:dyDescent="0.35">
      <c r="A142" s="43" t="s">
        <v>2162</v>
      </c>
      <c r="B142" s="42" t="s">
        <v>680</v>
      </c>
      <c r="C142" s="41">
        <v>556.96018000000004</v>
      </c>
      <c r="D142" s="41">
        <v>493.43043999999998</v>
      </c>
    </row>
    <row r="143" spans="1:4" ht="29" x14ac:dyDescent="0.35">
      <c r="A143" s="43" t="s">
        <v>2161</v>
      </c>
      <c r="B143" s="42" t="s">
        <v>2160</v>
      </c>
      <c r="C143" s="41">
        <v>3077.3952200000003</v>
      </c>
      <c r="D143" s="41">
        <v>2612.7351700000004</v>
      </c>
    </row>
    <row r="144" spans="1:4" ht="43.5" x14ac:dyDescent="0.35">
      <c r="A144" s="43" t="s">
        <v>2159</v>
      </c>
      <c r="B144" s="42" t="s">
        <v>2158</v>
      </c>
      <c r="C144" s="41">
        <v>3.5999999999999997E-2</v>
      </c>
      <c r="D144" s="41">
        <v>6.0792900000000003</v>
      </c>
    </row>
    <row r="145" spans="1:4" ht="87" x14ac:dyDescent="0.35">
      <c r="A145" s="43" t="s">
        <v>2157</v>
      </c>
      <c r="B145" s="42" t="s">
        <v>2156</v>
      </c>
      <c r="C145" s="41">
        <v>58.055</v>
      </c>
      <c r="D145" s="41">
        <v>37.335729999999998</v>
      </c>
    </row>
    <row r="146" spans="1:4" ht="58" x14ac:dyDescent="0.35">
      <c r="A146" s="43" t="s">
        <v>2155</v>
      </c>
      <c r="B146" s="42" t="s">
        <v>2154</v>
      </c>
      <c r="C146" s="41">
        <v>1113.3822</v>
      </c>
      <c r="D146" s="41">
        <v>1000.46761</v>
      </c>
    </row>
    <row r="147" spans="1:4" ht="43.5" x14ac:dyDescent="0.35">
      <c r="A147" s="43" t="s">
        <v>2153</v>
      </c>
      <c r="B147" s="42" t="s">
        <v>2152</v>
      </c>
      <c r="C147" s="41">
        <v>4681.4360000000006</v>
      </c>
      <c r="D147" s="41">
        <v>5126.59231</v>
      </c>
    </row>
    <row r="148" spans="1:4" ht="43.5" x14ac:dyDescent="0.35">
      <c r="A148" s="43" t="s">
        <v>2151</v>
      </c>
      <c r="B148" s="42" t="s">
        <v>2150</v>
      </c>
      <c r="C148" s="41">
        <v>5.4300000000000001E-2</v>
      </c>
      <c r="D148" s="41">
        <v>0.81877999999999995</v>
      </c>
    </row>
    <row r="149" spans="1:4" ht="43.5" x14ac:dyDescent="0.35">
      <c r="A149" s="43" t="s">
        <v>2149</v>
      </c>
      <c r="B149" s="42" t="s">
        <v>2148</v>
      </c>
      <c r="C149" s="41">
        <v>71.456220000000002</v>
      </c>
      <c r="D149" s="41">
        <v>83.062089999999998</v>
      </c>
    </row>
    <row r="150" spans="1:4" ht="29" x14ac:dyDescent="0.35">
      <c r="A150" s="43" t="s">
        <v>2147</v>
      </c>
      <c r="B150" s="42" t="s">
        <v>2146</v>
      </c>
      <c r="C150" s="41">
        <v>0.28200000000000003</v>
      </c>
      <c r="D150" s="41">
        <v>0.77090999999999998</v>
      </c>
    </row>
    <row r="151" spans="1:4" ht="29" x14ac:dyDescent="0.35">
      <c r="A151" s="43" t="s">
        <v>2145</v>
      </c>
      <c r="B151" s="42" t="s">
        <v>2144</v>
      </c>
      <c r="C151" s="41">
        <v>932.91390999999999</v>
      </c>
      <c r="D151" s="41">
        <v>1036.6481199999998</v>
      </c>
    </row>
    <row r="152" spans="1:4" ht="29" x14ac:dyDescent="0.35">
      <c r="A152" s="43" t="s">
        <v>2143</v>
      </c>
      <c r="B152" s="42" t="s">
        <v>2142</v>
      </c>
      <c r="C152" s="41">
        <v>0.06</v>
      </c>
      <c r="D152" s="41">
        <v>0.2424</v>
      </c>
    </row>
    <row r="153" spans="1:4" ht="43.5" x14ac:dyDescent="0.35">
      <c r="A153" s="43" t="s">
        <v>2141</v>
      </c>
      <c r="B153" s="42" t="s">
        <v>2140</v>
      </c>
      <c r="C153" s="41">
        <v>32.345999999999997</v>
      </c>
      <c r="D153" s="41">
        <v>186.20704000000001</v>
      </c>
    </row>
    <row r="154" spans="1:4" ht="29" x14ac:dyDescent="0.35">
      <c r="A154" s="43" t="s">
        <v>2139</v>
      </c>
      <c r="B154" s="42" t="s">
        <v>2138</v>
      </c>
      <c r="C154" s="41">
        <v>2.266E-2</v>
      </c>
      <c r="D154" s="41">
        <v>0.15024000000000001</v>
      </c>
    </row>
    <row r="155" spans="1:4" ht="29" x14ac:dyDescent="0.35">
      <c r="A155" s="43" t="s">
        <v>2137</v>
      </c>
      <c r="B155" s="42" t="s">
        <v>2136</v>
      </c>
      <c r="C155" s="41"/>
      <c r="D155" s="41"/>
    </row>
    <row r="156" spans="1:4" ht="29" x14ac:dyDescent="0.35">
      <c r="A156" s="43" t="s">
        <v>2135</v>
      </c>
      <c r="B156" s="42" t="s">
        <v>2134</v>
      </c>
      <c r="C156" s="41"/>
      <c r="D156" s="41"/>
    </row>
    <row r="157" spans="1:4" ht="29" x14ac:dyDescent="0.35">
      <c r="A157" s="43" t="s">
        <v>2133</v>
      </c>
      <c r="B157" s="42" t="s">
        <v>2132</v>
      </c>
      <c r="C157" s="41"/>
      <c r="D157" s="41"/>
    </row>
    <row r="158" spans="1:4" ht="29" x14ac:dyDescent="0.35">
      <c r="A158" s="43" t="s">
        <v>2131</v>
      </c>
      <c r="B158" s="42" t="s">
        <v>2130</v>
      </c>
      <c r="C158" s="41">
        <v>310.04344000000003</v>
      </c>
      <c r="D158" s="41">
        <v>459.63772</v>
      </c>
    </row>
    <row r="159" spans="1:4" x14ac:dyDescent="0.35">
      <c r="A159" s="43" t="s">
        <v>2129</v>
      </c>
      <c r="B159" s="42" t="s">
        <v>2128</v>
      </c>
      <c r="C159" s="41">
        <v>2.657E-2</v>
      </c>
      <c r="D159" s="41">
        <v>0.17904999999999999</v>
      </c>
    </row>
    <row r="160" spans="1:4" ht="43.5" x14ac:dyDescent="0.35">
      <c r="A160" s="43" t="s">
        <v>2127</v>
      </c>
      <c r="B160" s="42" t="s">
        <v>2126</v>
      </c>
      <c r="C160" s="41">
        <v>8.999410000000001</v>
      </c>
      <c r="D160" s="41">
        <v>153.1865</v>
      </c>
    </row>
    <row r="161" spans="1:4" ht="58" x14ac:dyDescent="0.35">
      <c r="A161" s="43" t="s">
        <v>2125</v>
      </c>
      <c r="B161" s="42" t="s">
        <v>2124</v>
      </c>
      <c r="C161" s="41">
        <v>3.2145000000000001</v>
      </c>
      <c r="D161" s="41">
        <v>24.888559999999998</v>
      </c>
    </row>
    <row r="162" spans="1:4" ht="58" x14ac:dyDescent="0.35">
      <c r="A162" s="43" t="s">
        <v>2123</v>
      </c>
      <c r="B162" s="42" t="s">
        <v>2122</v>
      </c>
      <c r="C162" s="41"/>
      <c r="D162" s="41"/>
    </row>
    <row r="163" spans="1:4" ht="43.5" x14ac:dyDescent="0.35">
      <c r="A163" s="43" t="s">
        <v>2121</v>
      </c>
      <c r="B163" s="42" t="s">
        <v>2120</v>
      </c>
      <c r="C163" s="41">
        <v>20.193999999999999</v>
      </c>
      <c r="D163" s="41">
        <v>137.98656</v>
      </c>
    </row>
    <row r="164" spans="1:4" ht="43.5" x14ac:dyDescent="0.35">
      <c r="A164" s="43" t="s">
        <v>2119</v>
      </c>
      <c r="B164" s="42" t="s">
        <v>2118</v>
      </c>
      <c r="C164" s="41">
        <v>1.6E-2</v>
      </c>
      <c r="D164" s="41">
        <v>0.17799999999999999</v>
      </c>
    </row>
    <row r="165" spans="1:4" ht="43.5" x14ac:dyDescent="0.35">
      <c r="A165" s="43" t="s">
        <v>2117</v>
      </c>
      <c r="B165" s="42" t="s">
        <v>2116</v>
      </c>
      <c r="C165" s="41"/>
      <c r="D165" s="41"/>
    </row>
    <row r="166" spans="1:4" ht="58" x14ac:dyDescent="0.35">
      <c r="A166" s="43" t="s">
        <v>2115</v>
      </c>
      <c r="B166" s="42" t="s">
        <v>2114</v>
      </c>
      <c r="C166" s="41">
        <v>0.75600000000000001</v>
      </c>
      <c r="D166" s="41">
        <v>11.523999999999999</v>
      </c>
    </row>
    <row r="167" spans="1:4" ht="58" x14ac:dyDescent="0.35">
      <c r="A167" s="43" t="s">
        <v>2113</v>
      </c>
      <c r="B167" s="42" t="s">
        <v>2112</v>
      </c>
      <c r="C167" s="41">
        <v>0.16</v>
      </c>
      <c r="D167" s="41">
        <v>1.76223</v>
      </c>
    </row>
    <row r="168" spans="1:4" ht="43.5" x14ac:dyDescent="0.35">
      <c r="A168" s="43" t="s">
        <v>2111</v>
      </c>
      <c r="B168" s="42" t="s">
        <v>2110</v>
      </c>
      <c r="C168" s="41"/>
      <c r="D168" s="41"/>
    </row>
    <row r="169" spans="1:4" ht="58" x14ac:dyDescent="0.35">
      <c r="A169" s="43" t="s">
        <v>2109</v>
      </c>
      <c r="B169" s="42" t="s">
        <v>2108</v>
      </c>
      <c r="C169" s="41"/>
      <c r="D169" s="41"/>
    </row>
    <row r="170" spans="1:4" ht="58" x14ac:dyDescent="0.35">
      <c r="A170" s="43" t="s">
        <v>2107</v>
      </c>
      <c r="B170" s="42" t="s">
        <v>2106</v>
      </c>
      <c r="C170" s="41">
        <v>0.78600000000000003</v>
      </c>
      <c r="D170" s="41">
        <v>6.71244</v>
      </c>
    </row>
    <row r="171" spans="1:4" ht="43.5" x14ac:dyDescent="0.35">
      <c r="A171" s="43" t="s">
        <v>2105</v>
      </c>
      <c r="B171" s="42" t="s">
        <v>2104</v>
      </c>
      <c r="C171" s="41">
        <v>0.06</v>
      </c>
      <c r="D171" s="41">
        <v>5.1059999999999999</v>
      </c>
    </row>
    <row r="172" spans="1:4" ht="29" x14ac:dyDescent="0.35">
      <c r="A172" s="43" t="s">
        <v>2103</v>
      </c>
      <c r="B172" s="42" t="s">
        <v>2102</v>
      </c>
      <c r="C172" s="41"/>
      <c r="D172" s="41"/>
    </row>
    <row r="173" spans="1:4" ht="29" x14ac:dyDescent="0.35">
      <c r="A173" s="43" t="s">
        <v>2101</v>
      </c>
      <c r="B173" s="42" t="s">
        <v>2100</v>
      </c>
      <c r="C173" s="41">
        <v>0.72499999999999998</v>
      </c>
      <c r="D173" s="41">
        <v>6.1242599999999996</v>
      </c>
    </row>
    <row r="174" spans="1:4" ht="43.5" x14ac:dyDescent="0.35">
      <c r="A174" s="43" t="s">
        <v>2099</v>
      </c>
      <c r="B174" s="42" t="s">
        <v>2098</v>
      </c>
      <c r="C174" s="41"/>
      <c r="D174" s="41"/>
    </row>
    <row r="175" spans="1:4" ht="29" x14ac:dyDescent="0.35">
      <c r="A175" s="43" t="s">
        <v>2097</v>
      </c>
      <c r="B175" s="42" t="s">
        <v>2096</v>
      </c>
      <c r="C175" s="41"/>
      <c r="D175" s="41"/>
    </row>
    <row r="176" spans="1:4" ht="58" x14ac:dyDescent="0.35">
      <c r="A176" s="43" t="s">
        <v>2095</v>
      </c>
      <c r="B176" s="42" t="s">
        <v>2094</v>
      </c>
      <c r="C176" s="41">
        <v>3.1E-2</v>
      </c>
      <c r="D176" s="41">
        <v>6.7459899999999999</v>
      </c>
    </row>
    <row r="177" spans="1:4" ht="58" x14ac:dyDescent="0.35">
      <c r="A177" s="43" t="s">
        <v>2093</v>
      </c>
      <c r="B177" s="42" t="s">
        <v>2092</v>
      </c>
      <c r="C177" s="41"/>
      <c r="D177" s="41"/>
    </row>
    <row r="178" spans="1:4" ht="58" x14ac:dyDescent="0.35">
      <c r="A178" s="43" t="s">
        <v>2091</v>
      </c>
      <c r="B178" s="42" t="s">
        <v>2090</v>
      </c>
      <c r="C178" s="41">
        <v>0.46500000000000002</v>
      </c>
      <c r="D178" s="41">
        <v>10.706</v>
      </c>
    </row>
    <row r="179" spans="1:4" ht="29" x14ac:dyDescent="0.35">
      <c r="A179" s="43" t="s">
        <v>2089</v>
      </c>
      <c r="B179" s="42" t="s">
        <v>2088</v>
      </c>
      <c r="C179" s="41">
        <v>0.48399999999999999</v>
      </c>
      <c r="D179" s="41">
        <v>0.95551999999999992</v>
      </c>
    </row>
    <row r="180" spans="1:4" ht="58" x14ac:dyDescent="0.35">
      <c r="A180" s="43" t="s">
        <v>2087</v>
      </c>
      <c r="B180" s="42" t="s">
        <v>2086</v>
      </c>
      <c r="C180" s="41">
        <v>10.388999999999999</v>
      </c>
      <c r="D180" s="41">
        <v>134.99463</v>
      </c>
    </row>
    <row r="181" spans="1:4" ht="43.5" x14ac:dyDescent="0.35">
      <c r="A181" s="43" t="s">
        <v>2085</v>
      </c>
      <c r="B181" s="42" t="s">
        <v>2084</v>
      </c>
      <c r="C181" s="41">
        <v>3.3929999999999998</v>
      </c>
      <c r="D181" s="41">
        <v>65.109099999999998</v>
      </c>
    </row>
    <row r="182" spans="1:4" ht="43.5" x14ac:dyDescent="0.35">
      <c r="A182" s="43" t="s">
        <v>2083</v>
      </c>
      <c r="B182" s="42" t="s">
        <v>2082</v>
      </c>
      <c r="C182" s="41"/>
      <c r="D182" s="41"/>
    </row>
    <row r="183" spans="1:4" ht="43.5" x14ac:dyDescent="0.35">
      <c r="A183" s="43" t="s">
        <v>2081</v>
      </c>
      <c r="B183" s="42" t="s">
        <v>2080</v>
      </c>
      <c r="C183" s="41"/>
      <c r="D183" s="41"/>
    </row>
    <row r="184" spans="1:4" ht="58" x14ac:dyDescent="0.35">
      <c r="A184" s="43" t="s">
        <v>2079</v>
      </c>
      <c r="B184" s="42" t="s">
        <v>2078</v>
      </c>
      <c r="C184" s="41"/>
      <c r="D184" s="41"/>
    </row>
    <row r="185" spans="1:4" ht="58" x14ac:dyDescent="0.35">
      <c r="A185" s="43" t="s">
        <v>2077</v>
      </c>
      <c r="B185" s="42" t="s">
        <v>2076</v>
      </c>
      <c r="C185" s="41">
        <v>0.14399999999999999</v>
      </c>
      <c r="D185" s="41">
        <v>1.6659999999999999</v>
      </c>
    </row>
    <row r="186" spans="1:4" ht="43.5" x14ac:dyDescent="0.35">
      <c r="A186" s="43" t="s">
        <v>2075</v>
      </c>
      <c r="B186" s="42" t="s">
        <v>2074</v>
      </c>
      <c r="C186" s="41">
        <v>2.72201</v>
      </c>
      <c r="D186" s="41">
        <v>111.18406</v>
      </c>
    </row>
    <row r="187" spans="1:4" ht="43.5" x14ac:dyDescent="0.35">
      <c r="A187" s="43" t="s">
        <v>2073</v>
      </c>
      <c r="B187" s="42" t="s">
        <v>2072</v>
      </c>
      <c r="C187" s="41">
        <v>0.41799999999999998</v>
      </c>
      <c r="D187" s="41">
        <v>6.6162999999999998</v>
      </c>
    </row>
    <row r="188" spans="1:4" ht="29" x14ac:dyDescent="0.35">
      <c r="A188" s="43" t="s">
        <v>2071</v>
      </c>
      <c r="B188" s="42" t="s">
        <v>2070</v>
      </c>
      <c r="C188" s="41">
        <v>3.6059999999999999</v>
      </c>
      <c r="D188" s="41">
        <v>46.261589999999998</v>
      </c>
    </row>
    <row r="189" spans="1:4" x14ac:dyDescent="0.35">
      <c r="A189" s="43" t="s">
        <v>2069</v>
      </c>
      <c r="B189" s="42" t="s">
        <v>2068</v>
      </c>
      <c r="C189" s="41">
        <v>0.29935999999999996</v>
      </c>
      <c r="D189" s="41">
        <v>5.0659000000000001</v>
      </c>
    </row>
    <row r="190" spans="1:4" ht="43.5" x14ac:dyDescent="0.35">
      <c r="A190" s="43" t="s">
        <v>2067</v>
      </c>
      <c r="B190" s="42" t="s">
        <v>2066</v>
      </c>
      <c r="C190" s="41">
        <v>4.4675000000000002</v>
      </c>
      <c r="D190" s="41">
        <v>28.879200000000001</v>
      </c>
    </row>
    <row r="191" spans="1:4" ht="43.5" x14ac:dyDescent="0.35">
      <c r="A191" s="43" t="s">
        <v>2065</v>
      </c>
      <c r="B191" s="42" t="s">
        <v>2064</v>
      </c>
      <c r="C191" s="41">
        <v>43.533230000000003</v>
      </c>
      <c r="D191" s="41">
        <v>51.556799999999996</v>
      </c>
    </row>
    <row r="192" spans="1:4" ht="29" x14ac:dyDescent="0.35">
      <c r="A192" s="43" t="s">
        <v>2063</v>
      </c>
      <c r="B192" s="42" t="s">
        <v>2062</v>
      </c>
      <c r="C192" s="41">
        <v>2.6522600000000001</v>
      </c>
      <c r="D192" s="41">
        <v>6.8315799999999998</v>
      </c>
    </row>
    <row r="193" spans="1:4" ht="29" x14ac:dyDescent="0.35">
      <c r="A193" s="43" t="s">
        <v>2061</v>
      </c>
      <c r="B193" s="42" t="s">
        <v>2060</v>
      </c>
      <c r="C193" s="41">
        <v>39.375720000000001</v>
      </c>
      <c r="D193" s="41">
        <v>1454.3889099999999</v>
      </c>
    </row>
    <row r="194" spans="1:4" ht="43.5" x14ac:dyDescent="0.35">
      <c r="A194" s="43" t="s">
        <v>2059</v>
      </c>
      <c r="B194" s="42" t="s">
        <v>2058</v>
      </c>
      <c r="C194" s="41"/>
      <c r="D194" s="41"/>
    </row>
    <row r="195" spans="1:4" ht="29" x14ac:dyDescent="0.35">
      <c r="A195" s="43" t="s">
        <v>2057</v>
      </c>
      <c r="B195" s="42" t="s">
        <v>2056</v>
      </c>
      <c r="C195" s="41">
        <v>25.042751000000006</v>
      </c>
      <c r="D195" s="41">
        <v>29.083109999999994</v>
      </c>
    </row>
    <row r="196" spans="1:4" x14ac:dyDescent="0.35">
      <c r="A196" s="43" t="s">
        <v>2055</v>
      </c>
      <c r="B196" s="42" t="s">
        <v>2054</v>
      </c>
      <c r="C196" s="41"/>
      <c r="D196" s="41"/>
    </row>
    <row r="197" spans="1:4" ht="43.5" x14ac:dyDescent="0.35">
      <c r="A197" s="43" t="s">
        <v>2053</v>
      </c>
      <c r="B197" s="42" t="s">
        <v>2052</v>
      </c>
      <c r="C197" s="41"/>
      <c r="D197" s="41"/>
    </row>
    <row r="198" spans="1:4" ht="29" x14ac:dyDescent="0.35">
      <c r="A198" s="43" t="s">
        <v>2051</v>
      </c>
      <c r="B198" s="42" t="s">
        <v>2050</v>
      </c>
      <c r="C198" s="41"/>
      <c r="D198" s="41"/>
    </row>
    <row r="199" spans="1:4" x14ac:dyDescent="0.35">
      <c r="A199" s="43" t="s">
        <v>2049</v>
      </c>
      <c r="B199" s="42" t="s">
        <v>2048</v>
      </c>
      <c r="C199" s="41"/>
      <c r="D199" s="41"/>
    </row>
    <row r="200" spans="1:4" ht="29" x14ac:dyDescent="0.35">
      <c r="A200" s="43" t="s">
        <v>2047</v>
      </c>
      <c r="B200" s="42" t="s">
        <v>2046</v>
      </c>
      <c r="C200" s="41"/>
      <c r="D200" s="41"/>
    </row>
    <row r="201" spans="1:4" ht="29" x14ac:dyDescent="0.35">
      <c r="A201" s="43" t="s">
        <v>2045</v>
      </c>
      <c r="B201" s="42" t="s">
        <v>2044</v>
      </c>
      <c r="C201" s="41"/>
      <c r="D201" s="41"/>
    </row>
    <row r="202" spans="1:4" ht="29" x14ac:dyDescent="0.35">
      <c r="A202" s="43" t="s">
        <v>2043</v>
      </c>
      <c r="B202" s="42" t="s">
        <v>2042</v>
      </c>
      <c r="C202" s="41">
        <v>1081.2599999999998</v>
      </c>
      <c r="D202" s="41">
        <v>568.01024999999993</v>
      </c>
    </row>
    <row r="203" spans="1:4" ht="43.5" x14ac:dyDescent="0.35">
      <c r="A203" s="43" t="s">
        <v>2041</v>
      </c>
      <c r="B203" s="42" t="s">
        <v>2040</v>
      </c>
      <c r="C203" s="41"/>
      <c r="D203" s="41"/>
    </row>
    <row r="204" spans="1:4" ht="29" x14ac:dyDescent="0.35">
      <c r="A204" s="43" t="s">
        <v>2039</v>
      </c>
      <c r="B204" s="42" t="s">
        <v>2038</v>
      </c>
      <c r="C204" s="41"/>
      <c r="D204" s="41"/>
    </row>
    <row r="205" spans="1:4" ht="43.5" x14ac:dyDescent="0.35">
      <c r="A205" s="43" t="s">
        <v>2037</v>
      </c>
      <c r="B205" s="42" t="s">
        <v>2036</v>
      </c>
      <c r="C205" s="41">
        <v>1611.586</v>
      </c>
      <c r="D205" s="41">
        <v>2997.3661400000001</v>
      </c>
    </row>
    <row r="206" spans="1:4" ht="43.5" x14ac:dyDescent="0.35">
      <c r="A206" s="43" t="s">
        <v>2035</v>
      </c>
      <c r="B206" s="42" t="s">
        <v>2034</v>
      </c>
      <c r="C206" s="41">
        <v>3235.3810200000003</v>
      </c>
      <c r="D206" s="41">
        <v>2907.134849999999</v>
      </c>
    </row>
    <row r="207" spans="1:4" ht="43.5" x14ac:dyDescent="0.35">
      <c r="A207" s="43" t="s">
        <v>2033</v>
      </c>
      <c r="B207" s="42" t="s">
        <v>2032</v>
      </c>
      <c r="C207" s="41">
        <v>16.076000000000001</v>
      </c>
      <c r="D207" s="41">
        <v>71.600939999999994</v>
      </c>
    </row>
    <row r="208" spans="1:4" ht="43.5" x14ac:dyDescent="0.35">
      <c r="A208" s="43" t="s">
        <v>2031</v>
      </c>
      <c r="B208" s="42" t="s">
        <v>2030</v>
      </c>
      <c r="C208" s="41">
        <v>4490.8450000000003</v>
      </c>
      <c r="D208" s="41">
        <v>4068.2842499999997</v>
      </c>
    </row>
    <row r="209" spans="1:4" ht="29" x14ac:dyDescent="0.35">
      <c r="A209" s="43" t="s">
        <v>2029</v>
      </c>
      <c r="B209" s="42" t="s">
        <v>727</v>
      </c>
      <c r="C209" s="41">
        <v>163.03141999999997</v>
      </c>
      <c r="D209" s="41">
        <v>283.94835</v>
      </c>
    </row>
    <row r="210" spans="1:4" ht="29" x14ac:dyDescent="0.35">
      <c r="A210" s="43" t="s">
        <v>2028</v>
      </c>
      <c r="B210" s="42" t="s">
        <v>728</v>
      </c>
      <c r="C210" s="41"/>
      <c r="D210" s="41"/>
    </row>
    <row r="211" spans="1:4" ht="29" x14ac:dyDescent="0.35">
      <c r="A211" s="43" t="s">
        <v>2027</v>
      </c>
      <c r="B211" s="42" t="s">
        <v>2026</v>
      </c>
      <c r="C211" s="41">
        <v>22</v>
      </c>
      <c r="D211" s="41">
        <v>11</v>
      </c>
    </row>
    <row r="212" spans="1:4" ht="29" x14ac:dyDescent="0.35">
      <c r="A212" s="43" t="s">
        <v>2025</v>
      </c>
      <c r="B212" s="42" t="s">
        <v>2024</v>
      </c>
      <c r="C212" s="41">
        <v>0.19900000000000001</v>
      </c>
      <c r="D212" s="41">
        <v>0.41183999999999998</v>
      </c>
    </row>
    <row r="213" spans="1:4" ht="29" x14ac:dyDescent="0.35">
      <c r="A213" s="43" t="s">
        <v>2023</v>
      </c>
      <c r="B213" s="42" t="s">
        <v>2022</v>
      </c>
      <c r="C213" s="41"/>
      <c r="D213" s="41"/>
    </row>
    <row r="214" spans="1:4" ht="43.5" x14ac:dyDescent="0.35">
      <c r="A214" s="43" t="s">
        <v>2021</v>
      </c>
      <c r="B214" s="42" t="s">
        <v>2020</v>
      </c>
      <c r="C214" s="41">
        <v>2.0300000000000001E-3</v>
      </c>
      <c r="D214" s="41">
        <v>0.15239</v>
      </c>
    </row>
    <row r="215" spans="1:4" ht="29" x14ac:dyDescent="0.35">
      <c r="A215" s="43" t="s">
        <v>2019</v>
      </c>
      <c r="B215" s="42" t="s">
        <v>2018</v>
      </c>
      <c r="C215" s="41"/>
      <c r="D215" s="41"/>
    </row>
    <row r="216" spans="1:4" ht="58" x14ac:dyDescent="0.35">
      <c r="A216" s="43" t="s">
        <v>2017</v>
      </c>
      <c r="B216" s="42" t="s">
        <v>2016</v>
      </c>
      <c r="C216" s="41">
        <v>30.443999999999999</v>
      </c>
      <c r="D216" s="41">
        <v>13.51713</v>
      </c>
    </row>
    <row r="217" spans="1:4" x14ac:dyDescent="0.35">
      <c r="A217" s="43" t="s">
        <v>2015</v>
      </c>
      <c r="B217" s="42" t="s">
        <v>2014</v>
      </c>
      <c r="C217" s="41">
        <v>46.352000000000004</v>
      </c>
      <c r="D217" s="41">
        <v>22.325700000000001</v>
      </c>
    </row>
    <row r="218" spans="1:4" ht="43.5" x14ac:dyDescent="0.35">
      <c r="A218" s="43" t="s">
        <v>2013</v>
      </c>
      <c r="B218" s="42" t="s">
        <v>2012</v>
      </c>
      <c r="C218" s="41">
        <v>168.99</v>
      </c>
      <c r="D218" s="41">
        <v>253.68925999999999</v>
      </c>
    </row>
    <row r="219" spans="1:4" ht="43.5" x14ac:dyDescent="0.35">
      <c r="A219" s="43" t="s">
        <v>2011</v>
      </c>
      <c r="B219" s="42" t="s">
        <v>2010</v>
      </c>
      <c r="C219" s="41"/>
      <c r="D219" s="41"/>
    </row>
    <row r="220" spans="1:4" ht="43.5" x14ac:dyDescent="0.35">
      <c r="A220" s="43" t="s">
        <v>2009</v>
      </c>
      <c r="B220" s="42" t="s">
        <v>2008</v>
      </c>
      <c r="C220" s="41"/>
      <c r="D220" s="41"/>
    </row>
    <row r="221" spans="1:4" ht="29" x14ac:dyDescent="0.35">
      <c r="A221" s="43" t="s">
        <v>2007</v>
      </c>
      <c r="B221" s="42" t="s">
        <v>2006</v>
      </c>
      <c r="C221" s="41">
        <v>21</v>
      </c>
      <c r="D221" s="41">
        <v>21.173439999999999</v>
      </c>
    </row>
    <row r="222" spans="1:4" ht="29" x14ac:dyDescent="0.35">
      <c r="A222" s="43" t="s">
        <v>2005</v>
      </c>
      <c r="B222" s="42" t="s">
        <v>2004</v>
      </c>
      <c r="C222" s="41"/>
      <c r="D222" s="41"/>
    </row>
    <row r="223" spans="1:4" ht="72.5" x14ac:dyDescent="0.35">
      <c r="A223" s="43" t="s">
        <v>2003</v>
      </c>
      <c r="B223" s="42" t="s">
        <v>2002</v>
      </c>
      <c r="C223" s="41"/>
      <c r="D223" s="41"/>
    </row>
    <row r="224" spans="1:4" ht="43.5" x14ac:dyDescent="0.35">
      <c r="A224" s="43" t="s">
        <v>2001</v>
      </c>
      <c r="B224" s="42" t="s">
        <v>2000</v>
      </c>
      <c r="C224" s="41"/>
      <c r="D224" s="41"/>
    </row>
    <row r="225" spans="1:4" x14ac:dyDescent="0.35">
      <c r="A225" s="43" t="s">
        <v>1999</v>
      </c>
      <c r="B225" s="42" t="e">
        <v>#N/A</v>
      </c>
      <c r="C225" s="41">
        <v>3.1119999999999997</v>
      </c>
      <c r="D225" s="41">
        <v>30.660170000000001</v>
      </c>
    </row>
    <row r="226" spans="1:4" ht="29" x14ac:dyDescent="0.35">
      <c r="A226" s="43" t="s">
        <v>1998</v>
      </c>
      <c r="B226" s="42" t="s">
        <v>1997</v>
      </c>
      <c r="C226" s="41">
        <v>0.08</v>
      </c>
      <c r="D226" s="41">
        <v>4.9009999999999998</v>
      </c>
    </row>
    <row r="227" spans="1:4" ht="43.5" x14ac:dyDescent="0.35">
      <c r="A227" s="43" t="s">
        <v>1996</v>
      </c>
      <c r="B227" s="42" t="s">
        <v>1995</v>
      </c>
      <c r="C227" s="41"/>
      <c r="D227" s="41"/>
    </row>
    <row r="228" spans="1:4" x14ac:dyDescent="0.35">
      <c r="A228" s="43" t="s">
        <v>1994</v>
      </c>
      <c r="B228" s="42" t="s">
        <v>743</v>
      </c>
      <c r="C228" s="41"/>
      <c r="D228" s="41"/>
    </row>
    <row r="229" spans="1:4" ht="43.5" x14ac:dyDescent="0.35">
      <c r="A229" s="43" t="s">
        <v>1993</v>
      </c>
      <c r="B229" s="42" t="s">
        <v>1992</v>
      </c>
      <c r="C229" s="41"/>
      <c r="D229" s="41"/>
    </row>
    <row r="230" spans="1:4" ht="29" x14ac:dyDescent="0.35">
      <c r="A230" s="43" t="s">
        <v>1991</v>
      </c>
      <c r="B230" s="42" t="s">
        <v>1990</v>
      </c>
      <c r="C230" s="41">
        <v>6.3812299999999995</v>
      </c>
      <c r="D230" s="41">
        <v>1135.1513000000002</v>
      </c>
    </row>
    <row r="231" spans="1:4" ht="29" x14ac:dyDescent="0.35">
      <c r="A231" s="43" t="s">
        <v>1989</v>
      </c>
      <c r="B231" s="42" t="s">
        <v>745</v>
      </c>
      <c r="C231" s="41">
        <v>1.1879999999999999</v>
      </c>
      <c r="D231" s="41">
        <v>15.54073</v>
      </c>
    </row>
    <row r="232" spans="1:4" x14ac:dyDescent="0.35">
      <c r="A232" s="43" t="s">
        <v>1988</v>
      </c>
      <c r="B232" s="42" t="s">
        <v>1987</v>
      </c>
      <c r="C232" s="41">
        <v>91.65300000000002</v>
      </c>
      <c r="D232" s="41">
        <v>359.40695999999997</v>
      </c>
    </row>
    <row r="233" spans="1:4" x14ac:dyDescent="0.35">
      <c r="A233" s="43" t="s">
        <v>1986</v>
      </c>
      <c r="B233" s="42" t="s">
        <v>746</v>
      </c>
      <c r="C233" s="41">
        <v>50.413864999999994</v>
      </c>
      <c r="D233" s="41">
        <v>293.79880000000003</v>
      </c>
    </row>
    <row r="234" spans="1:4" ht="43.5" x14ac:dyDescent="0.35">
      <c r="A234" s="43" t="s">
        <v>1985</v>
      </c>
      <c r="B234" s="42" t="s">
        <v>1984</v>
      </c>
      <c r="C234" s="41">
        <v>7.0500000000000007E-2</v>
      </c>
      <c r="D234" s="41">
        <v>1.66086</v>
      </c>
    </row>
    <row r="235" spans="1:4" x14ac:dyDescent="0.35">
      <c r="A235" s="43" t="s">
        <v>1983</v>
      </c>
      <c r="B235" s="42" t="s">
        <v>308</v>
      </c>
      <c r="C235" s="41">
        <v>3.4750000000000003E-2</v>
      </c>
      <c r="D235" s="41">
        <v>1.43506</v>
      </c>
    </row>
    <row r="236" spans="1:4" ht="116" x14ac:dyDescent="0.35">
      <c r="A236" s="43" t="s">
        <v>1982</v>
      </c>
      <c r="B236" s="42" t="s">
        <v>1981</v>
      </c>
      <c r="C236" s="41">
        <v>27729.048149999999</v>
      </c>
      <c r="D236" s="41">
        <v>30495.77331</v>
      </c>
    </row>
    <row r="237" spans="1:4" ht="116" x14ac:dyDescent="0.35">
      <c r="A237" s="43" t="s">
        <v>1980</v>
      </c>
      <c r="B237" s="42" t="s">
        <v>1979</v>
      </c>
      <c r="C237" s="41"/>
      <c r="D237" s="41"/>
    </row>
    <row r="238" spans="1:4" ht="29" x14ac:dyDescent="0.35">
      <c r="A238" s="43" t="s">
        <v>1978</v>
      </c>
      <c r="B238" s="42" t="s">
        <v>1977</v>
      </c>
      <c r="C238" s="41"/>
      <c r="D238" s="41"/>
    </row>
    <row r="239" spans="1:4" ht="29" x14ac:dyDescent="0.35">
      <c r="A239" s="43" t="s">
        <v>1976</v>
      </c>
      <c r="B239" s="42" t="s">
        <v>1975</v>
      </c>
      <c r="C239" s="41">
        <v>1563.7120000000002</v>
      </c>
      <c r="D239" s="41">
        <v>1322.8730599999999</v>
      </c>
    </row>
    <row r="240" spans="1:4" ht="43.5" x14ac:dyDescent="0.35">
      <c r="A240" s="43" t="s">
        <v>1974</v>
      </c>
      <c r="B240" s="42" t="s">
        <v>1973</v>
      </c>
      <c r="C240" s="41">
        <v>317.04599999999999</v>
      </c>
      <c r="D240" s="41">
        <v>347.072</v>
      </c>
    </row>
    <row r="241" spans="1:4" ht="29" x14ac:dyDescent="0.35">
      <c r="A241" s="43" t="s">
        <v>1972</v>
      </c>
      <c r="B241" s="42" t="s">
        <v>1971</v>
      </c>
      <c r="C241" s="41">
        <v>1641.1019999999996</v>
      </c>
      <c r="D241" s="41">
        <v>1143.527</v>
      </c>
    </row>
    <row r="242" spans="1:4" ht="72.5" x14ac:dyDescent="0.35">
      <c r="A242" s="43" t="s">
        <v>1970</v>
      </c>
      <c r="B242" s="42" t="s">
        <v>1969</v>
      </c>
      <c r="C242" s="41">
        <v>353.51422000000002</v>
      </c>
      <c r="D242" s="41">
        <v>583.64916000000005</v>
      </c>
    </row>
    <row r="243" spans="1:4" ht="29" x14ac:dyDescent="0.35">
      <c r="A243" s="43" t="s">
        <v>1968</v>
      </c>
      <c r="B243" s="42" t="s">
        <v>1967</v>
      </c>
      <c r="C243" s="41"/>
      <c r="D243" s="41"/>
    </row>
    <row r="244" spans="1:4" x14ac:dyDescent="0.35">
      <c r="A244" s="43" t="s">
        <v>1966</v>
      </c>
      <c r="B244" s="42" t="s">
        <v>1965</v>
      </c>
      <c r="C244" s="41">
        <v>1.1000000000000001E-3</v>
      </c>
      <c r="D244" s="41">
        <v>0.26717999999999997</v>
      </c>
    </row>
    <row r="245" spans="1:4" ht="29" x14ac:dyDescent="0.35">
      <c r="A245" s="43" t="s">
        <v>1964</v>
      </c>
      <c r="B245" s="42" t="s">
        <v>1963</v>
      </c>
      <c r="C245" s="41">
        <v>4668.9181799999997</v>
      </c>
      <c r="D245" s="41">
        <v>6100.38843</v>
      </c>
    </row>
    <row r="246" spans="1:4" ht="29" x14ac:dyDescent="0.35">
      <c r="A246" s="43" t="s">
        <v>1962</v>
      </c>
      <c r="B246" s="42" t="s">
        <v>1961</v>
      </c>
      <c r="C246" s="41"/>
      <c r="D246" s="41"/>
    </row>
    <row r="247" spans="1:4" ht="58" x14ac:dyDescent="0.35">
      <c r="A247" s="43" t="s">
        <v>1960</v>
      </c>
      <c r="B247" s="42" t="s">
        <v>1959</v>
      </c>
      <c r="C247" s="41">
        <v>40.917000000000002</v>
      </c>
      <c r="D247" s="41">
        <v>26.655999999999999</v>
      </c>
    </row>
    <row r="248" spans="1:4" ht="29" x14ac:dyDescent="0.35">
      <c r="A248" s="43" t="s">
        <v>1958</v>
      </c>
      <c r="B248" s="42" t="s">
        <v>1957</v>
      </c>
      <c r="C248" s="41">
        <v>3965.9929999999999</v>
      </c>
      <c r="D248" s="41">
        <v>5114.5597299999999</v>
      </c>
    </row>
    <row r="249" spans="1:4" ht="43.5" x14ac:dyDescent="0.35">
      <c r="A249" s="43" t="s">
        <v>1956</v>
      </c>
      <c r="B249" s="42" t="s">
        <v>1955</v>
      </c>
      <c r="C249" s="41">
        <v>608.71</v>
      </c>
      <c r="D249" s="41">
        <v>531.60332000000005</v>
      </c>
    </row>
    <row r="250" spans="1:4" ht="29" x14ac:dyDescent="0.35">
      <c r="A250" s="43" t="s">
        <v>1954</v>
      </c>
      <c r="B250" s="42" t="s">
        <v>1953</v>
      </c>
      <c r="C250" s="41">
        <v>11190.853000000001</v>
      </c>
      <c r="D250" s="41">
        <v>13623.627539999999</v>
      </c>
    </row>
    <row r="251" spans="1:4" ht="29" x14ac:dyDescent="0.35">
      <c r="A251" s="43" t="s">
        <v>1952</v>
      </c>
      <c r="B251" s="42" t="s">
        <v>1951</v>
      </c>
      <c r="C251" s="41"/>
      <c r="D251" s="41"/>
    </row>
    <row r="252" spans="1:4" ht="29" x14ac:dyDescent="0.35">
      <c r="A252" s="43" t="s">
        <v>1950</v>
      </c>
      <c r="B252" s="42" t="s">
        <v>1949</v>
      </c>
      <c r="C252" s="41">
        <v>128.30000000000001</v>
      </c>
      <c r="D252" s="41">
        <v>54.547049999999999</v>
      </c>
    </row>
    <row r="253" spans="1:4" x14ac:dyDescent="0.35">
      <c r="A253" s="43" t="s">
        <v>1948</v>
      </c>
      <c r="B253" s="42" t="s">
        <v>1947</v>
      </c>
      <c r="C253" s="41"/>
      <c r="D253" s="41"/>
    </row>
    <row r="254" spans="1:4" ht="29" x14ac:dyDescent="0.35">
      <c r="A254" s="43" t="s">
        <v>1946</v>
      </c>
      <c r="B254" s="42" t="s">
        <v>1945</v>
      </c>
      <c r="C254" s="41">
        <v>1.6479999999999999</v>
      </c>
      <c r="D254" s="41">
        <v>43.206240000000001</v>
      </c>
    </row>
    <row r="255" spans="1:4" ht="29" x14ac:dyDescent="0.35">
      <c r="A255" s="43" t="s">
        <v>1944</v>
      </c>
      <c r="B255" s="42" t="s">
        <v>1943</v>
      </c>
      <c r="C255" s="41">
        <v>137.74362000000002</v>
      </c>
      <c r="D255" s="41">
        <v>584.81693000000007</v>
      </c>
    </row>
    <row r="256" spans="1:4" ht="58" x14ac:dyDescent="0.35">
      <c r="A256" s="43" t="s">
        <v>1942</v>
      </c>
      <c r="B256" s="42" t="s">
        <v>1941</v>
      </c>
      <c r="C256" s="41"/>
      <c r="D256" s="41"/>
    </row>
    <row r="257" spans="1:4" ht="43.5" x14ac:dyDescent="0.35">
      <c r="A257" s="43" t="s">
        <v>1940</v>
      </c>
      <c r="B257" s="42" t="s">
        <v>1939</v>
      </c>
      <c r="C257" s="41">
        <v>88.259</v>
      </c>
      <c r="D257" s="41">
        <v>172.45997999999997</v>
      </c>
    </row>
    <row r="258" spans="1:4" ht="43.5" x14ac:dyDescent="0.35">
      <c r="A258" s="43" t="s">
        <v>1938</v>
      </c>
      <c r="B258" s="42" t="s">
        <v>1937</v>
      </c>
      <c r="C258" s="41"/>
      <c r="D258" s="41"/>
    </row>
    <row r="259" spans="1:4" ht="43.5" x14ac:dyDescent="0.35">
      <c r="A259" s="43" t="s">
        <v>1936</v>
      </c>
      <c r="B259" s="42" t="s">
        <v>1935</v>
      </c>
      <c r="C259" s="41">
        <v>4668.6539999999995</v>
      </c>
      <c r="D259" s="41">
        <v>6523.92299</v>
      </c>
    </row>
    <row r="260" spans="1:4" ht="72.5" x14ac:dyDescent="0.35">
      <c r="A260" s="43" t="s">
        <v>1934</v>
      </c>
      <c r="B260" s="42" t="s">
        <v>1933</v>
      </c>
      <c r="C260" s="41">
        <v>24714.65625</v>
      </c>
      <c r="D260" s="41">
        <v>34876.555349999995</v>
      </c>
    </row>
    <row r="261" spans="1:4" ht="29" x14ac:dyDescent="0.35">
      <c r="A261" s="43" t="s">
        <v>1932</v>
      </c>
      <c r="B261" s="42" t="s">
        <v>1931</v>
      </c>
      <c r="C261" s="41">
        <v>722.7170000000001</v>
      </c>
      <c r="D261" s="41">
        <v>1133.4286</v>
      </c>
    </row>
    <row r="262" spans="1:4" ht="43.5" x14ac:dyDescent="0.35">
      <c r="A262" s="43" t="s">
        <v>1930</v>
      </c>
      <c r="B262" s="42" t="s">
        <v>1929</v>
      </c>
      <c r="C262" s="41">
        <v>10099.552109999999</v>
      </c>
      <c r="D262" s="41">
        <v>14816.238650000001</v>
      </c>
    </row>
    <row r="263" spans="1:4" ht="58" x14ac:dyDescent="0.35">
      <c r="A263" s="43" t="s">
        <v>1928</v>
      </c>
      <c r="B263" s="42" t="s">
        <v>1927</v>
      </c>
      <c r="C263" s="41">
        <v>5013.4260000000004</v>
      </c>
      <c r="D263" s="41">
        <v>11575.724450000002</v>
      </c>
    </row>
    <row r="264" spans="1:4" ht="72.5" x14ac:dyDescent="0.35">
      <c r="A264" s="43" t="s">
        <v>1926</v>
      </c>
      <c r="B264" s="42" t="s">
        <v>1925</v>
      </c>
      <c r="C264" s="41">
        <v>6480.5529999999999</v>
      </c>
      <c r="D264" s="41">
        <v>8638.6345000000001</v>
      </c>
    </row>
    <row r="265" spans="1:4" ht="58" x14ac:dyDescent="0.35">
      <c r="A265" s="43" t="s">
        <v>1924</v>
      </c>
      <c r="B265" s="42" t="s">
        <v>1923</v>
      </c>
      <c r="C265" s="41">
        <v>16478.440999999999</v>
      </c>
      <c r="D265" s="41">
        <v>25045.386070000004</v>
      </c>
    </row>
    <row r="266" spans="1:4" ht="29" x14ac:dyDescent="0.35">
      <c r="A266" s="43" t="s">
        <v>1922</v>
      </c>
      <c r="B266" s="42" t="s">
        <v>1921</v>
      </c>
      <c r="C266" s="41">
        <v>6.02</v>
      </c>
      <c r="D266" s="41">
        <v>37.659939999999999</v>
      </c>
    </row>
    <row r="267" spans="1:4" ht="43.5" x14ac:dyDescent="0.35">
      <c r="A267" s="43" t="s">
        <v>1920</v>
      </c>
      <c r="B267" s="42" t="s">
        <v>1919</v>
      </c>
      <c r="C267" s="41">
        <v>6.0839999999999998E-2</v>
      </c>
      <c r="D267" s="41">
        <v>1.5768599999999999</v>
      </c>
    </row>
    <row r="268" spans="1:4" ht="72.5" x14ac:dyDescent="0.35">
      <c r="A268" s="43" t="s">
        <v>1918</v>
      </c>
      <c r="B268" s="42" t="s">
        <v>1917</v>
      </c>
      <c r="C268" s="41">
        <v>2.5000000000000001E-3</v>
      </c>
      <c r="D268" s="41">
        <v>0.23300000000000001</v>
      </c>
    </row>
    <row r="269" spans="1:4" ht="43.5" x14ac:dyDescent="0.35">
      <c r="A269" s="43" t="s">
        <v>1916</v>
      </c>
      <c r="B269" s="42" t="s">
        <v>1915</v>
      </c>
      <c r="C269" s="41">
        <v>137.90071</v>
      </c>
      <c r="D269" s="41">
        <v>673.24965000000009</v>
      </c>
    </row>
    <row r="270" spans="1:4" ht="58" x14ac:dyDescent="0.35">
      <c r="A270" s="43" t="s">
        <v>1914</v>
      </c>
      <c r="B270" s="42" t="s">
        <v>1913</v>
      </c>
      <c r="C270" s="41">
        <v>56.529999999999994</v>
      </c>
      <c r="D270" s="41">
        <v>122.86593999999999</v>
      </c>
    </row>
    <row r="271" spans="1:4" ht="43.5" x14ac:dyDescent="0.35">
      <c r="A271" s="43" t="s">
        <v>1912</v>
      </c>
      <c r="B271" s="42" t="s">
        <v>1911</v>
      </c>
      <c r="C271" s="41">
        <v>2.426E-2</v>
      </c>
      <c r="D271" s="41">
        <v>2.78315</v>
      </c>
    </row>
    <row r="272" spans="1:4" ht="29" x14ac:dyDescent="0.35">
      <c r="A272" s="43" t="s">
        <v>1910</v>
      </c>
      <c r="B272" s="42" t="s">
        <v>1909</v>
      </c>
      <c r="C272" s="41">
        <v>133.04996000000006</v>
      </c>
      <c r="D272" s="41">
        <v>319.54210000000006</v>
      </c>
    </row>
    <row r="273" spans="1:4" ht="43.5" x14ac:dyDescent="0.35">
      <c r="A273" s="43" t="s">
        <v>1908</v>
      </c>
      <c r="B273" s="42" t="s">
        <v>1907</v>
      </c>
      <c r="C273" s="41">
        <v>14.563000000000001</v>
      </c>
      <c r="D273" s="41">
        <v>33.957369999999997</v>
      </c>
    </row>
    <row r="274" spans="1:4" ht="43.5" x14ac:dyDescent="0.35">
      <c r="A274" s="43" t="s">
        <v>1906</v>
      </c>
      <c r="B274" s="42" t="s">
        <v>1905</v>
      </c>
      <c r="C274" s="41">
        <v>3.07</v>
      </c>
      <c r="D274" s="41">
        <v>8.4719999999999995</v>
      </c>
    </row>
    <row r="275" spans="1:4" ht="43.5" x14ac:dyDescent="0.35">
      <c r="A275" s="43" t="s">
        <v>1904</v>
      </c>
      <c r="B275" s="42" t="s">
        <v>1903</v>
      </c>
      <c r="C275" s="41">
        <v>2.2300000000000002E-3</v>
      </c>
      <c r="D275" s="41">
        <v>0.27150000000000002</v>
      </c>
    </row>
    <row r="276" spans="1:4" ht="58" x14ac:dyDescent="0.35">
      <c r="A276" s="43" t="s">
        <v>1902</v>
      </c>
      <c r="B276" s="42" t="s">
        <v>1901</v>
      </c>
      <c r="C276" s="41"/>
      <c r="D276" s="41"/>
    </row>
    <row r="277" spans="1:4" ht="29" x14ac:dyDescent="0.35">
      <c r="A277" s="43" t="s">
        <v>1900</v>
      </c>
      <c r="B277" s="42" t="s">
        <v>1899</v>
      </c>
      <c r="C277" s="41">
        <v>383.28565999999995</v>
      </c>
      <c r="D277" s="41">
        <v>1705.23191</v>
      </c>
    </row>
    <row r="278" spans="1:4" ht="29" x14ac:dyDescent="0.35">
      <c r="A278" s="43" t="s">
        <v>1898</v>
      </c>
      <c r="B278" s="42" t="s">
        <v>1897</v>
      </c>
      <c r="C278" s="41">
        <v>1.107E-2</v>
      </c>
      <c r="D278" s="41">
        <v>6.3681999999999999</v>
      </c>
    </row>
    <row r="279" spans="1:4" ht="29" x14ac:dyDescent="0.35">
      <c r="A279" s="43" t="s">
        <v>1896</v>
      </c>
      <c r="B279" s="42" t="s">
        <v>1895</v>
      </c>
      <c r="C279" s="41">
        <v>20.542360000000002</v>
      </c>
      <c r="D279" s="41">
        <v>355.29200000000003</v>
      </c>
    </row>
    <row r="280" spans="1:4" ht="29" x14ac:dyDescent="0.35">
      <c r="A280" s="43" t="s">
        <v>1894</v>
      </c>
      <c r="B280" s="42" t="s">
        <v>1893</v>
      </c>
      <c r="C280" s="41"/>
      <c r="D280" s="41"/>
    </row>
    <row r="281" spans="1:4" ht="29" x14ac:dyDescent="0.35">
      <c r="A281" s="43" t="s">
        <v>1892</v>
      </c>
      <c r="B281" s="42" t="s">
        <v>1891</v>
      </c>
      <c r="C281" s="41"/>
      <c r="D281" s="41"/>
    </row>
    <row r="282" spans="1:4" ht="72.5" x14ac:dyDescent="0.35">
      <c r="A282" s="43" t="s">
        <v>1890</v>
      </c>
      <c r="B282" s="42" t="s">
        <v>1889</v>
      </c>
      <c r="C282" s="41"/>
      <c r="D282" s="41"/>
    </row>
    <row r="283" spans="1:4" ht="43.5" x14ac:dyDescent="0.35">
      <c r="A283" s="43" t="s">
        <v>1888</v>
      </c>
      <c r="B283" s="42" t="s">
        <v>1887</v>
      </c>
      <c r="C283" s="41">
        <v>2.573</v>
      </c>
      <c r="D283" s="41">
        <v>6.0342399999999996</v>
      </c>
    </row>
    <row r="284" spans="1:4" ht="29" x14ac:dyDescent="0.35">
      <c r="A284" s="43" t="s">
        <v>1886</v>
      </c>
      <c r="B284" s="42" t="s">
        <v>1885</v>
      </c>
      <c r="C284" s="41">
        <v>84.521260000000012</v>
      </c>
      <c r="D284" s="41">
        <v>332.62842999999998</v>
      </c>
    </row>
    <row r="285" spans="1:4" ht="58" x14ac:dyDescent="0.35">
      <c r="A285" s="43" t="s">
        <v>1884</v>
      </c>
      <c r="B285" s="42" t="s">
        <v>1883</v>
      </c>
      <c r="C285" s="41"/>
      <c r="D285" s="41"/>
    </row>
    <row r="286" spans="1:4" ht="58" x14ac:dyDescent="0.35">
      <c r="A286" s="43" t="s">
        <v>1882</v>
      </c>
      <c r="B286" s="42" t="s">
        <v>1881</v>
      </c>
      <c r="C286" s="41"/>
      <c r="D286" s="41"/>
    </row>
    <row r="287" spans="1:4" ht="29" x14ac:dyDescent="0.35">
      <c r="A287" s="43" t="s">
        <v>1880</v>
      </c>
      <c r="B287" s="42" t="s">
        <v>1879</v>
      </c>
      <c r="C287" s="41">
        <v>82.751939999999991</v>
      </c>
      <c r="D287" s="41">
        <v>430.08833000000004</v>
      </c>
    </row>
    <row r="288" spans="1:4" ht="29" x14ac:dyDescent="0.35">
      <c r="A288" s="43" t="s">
        <v>1878</v>
      </c>
      <c r="B288" s="42" t="s">
        <v>1877</v>
      </c>
      <c r="C288" s="41">
        <v>1.2975999999999999</v>
      </c>
      <c r="D288" s="41">
        <v>1.8088899999999999</v>
      </c>
    </row>
    <row r="289" spans="1:4" ht="29" x14ac:dyDescent="0.35">
      <c r="A289" s="43" t="s">
        <v>1876</v>
      </c>
      <c r="B289" s="42" t="s">
        <v>1875</v>
      </c>
      <c r="C289" s="41"/>
      <c r="D289" s="41"/>
    </row>
    <row r="290" spans="1:4" ht="29" x14ac:dyDescent="0.35">
      <c r="A290" s="43" t="s">
        <v>1874</v>
      </c>
      <c r="B290" s="42" t="s">
        <v>1873</v>
      </c>
      <c r="C290" s="41">
        <v>1251.0655079999999</v>
      </c>
      <c r="D290" s="41">
        <v>2128.4857999999999</v>
      </c>
    </row>
    <row r="291" spans="1:4" ht="58" x14ac:dyDescent="0.35">
      <c r="A291" s="43" t="s">
        <v>1872</v>
      </c>
      <c r="B291" s="42" t="s">
        <v>1871</v>
      </c>
      <c r="C291" s="41"/>
      <c r="D291" s="41"/>
    </row>
    <row r="292" spans="1:4" ht="72.5" x14ac:dyDescent="0.35">
      <c r="A292" s="43" t="s">
        <v>1870</v>
      </c>
      <c r="B292" s="42" t="s">
        <v>1869</v>
      </c>
      <c r="C292" s="41"/>
      <c r="D292" s="41"/>
    </row>
    <row r="293" spans="1:4" ht="58" x14ac:dyDescent="0.35">
      <c r="A293" s="43" t="s">
        <v>1868</v>
      </c>
      <c r="B293" s="42" t="s">
        <v>1867</v>
      </c>
      <c r="C293" s="41"/>
      <c r="D293" s="41"/>
    </row>
    <row r="294" spans="1:4" ht="29" x14ac:dyDescent="0.35">
      <c r="A294" s="43" t="s">
        <v>1866</v>
      </c>
      <c r="B294" s="42" t="s">
        <v>1865</v>
      </c>
      <c r="C294" s="41"/>
      <c r="D294" s="41"/>
    </row>
    <row r="295" spans="1:4" ht="43.5" x14ac:dyDescent="0.35">
      <c r="A295" s="43" t="s">
        <v>1864</v>
      </c>
      <c r="B295" s="42" t="s">
        <v>1863</v>
      </c>
      <c r="C295" s="41"/>
      <c r="D295" s="41"/>
    </row>
    <row r="296" spans="1:4" ht="43.5" x14ac:dyDescent="0.35">
      <c r="A296" s="43" t="s">
        <v>1862</v>
      </c>
      <c r="B296" s="42" t="s">
        <v>1861</v>
      </c>
      <c r="C296" s="41">
        <v>518.83600000000001</v>
      </c>
      <c r="D296" s="41">
        <v>472.08983999999992</v>
      </c>
    </row>
    <row r="297" spans="1:4" ht="29" x14ac:dyDescent="0.35">
      <c r="A297" s="43" t="s">
        <v>1860</v>
      </c>
      <c r="B297" s="42" t="s">
        <v>1859</v>
      </c>
      <c r="C297" s="41">
        <v>7344.2550000000001</v>
      </c>
      <c r="D297" s="41">
        <v>5274.4296199999999</v>
      </c>
    </row>
    <row r="298" spans="1:4" ht="43.5" x14ac:dyDescent="0.35">
      <c r="A298" s="43" t="s">
        <v>1858</v>
      </c>
      <c r="B298" s="42" t="s">
        <v>1857</v>
      </c>
      <c r="C298" s="41">
        <v>19.7</v>
      </c>
      <c r="D298" s="41">
        <v>30.90991</v>
      </c>
    </row>
    <row r="299" spans="1:4" ht="29" x14ac:dyDescent="0.35">
      <c r="A299" s="43" t="s">
        <v>1856</v>
      </c>
      <c r="B299" s="42" t="s">
        <v>1855</v>
      </c>
      <c r="C299" s="41">
        <v>604.29939999999999</v>
      </c>
      <c r="D299" s="41">
        <v>568.96141999999998</v>
      </c>
    </row>
    <row r="300" spans="1:4" ht="29" x14ac:dyDescent="0.35">
      <c r="A300" s="43" t="s">
        <v>1854</v>
      </c>
      <c r="B300" s="42" t="s">
        <v>339</v>
      </c>
      <c r="C300" s="41">
        <v>266.14499999999998</v>
      </c>
      <c r="D300" s="41">
        <v>163.39451</v>
      </c>
    </row>
    <row r="301" spans="1:4" ht="43.5" x14ac:dyDescent="0.35">
      <c r="A301" s="43" t="s">
        <v>1853</v>
      </c>
      <c r="B301" s="42" t="s">
        <v>1852</v>
      </c>
      <c r="C301" s="41">
        <v>14.986000000000001</v>
      </c>
      <c r="D301" s="41">
        <v>49.31</v>
      </c>
    </row>
    <row r="302" spans="1:4" ht="29" x14ac:dyDescent="0.35">
      <c r="A302" s="43" t="s">
        <v>1851</v>
      </c>
      <c r="B302" s="42" t="s">
        <v>1850</v>
      </c>
      <c r="C302" s="41">
        <v>26.470999999999997</v>
      </c>
      <c r="D302" s="41">
        <v>47.299499999999995</v>
      </c>
    </row>
    <row r="303" spans="1:4" ht="29" x14ac:dyDescent="0.35">
      <c r="A303" s="43" t="s">
        <v>1849</v>
      </c>
      <c r="B303" s="42" t="s">
        <v>1848</v>
      </c>
      <c r="C303" s="41">
        <v>103.636</v>
      </c>
      <c r="D303" s="41">
        <v>123.86920000000001</v>
      </c>
    </row>
    <row r="304" spans="1:4" ht="29" x14ac:dyDescent="0.35">
      <c r="A304" s="43" t="s">
        <v>1847</v>
      </c>
      <c r="B304" s="42" t="s">
        <v>1846</v>
      </c>
      <c r="C304" s="41">
        <v>68.744799999999998</v>
      </c>
      <c r="D304" s="41">
        <v>300.27027999999996</v>
      </c>
    </row>
    <row r="305" spans="1:4" ht="29" x14ac:dyDescent="0.35">
      <c r="A305" s="43" t="s">
        <v>1845</v>
      </c>
      <c r="B305" s="42" t="s">
        <v>1844</v>
      </c>
      <c r="C305" s="41"/>
      <c r="D305" s="41"/>
    </row>
    <row r="306" spans="1:4" ht="29" x14ac:dyDescent="0.35">
      <c r="A306" s="43" t="s">
        <v>1843</v>
      </c>
      <c r="B306" s="42" t="s">
        <v>1842</v>
      </c>
      <c r="C306" s="41"/>
      <c r="D306" s="41"/>
    </row>
    <row r="307" spans="1:4" ht="43.5" x14ac:dyDescent="0.35">
      <c r="A307" s="43" t="s">
        <v>1841</v>
      </c>
      <c r="B307" s="42" t="s">
        <v>1840</v>
      </c>
      <c r="C307" s="41">
        <v>35.252000000000002</v>
      </c>
      <c r="D307" s="41">
        <v>79.21350000000001</v>
      </c>
    </row>
    <row r="308" spans="1:4" ht="43.5" x14ac:dyDescent="0.35">
      <c r="A308" s="43" t="s">
        <v>1839</v>
      </c>
      <c r="B308" s="42" t="s">
        <v>1838</v>
      </c>
      <c r="C308" s="41">
        <v>173.37799999999999</v>
      </c>
      <c r="D308" s="41">
        <v>95.066749999999999</v>
      </c>
    </row>
    <row r="309" spans="1:4" ht="43.5" x14ac:dyDescent="0.35">
      <c r="A309" s="43" t="s">
        <v>1837</v>
      </c>
      <c r="B309" s="42" t="s">
        <v>1836</v>
      </c>
      <c r="C309" s="41">
        <v>23.000999999999998</v>
      </c>
      <c r="D309" s="41">
        <v>41.598010000000002</v>
      </c>
    </row>
    <row r="310" spans="1:4" ht="58" x14ac:dyDescent="0.35">
      <c r="A310" s="43" t="s">
        <v>1835</v>
      </c>
      <c r="B310" s="42" t="s">
        <v>1834</v>
      </c>
      <c r="C310" s="41"/>
      <c r="D310" s="41"/>
    </row>
    <row r="311" spans="1:4" ht="29" x14ac:dyDescent="0.35">
      <c r="A311" s="43" t="s">
        <v>1833</v>
      </c>
      <c r="B311" s="42" t="s">
        <v>1832</v>
      </c>
      <c r="C311" s="41">
        <v>10858.373519999997</v>
      </c>
      <c r="D311" s="41">
        <v>7903.4470300000012</v>
      </c>
    </row>
    <row r="312" spans="1:4" ht="43.5" x14ac:dyDescent="0.35">
      <c r="A312" s="43" t="s">
        <v>1831</v>
      </c>
      <c r="B312" s="42" t="s">
        <v>1830</v>
      </c>
      <c r="C312" s="41">
        <v>659.89044000000013</v>
      </c>
      <c r="D312" s="41">
        <v>661.45017000000007</v>
      </c>
    </row>
    <row r="313" spans="1:4" ht="58" x14ac:dyDescent="0.35">
      <c r="A313" s="43" t="s">
        <v>1829</v>
      </c>
      <c r="B313" s="42" t="s">
        <v>1828</v>
      </c>
      <c r="C313" s="41">
        <v>1.14E-2</v>
      </c>
      <c r="D313" s="41">
        <v>7.4950000000000001</v>
      </c>
    </row>
    <row r="314" spans="1:4" ht="29" x14ac:dyDescent="0.35">
      <c r="A314" s="43" t="s">
        <v>1827</v>
      </c>
      <c r="B314" s="42" t="s">
        <v>1826</v>
      </c>
      <c r="C314" s="41">
        <v>20.717420000000001</v>
      </c>
      <c r="D314" s="41">
        <v>105.56564</v>
      </c>
    </row>
    <row r="315" spans="1:4" ht="72.5" x14ac:dyDescent="0.35">
      <c r="A315" s="43" t="s">
        <v>1825</v>
      </c>
      <c r="B315" s="42" t="s">
        <v>1824</v>
      </c>
      <c r="C315" s="41">
        <v>7.3000000000000001E-3</v>
      </c>
      <c r="D315" s="41">
        <v>28.410999999999998</v>
      </c>
    </row>
    <row r="316" spans="1:4" ht="29" x14ac:dyDescent="0.35">
      <c r="A316" s="43" t="s">
        <v>1823</v>
      </c>
      <c r="B316" s="42" t="s">
        <v>1822</v>
      </c>
      <c r="C316" s="41">
        <v>203.88881000000001</v>
      </c>
      <c r="D316" s="41">
        <v>4014.5937199999998</v>
      </c>
    </row>
    <row r="317" spans="1:4" ht="29" x14ac:dyDescent="0.35">
      <c r="A317" s="43" t="s">
        <v>1821</v>
      </c>
      <c r="B317" s="42" t="s">
        <v>1820</v>
      </c>
      <c r="C317" s="41">
        <v>1.225E-3</v>
      </c>
      <c r="D317" s="41">
        <v>9.6280000000000004E-2</v>
      </c>
    </row>
    <row r="318" spans="1:4" ht="43.5" x14ac:dyDescent="0.35">
      <c r="A318" s="43" t="s">
        <v>1819</v>
      </c>
      <c r="B318" s="42" t="s">
        <v>1818</v>
      </c>
      <c r="C318" s="41">
        <v>1.0200000000000001E-2</v>
      </c>
      <c r="D318" s="41">
        <v>45.118000000000002</v>
      </c>
    </row>
    <row r="319" spans="1:4" ht="29" x14ac:dyDescent="0.35">
      <c r="A319" s="43" t="s">
        <v>1817</v>
      </c>
      <c r="B319" s="42" t="s">
        <v>1816</v>
      </c>
      <c r="C319" s="41">
        <v>11.527302000000001</v>
      </c>
      <c r="D319" s="41">
        <v>50.107120000000002</v>
      </c>
    </row>
    <row r="320" spans="1:4" ht="29" x14ac:dyDescent="0.35">
      <c r="A320" s="43" t="s">
        <v>1815</v>
      </c>
      <c r="B320" s="42" t="s">
        <v>1814</v>
      </c>
      <c r="C320" s="41">
        <v>145.78899999999999</v>
      </c>
      <c r="D320" s="41">
        <v>196.54476999999997</v>
      </c>
    </row>
    <row r="321" spans="1:4" ht="29" x14ac:dyDescent="0.35">
      <c r="A321" s="43" t="s">
        <v>1813</v>
      </c>
      <c r="B321" s="42" t="s">
        <v>1812</v>
      </c>
      <c r="C321" s="41">
        <v>1636.2268000000001</v>
      </c>
      <c r="D321" s="41">
        <v>1357.1970999999999</v>
      </c>
    </row>
    <row r="322" spans="1:4" ht="29" x14ac:dyDescent="0.35">
      <c r="A322" s="43" t="s">
        <v>1811</v>
      </c>
      <c r="B322" s="42" t="s">
        <v>1810</v>
      </c>
      <c r="C322" s="41">
        <v>1337.4816099999998</v>
      </c>
      <c r="D322" s="41">
        <v>1410.1230399999997</v>
      </c>
    </row>
    <row r="323" spans="1:4" ht="29" x14ac:dyDescent="0.35">
      <c r="A323" s="43" t="s">
        <v>1809</v>
      </c>
      <c r="B323" s="42" t="s">
        <v>1808</v>
      </c>
      <c r="C323" s="41">
        <v>0.03</v>
      </c>
      <c r="D323" s="41">
        <v>0.38800000000000001</v>
      </c>
    </row>
    <row r="324" spans="1:4" ht="29" x14ac:dyDescent="0.35">
      <c r="A324" s="43" t="s">
        <v>1807</v>
      </c>
      <c r="B324" s="42" t="s">
        <v>1806</v>
      </c>
      <c r="C324" s="41">
        <v>9.2000000000000003E-4</v>
      </c>
      <c r="D324" s="41">
        <v>0.41782000000000002</v>
      </c>
    </row>
    <row r="325" spans="1:4" ht="43.5" x14ac:dyDescent="0.35">
      <c r="A325" s="43" t="s">
        <v>1805</v>
      </c>
      <c r="B325" s="42" t="s">
        <v>1804</v>
      </c>
      <c r="C325" s="41">
        <v>555.91274299999986</v>
      </c>
      <c r="D325" s="41">
        <v>962.83705999999995</v>
      </c>
    </row>
    <row r="326" spans="1:4" ht="29" x14ac:dyDescent="0.35">
      <c r="A326" s="43" t="s">
        <v>1803</v>
      </c>
      <c r="B326" s="42" t="s">
        <v>1802</v>
      </c>
      <c r="C326" s="41">
        <v>0.76826000000000005</v>
      </c>
      <c r="D326" s="41">
        <v>10.090059999999999</v>
      </c>
    </row>
    <row r="327" spans="1:4" x14ac:dyDescent="0.35">
      <c r="A327" s="43" t="s">
        <v>1801</v>
      </c>
      <c r="B327" s="42" t="s">
        <v>1800</v>
      </c>
      <c r="C327" s="41">
        <v>1.2965899999999997</v>
      </c>
      <c r="D327" s="41">
        <v>10.21102</v>
      </c>
    </row>
    <row r="328" spans="1:4" x14ac:dyDescent="0.35">
      <c r="A328" s="43" t="s">
        <v>1799</v>
      </c>
      <c r="B328" s="42" t="s">
        <v>1798</v>
      </c>
      <c r="C328" s="41">
        <v>2.1916449999999998</v>
      </c>
      <c r="D328" s="41">
        <v>40.745230000000006</v>
      </c>
    </row>
    <row r="329" spans="1:4" x14ac:dyDescent="0.35">
      <c r="A329" s="43" t="s">
        <v>1797</v>
      </c>
      <c r="B329" s="42" t="s">
        <v>1796</v>
      </c>
      <c r="C329" s="41">
        <v>40.162424999999992</v>
      </c>
      <c r="D329" s="41">
        <v>278.40995000000004</v>
      </c>
    </row>
    <row r="330" spans="1:4" x14ac:dyDescent="0.35">
      <c r="A330" s="43" t="s">
        <v>1795</v>
      </c>
      <c r="B330" s="42" t="s">
        <v>1794</v>
      </c>
      <c r="C330" s="41">
        <v>8.4299520000000001</v>
      </c>
      <c r="D330" s="41">
        <v>399.08056000000005</v>
      </c>
    </row>
    <row r="331" spans="1:4" ht="29" x14ac:dyDescent="0.35">
      <c r="A331" s="43" t="s">
        <v>1793</v>
      </c>
      <c r="B331" s="42" t="s">
        <v>1792</v>
      </c>
      <c r="C331" s="41">
        <v>2.4369999999999999E-3</v>
      </c>
      <c r="D331" s="41">
        <v>0.68564000000000003</v>
      </c>
    </row>
    <row r="332" spans="1:4" ht="29" x14ac:dyDescent="0.35">
      <c r="A332" s="43" t="s">
        <v>1791</v>
      </c>
      <c r="B332" s="42" t="s">
        <v>1790</v>
      </c>
      <c r="C332" s="41">
        <v>63.869392000000005</v>
      </c>
      <c r="D332" s="41">
        <v>43.997060000000005</v>
      </c>
    </row>
    <row r="333" spans="1:4" x14ac:dyDescent="0.35">
      <c r="A333" s="43" t="s">
        <v>1789</v>
      </c>
      <c r="B333" s="42" t="s">
        <v>1788</v>
      </c>
      <c r="C333" s="41">
        <v>13.456299999999999</v>
      </c>
      <c r="D333" s="41">
        <v>52.55436000000001</v>
      </c>
    </row>
    <row r="334" spans="1:4" x14ac:dyDescent="0.35">
      <c r="A334" s="43" t="s">
        <v>1787</v>
      </c>
      <c r="B334" s="42" t="s">
        <v>1786</v>
      </c>
      <c r="C334" s="41">
        <v>8.7395359999999993</v>
      </c>
      <c r="D334" s="41">
        <v>35.844549999999998</v>
      </c>
    </row>
    <row r="335" spans="1:4" ht="29" x14ac:dyDescent="0.35">
      <c r="A335" s="43" t="s">
        <v>1785</v>
      </c>
      <c r="B335" s="42" t="s">
        <v>1784</v>
      </c>
      <c r="C335" s="41">
        <v>6.6888419999999993</v>
      </c>
      <c r="D335" s="41">
        <v>360.72861999999992</v>
      </c>
    </row>
    <row r="336" spans="1:4" ht="43.5" x14ac:dyDescent="0.35">
      <c r="A336" s="43" t="s">
        <v>1783</v>
      </c>
      <c r="B336" s="42" t="s">
        <v>1782</v>
      </c>
      <c r="C336" s="41"/>
      <c r="D336" s="41"/>
    </row>
    <row r="337" spans="1:4" ht="29" x14ac:dyDescent="0.35">
      <c r="A337" s="43" t="s">
        <v>1781</v>
      </c>
      <c r="B337" s="42" t="s">
        <v>1780</v>
      </c>
      <c r="C337" s="41">
        <v>39.381774999999998</v>
      </c>
      <c r="D337" s="41">
        <v>562.53966999999989</v>
      </c>
    </row>
    <row r="338" spans="1:4" x14ac:dyDescent="0.35">
      <c r="A338" s="43" t="s">
        <v>1779</v>
      </c>
      <c r="B338" s="42" t="s">
        <v>361</v>
      </c>
      <c r="C338" s="41">
        <v>30.017246999999994</v>
      </c>
      <c r="D338" s="41">
        <v>307.68724000000009</v>
      </c>
    </row>
    <row r="339" spans="1:4" ht="29" x14ac:dyDescent="0.35">
      <c r="A339" s="43" t="s">
        <v>1778</v>
      </c>
      <c r="B339" s="42" t="s">
        <v>1777</v>
      </c>
      <c r="C339" s="41">
        <v>0.26047999999999999</v>
      </c>
      <c r="D339" s="41">
        <v>14.73376</v>
      </c>
    </row>
    <row r="340" spans="1:4" ht="29" x14ac:dyDescent="0.35">
      <c r="A340" s="43" t="s">
        <v>1776</v>
      </c>
      <c r="B340" s="42" t="s">
        <v>1775</v>
      </c>
      <c r="C340" s="41">
        <v>4.9740149999999996</v>
      </c>
      <c r="D340" s="41">
        <v>95.201950000000011</v>
      </c>
    </row>
    <row r="341" spans="1:4" ht="29" x14ac:dyDescent="0.35">
      <c r="A341" s="43" t="s">
        <v>1774</v>
      </c>
      <c r="B341" s="42" t="s">
        <v>1773</v>
      </c>
      <c r="C341" s="41">
        <v>31.326650999999998</v>
      </c>
      <c r="D341" s="41">
        <v>123.10001000000001</v>
      </c>
    </row>
    <row r="342" spans="1:4" ht="29" x14ac:dyDescent="0.35">
      <c r="A342" s="43" t="s">
        <v>1772</v>
      </c>
      <c r="B342" s="42" t="s">
        <v>1771</v>
      </c>
      <c r="C342" s="41">
        <v>3.123014</v>
      </c>
      <c r="D342" s="41">
        <v>14.844229999999998</v>
      </c>
    </row>
    <row r="343" spans="1:4" ht="29" x14ac:dyDescent="0.35">
      <c r="A343" s="43" t="s">
        <v>1770</v>
      </c>
      <c r="B343" s="42" t="s">
        <v>1769</v>
      </c>
      <c r="C343" s="41"/>
      <c r="D343" s="41"/>
    </row>
    <row r="344" spans="1:4" ht="29" x14ac:dyDescent="0.35">
      <c r="A344" s="43" t="s">
        <v>1768</v>
      </c>
      <c r="B344" s="42" t="s">
        <v>1767</v>
      </c>
      <c r="C344" s="41"/>
      <c r="D344" s="41"/>
    </row>
    <row r="345" spans="1:4" ht="29" x14ac:dyDescent="0.35">
      <c r="A345" s="43" t="s">
        <v>1766</v>
      </c>
      <c r="B345" s="42" t="s">
        <v>1765</v>
      </c>
      <c r="C345" s="41">
        <v>139.0570214</v>
      </c>
      <c r="D345" s="41">
        <v>2342.2609399999992</v>
      </c>
    </row>
    <row r="346" spans="1:4" ht="43.5" x14ac:dyDescent="0.35">
      <c r="A346" s="43" t="s">
        <v>1764</v>
      </c>
      <c r="B346" s="42" t="s">
        <v>1763</v>
      </c>
      <c r="C346" s="41">
        <v>5.0000000000000001E-4</v>
      </c>
      <c r="D346" s="41">
        <v>0.49912000000000001</v>
      </c>
    </row>
    <row r="347" spans="1:4" ht="29" x14ac:dyDescent="0.35">
      <c r="A347" s="43" t="s">
        <v>1762</v>
      </c>
      <c r="B347" s="42" t="s">
        <v>1761</v>
      </c>
      <c r="C347" s="41">
        <v>94.266897999999983</v>
      </c>
      <c r="D347" s="41">
        <v>1189.6882000000001</v>
      </c>
    </row>
    <row r="348" spans="1:4" x14ac:dyDescent="0.35">
      <c r="A348" s="43" t="s">
        <v>1760</v>
      </c>
      <c r="B348" s="42" t="s">
        <v>369</v>
      </c>
      <c r="C348" s="41">
        <v>417.77000000000004</v>
      </c>
      <c r="D348" s="41">
        <v>1527.55925</v>
      </c>
    </row>
    <row r="349" spans="1:4" ht="29" x14ac:dyDescent="0.35">
      <c r="A349" s="43" t="s">
        <v>1759</v>
      </c>
      <c r="B349" s="42" t="s">
        <v>1366</v>
      </c>
      <c r="C349" s="41">
        <v>954.55099999999993</v>
      </c>
      <c r="D349" s="41">
        <v>18021.730299999999</v>
      </c>
    </row>
    <row r="350" spans="1:4" x14ac:dyDescent="0.35">
      <c r="A350" s="43" t="s">
        <v>1758</v>
      </c>
      <c r="B350" s="42" t="s">
        <v>1757</v>
      </c>
      <c r="C350" s="41">
        <v>381590.109</v>
      </c>
      <c r="D350" s="41">
        <v>3246554.0586900017</v>
      </c>
    </row>
    <row r="351" spans="1:4" x14ac:dyDescent="0.35">
      <c r="A351" s="43" t="s">
        <v>1756</v>
      </c>
      <c r="B351" s="42" t="s">
        <v>1755</v>
      </c>
      <c r="C351" s="41">
        <v>2.5000000000000001E-2</v>
      </c>
      <c r="D351" s="41">
        <v>2.2200899999999999</v>
      </c>
    </row>
    <row r="352" spans="1:4" x14ac:dyDescent="0.35">
      <c r="A352" s="43" t="s">
        <v>1754</v>
      </c>
      <c r="B352" s="42" t="s">
        <v>1753</v>
      </c>
      <c r="C352" s="41">
        <v>56875.574000000001</v>
      </c>
      <c r="D352" s="41">
        <v>487243.84438999998</v>
      </c>
    </row>
    <row r="353" spans="1:4" x14ac:dyDescent="0.35">
      <c r="A353" s="43" t="s">
        <v>1752</v>
      </c>
      <c r="B353" s="42" t="s">
        <v>1751</v>
      </c>
      <c r="C353" s="41">
        <v>1943.3165000000006</v>
      </c>
      <c r="D353" s="41">
        <v>10291.437480000002</v>
      </c>
    </row>
    <row r="354" spans="1:4" x14ac:dyDescent="0.35">
      <c r="A354" s="43" t="s">
        <v>1750</v>
      </c>
      <c r="B354" s="42" t="s">
        <v>1749</v>
      </c>
      <c r="C354" s="41">
        <v>35.467100000000002</v>
      </c>
      <c r="D354" s="41">
        <v>227.41482000000002</v>
      </c>
    </row>
    <row r="355" spans="1:4" ht="29" x14ac:dyDescent="0.35">
      <c r="A355" s="43" t="s">
        <v>1748</v>
      </c>
      <c r="B355" s="42" t="s">
        <v>1747</v>
      </c>
      <c r="C355" s="41">
        <v>262.90999999999997</v>
      </c>
      <c r="D355" s="41">
        <v>1919.36052</v>
      </c>
    </row>
    <row r="356" spans="1:4" x14ac:dyDescent="0.35">
      <c r="A356" s="43" t="s">
        <v>1746</v>
      </c>
      <c r="B356" s="42" t="s">
        <v>385</v>
      </c>
      <c r="C356" s="41">
        <v>923.95969999999977</v>
      </c>
      <c r="D356" s="41">
        <v>24386.223930000004</v>
      </c>
    </row>
    <row r="357" spans="1:4" x14ac:dyDescent="0.35">
      <c r="A357" s="43" t="s">
        <v>1745</v>
      </c>
      <c r="B357" s="42" t="s">
        <v>1744</v>
      </c>
      <c r="C357" s="41">
        <v>4.0000000000000001E-3</v>
      </c>
      <c r="D357" s="41">
        <v>0.28233000000000003</v>
      </c>
    </row>
    <row r="358" spans="1:4" x14ac:dyDescent="0.35">
      <c r="A358" s="43" t="s">
        <v>1743</v>
      </c>
      <c r="B358" s="42" t="s">
        <v>389</v>
      </c>
      <c r="C358" s="41">
        <v>2E-3</v>
      </c>
      <c r="D358" s="41">
        <v>0.42336000000000001</v>
      </c>
    </row>
    <row r="359" spans="1:4" x14ac:dyDescent="0.35">
      <c r="A359" s="43" t="s">
        <v>1742</v>
      </c>
      <c r="B359" s="42" t="s">
        <v>391</v>
      </c>
      <c r="C359" s="41">
        <v>0.57720000000000005</v>
      </c>
      <c r="D359" s="41">
        <v>2.10825</v>
      </c>
    </row>
    <row r="360" spans="1:4" x14ac:dyDescent="0.35">
      <c r="A360" s="43" t="s">
        <v>1741</v>
      </c>
      <c r="B360" s="42" t="s">
        <v>1740</v>
      </c>
      <c r="C360" s="41"/>
      <c r="D360" s="41"/>
    </row>
    <row r="361" spans="1:4" x14ac:dyDescent="0.35">
      <c r="A361" s="43" t="s">
        <v>1739</v>
      </c>
      <c r="B361" s="42" t="s">
        <v>1738</v>
      </c>
      <c r="C361" s="41"/>
      <c r="D361" s="41"/>
    </row>
    <row r="362" spans="1:4" x14ac:dyDescent="0.35">
      <c r="A362" s="43" t="s">
        <v>1737</v>
      </c>
      <c r="B362" s="42" t="s">
        <v>1736</v>
      </c>
      <c r="C362" s="41">
        <v>49.876609999999992</v>
      </c>
      <c r="D362" s="41">
        <v>1831.1572700000002</v>
      </c>
    </row>
    <row r="363" spans="1:4" ht="29" x14ac:dyDescent="0.35">
      <c r="A363" s="43" t="s">
        <v>1735</v>
      </c>
      <c r="B363" s="42" t="s">
        <v>396</v>
      </c>
      <c r="C363" s="41">
        <v>537.73300000000006</v>
      </c>
      <c r="D363" s="41">
        <v>4211.9587599999995</v>
      </c>
    </row>
    <row r="364" spans="1:4" ht="29" x14ac:dyDescent="0.35">
      <c r="A364" s="43" t="s">
        <v>1734</v>
      </c>
      <c r="B364" s="42" t="s">
        <v>1733</v>
      </c>
      <c r="C364" s="41">
        <v>10.93116</v>
      </c>
      <c r="D364" s="41">
        <v>103.9294</v>
      </c>
    </row>
    <row r="365" spans="1:4" ht="29" x14ac:dyDescent="0.35">
      <c r="A365" s="43" t="s">
        <v>1732</v>
      </c>
      <c r="B365" s="42" t="s">
        <v>1731</v>
      </c>
      <c r="C365" s="41"/>
      <c r="D365" s="41"/>
    </row>
    <row r="366" spans="1:4" x14ac:dyDescent="0.35">
      <c r="A366" s="43" t="s">
        <v>1730</v>
      </c>
      <c r="B366" s="42" t="s">
        <v>1729</v>
      </c>
      <c r="C366" s="41">
        <v>80.067999999999998</v>
      </c>
      <c r="D366" s="41">
        <v>814.10380000000009</v>
      </c>
    </row>
    <row r="367" spans="1:4" ht="29" x14ac:dyDescent="0.35">
      <c r="A367" s="43" t="s">
        <v>1728</v>
      </c>
      <c r="B367" s="42" t="s">
        <v>1727</v>
      </c>
      <c r="C367" s="41">
        <v>0.02</v>
      </c>
      <c r="D367" s="41">
        <v>0.29199999999999998</v>
      </c>
    </row>
    <row r="368" spans="1:4" x14ac:dyDescent="0.35">
      <c r="A368" s="43" t="s">
        <v>1726</v>
      </c>
      <c r="B368" s="42" t="s">
        <v>403</v>
      </c>
      <c r="C368" s="41">
        <v>75.983999999999995</v>
      </c>
      <c r="D368" s="41">
        <v>1148.1842800000002</v>
      </c>
    </row>
    <row r="369" spans="1:4" ht="29" x14ac:dyDescent="0.35">
      <c r="A369" s="43" t="s">
        <v>1725</v>
      </c>
      <c r="B369" s="42" t="s">
        <v>1724</v>
      </c>
      <c r="C369" s="41"/>
      <c r="D369" s="41"/>
    </row>
    <row r="370" spans="1:4" ht="29" x14ac:dyDescent="0.35">
      <c r="A370" s="43" t="s">
        <v>1723</v>
      </c>
      <c r="B370" s="42" t="s">
        <v>1722</v>
      </c>
      <c r="C370" s="41">
        <v>97.730099999999993</v>
      </c>
      <c r="D370" s="41">
        <v>2140.4290000000001</v>
      </c>
    </row>
    <row r="371" spans="1:4" ht="29" x14ac:dyDescent="0.35">
      <c r="A371" s="43" t="s">
        <v>1721</v>
      </c>
      <c r="B371" s="42" t="s">
        <v>1720</v>
      </c>
      <c r="C371" s="41">
        <v>0.30499999999999999</v>
      </c>
      <c r="D371" s="41">
        <v>2.1459999999999999</v>
      </c>
    </row>
    <row r="372" spans="1:4" ht="29" x14ac:dyDescent="0.35">
      <c r="A372" s="43" t="s">
        <v>1719</v>
      </c>
      <c r="B372" s="42" t="s">
        <v>1718</v>
      </c>
      <c r="C372" s="41">
        <v>0.48080000000000001</v>
      </c>
      <c r="D372" s="41">
        <v>6.9907199999999996</v>
      </c>
    </row>
    <row r="373" spans="1:4" ht="29" x14ac:dyDescent="0.35">
      <c r="A373" s="43" t="s">
        <v>1717</v>
      </c>
      <c r="B373" s="42" t="s">
        <v>1716</v>
      </c>
      <c r="C373" s="41">
        <v>131.39500000000001</v>
      </c>
      <c r="D373" s="41">
        <v>1815.4880000000001</v>
      </c>
    </row>
    <row r="374" spans="1:4" ht="29" x14ac:dyDescent="0.35">
      <c r="A374" s="43" t="s">
        <v>1715</v>
      </c>
      <c r="B374" s="42" t="s">
        <v>1714</v>
      </c>
      <c r="C374" s="41">
        <v>11.4062</v>
      </c>
      <c r="D374" s="41">
        <v>185.71923999999999</v>
      </c>
    </row>
    <row r="375" spans="1:4" ht="43.5" x14ac:dyDescent="0.35">
      <c r="A375" s="43" t="s">
        <v>1713</v>
      </c>
      <c r="B375" s="42" t="s">
        <v>959</v>
      </c>
      <c r="C375" s="41">
        <v>9.1999999999999998E-2</v>
      </c>
      <c r="D375" s="41">
        <v>1.4E-2</v>
      </c>
    </row>
    <row r="376" spans="1:4" ht="29" x14ac:dyDescent="0.35">
      <c r="A376" s="43" t="s">
        <v>1712</v>
      </c>
      <c r="B376" s="42" t="s">
        <v>1711</v>
      </c>
      <c r="C376" s="41">
        <v>4.1522199999999998</v>
      </c>
      <c r="D376" s="41">
        <v>188.34698</v>
      </c>
    </row>
    <row r="377" spans="1:4" x14ac:dyDescent="0.35">
      <c r="A377" s="43" t="s">
        <v>1710</v>
      </c>
      <c r="B377" s="42" t="s">
        <v>1709</v>
      </c>
      <c r="C377" s="41">
        <v>9.7000000000000003E-2</v>
      </c>
      <c r="D377" s="41">
        <v>9.9886099999999995</v>
      </c>
    </row>
    <row r="378" spans="1:4" ht="29" x14ac:dyDescent="0.35">
      <c r="A378" s="43" t="s">
        <v>1708</v>
      </c>
      <c r="B378" s="42" t="s">
        <v>1707</v>
      </c>
      <c r="C378" s="41">
        <v>5.0000000000000001E-4</v>
      </c>
      <c r="D378" s="41">
        <v>0.02</v>
      </c>
    </row>
    <row r="379" spans="1:4" ht="29" x14ac:dyDescent="0.35">
      <c r="A379" s="43" t="s">
        <v>1706</v>
      </c>
      <c r="B379" s="42" t="s">
        <v>1705</v>
      </c>
      <c r="C379" s="41"/>
      <c r="D379" s="41"/>
    </row>
    <row r="380" spans="1:4" x14ac:dyDescent="0.35">
      <c r="A380" s="43" t="s">
        <v>1704</v>
      </c>
      <c r="B380" s="42" t="s">
        <v>1703</v>
      </c>
      <c r="C380" s="41">
        <v>6.2035</v>
      </c>
      <c r="D380" s="41">
        <v>37.178530000000002</v>
      </c>
    </row>
    <row r="381" spans="1:4" x14ac:dyDescent="0.35">
      <c r="A381" s="43" t="s">
        <v>1702</v>
      </c>
      <c r="B381" s="42" t="s">
        <v>1701</v>
      </c>
      <c r="C381" s="41">
        <v>0.97287999999999997</v>
      </c>
      <c r="D381" s="41">
        <v>45.720199999999998</v>
      </c>
    </row>
    <row r="382" spans="1:4" x14ac:dyDescent="0.35">
      <c r="A382" s="43" t="s">
        <v>1700</v>
      </c>
      <c r="B382" s="42" t="s">
        <v>1699</v>
      </c>
      <c r="C382" s="41">
        <v>49.951000000000001</v>
      </c>
      <c r="D382" s="41">
        <v>1230.7926399999999</v>
      </c>
    </row>
    <row r="383" spans="1:4" x14ac:dyDescent="0.35">
      <c r="A383" s="43" t="s">
        <v>1698</v>
      </c>
      <c r="B383" s="42" t="s">
        <v>1697</v>
      </c>
      <c r="C383" s="41">
        <v>0.63815</v>
      </c>
      <c r="D383" s="41">
        <v>42.388770000000001</v>
      </c>
    </row>
    <row r="384" spans="1:4" ht="29" x14ac:dyDescent="0.35">
      <c r="A384" s="43" t="s">
        <v>1696</v>
      </c>
      <c r="B384" s="42" t="s">
        <v>1695</v>
      </c>
      <c r="C384" s="41">
        <v>20</v>
      </c>
      <c r="D384" s="41">
        <v>139.80491000000001</v>
      </c>
    </row>
    <row r="385" spans="1:4" x14ac:dyDescent="0.35">
      <c r="A385" s="43" t="s">
        <v>1694</v>
      </c>
      <c r="B385" s="42" t="s">
        <v>1693</v>
      </c>
      <c r="C385" s="41">
        <v>0.34337000000000012</v>
      </c>
      <c r="D385" s="41">
        <v>20.096519999999998</v>
      </c>
    </row>
    <row r="386" spans="1:4" x14ac:dyDescent="0.35">
      <c r="A386" s="43" t="s">
        <v>1692</v>
      </c>
      <c r="B386" s="42" t="s">
        <v>1691</v>
      </c>
      <c r="C386" s="41">
        <v>3.204332</v>
      </c>
      <c r="D386" s="41">
        <v>45.616480000000003</v>
      </c>
    </row>
    <row r="387" spans="1:4" x14ac:dyDescent="0.35">
      <c r="A387" s="43" t="s">
        <v>1690</v>
      </c>
      <c r="B387" s="42" t="s">
        <v>1689</v>
      </c>
      <c r="C387" s="41">
        <v>10.053498999999999</v>
      </c>
      <c r="D387" s="41">
        <v>384.31796000000003</v>
      </c>
    </row>
    <row r="388" spans="1:4" x14ac:dyDescent="0.35">
      <c r="A388" s="43" t="s">
        <v>1688</v>
      </c>
      <c r="B388" s="42" t="s">
        <v>437</v>
      </c>
      <c r="C388" s="41">
        <v>1.0405</v>
      </c>
      <c r="D388" s="41">
        <v>35.912239999999997</v>
      </c>
    </row>
    <row r="389" spans="1:4" x14ac:dyDescent="0.35">
      <c r="A389" s="43" t="s">
        <v>1687</v>
      </c>
      <c r="B389" s="42" t="s">
        <v>1686</v>
      </c>
      <c r="C389" s="41"/>
      <c r="D389" s="41"/>
    </row>
    <row r="390" spans="1:4" x14ac:dyDescent="0.35">
      <c r="A390" s="43" t="s">
        <v>1685</v>
      </c>
      <c r="B390" s="42" t="s">
        <v>1684</v>
      </c>
      <c r="C390" s="41">
        <v>3</v>
      </c>
      <c r="D390" s="41">
        <v>26.643000000000001</v>
      </c>
    </row>
    <row r="391" spans="1:4" x14ac:dyDescent="0.35">
      <c r="A391" s="43" t="s">
        <v>1683</v>
      </c>
      <c r="B391" s="42" t="s">
        <v>441</v>
      </c>
      <c r="C391" s="41"/>
      <c r="D391" s="41"/>
    </row>
    <row r="392" spans="1:4" ht="29" x14ac:dyDescent="0.35">
      <c r="A392" s="43" t="s">
        <v>1682</v>
      </c>
      <c r="B392" s="42" t="s">
        <v>1681</v>
      </c>
      <c r="C392" s="41"/>
      <c r="D392" s="41"/>
    </row>
    <row r="393" spans="1:4" x14ac:dyDescent="0.35">
      <c r="A393" s="43" t="s">
        <v>1680</v>
      </c>
      <c r="B393" s="42" t="s">
        <v>1679</v>
      </c>
      <c r="C393" s="41">
        <v>21.316990000000004</v>
      </c>
      <c r="D393" s="41">
        <v>842.81050000000005</v>
      </c>
    </row>
    <row r="394" spans="1:4" x14ac:dyDescent="0.35">
      <c r="A394" s="43" t="s">
        <v>1678</v>
      </c>
      <c r="B394" s="42" t="s">
        <v>444</v>
      </c>
      <c r="C394" s="41">
        <v>1E-3</v>
      </c>
      <c r="D394" s="41">
        <v>1.601E-2</v>
      </c>
    </row>
    <row r="395" spans="1:4" x14ac:dyDescent="0.35">
      <c r="A395" s="43" t="s">
        <v>1677</v>
      </c>
      <c r="B395" s="42" t="s">
        <v>446</v>
      </c>
      <c r="C395" s="41">
        <v>5.4277800000000003</v>
      </c>
      <c r="D395" s="41">
        <v>242.52268000000001</v>
      </c>
    </row>
    <row r="396" spans="1:4" x14ac:dyDescent="0.35">
      <c r="A396" s="43" t="s">
        <v>1676</v>
      </c>
      <c r="B396" s="42" t="s">
        <v>448</v>
      </c>
      <c r="C396" s="41">
        <v>1534.3371400000001</v>
      </c>
      <c r="D396" s="41">
        <v>997.43499999999995</v>
      </c>
    </row>
    <row r="397" spans="1:4" x14ac:dyDescent="0.35">
      <c r="A397" s="43" t="s">
        <v>1675</v>
      </c>
      <c r="B397" s="42" t="s">
        <v>1674</v>
      </c>
      <c r="C397" s="41">
        <v>0.67800000000000005</v>
      </c>
      <c r="D397" s="41">
        <v>46.544800000000002</v>
      </c>
    </row>
    <row r="398" spans="1:4" x14ac:dyDescent="0.35">
      <c r="A398" s="43" t="s">
        <v>1673</v>
      </c>
      <c r="B398" s="42" t="s">
        <v>451</v>
      </c>
      <c r="C398" s="41">
        <v>2.2229999999999999</v>
      </c>
      <c r="D398" s="41">
        <v>505.97874000000002</v>
      </c>
    </row>
    <row r="399" spans="1:4" x14ac:dyDescent="0.35">
      <c r="A399" s="43" t="s">
        <v>1672</v>
      </c>
      <c r="B399" s="42" t="s">
        <v>453</v>
      </c>
      <c r="C399" s="41">
        <v>9.101999999999999E-2</v>
      </c>
      <c r="D399" s="41">
        <v>22.363990000000001</v>
      </c>
    </row>
    <row r="400" spans="1:4" x14ac:dyDescent="0.35">
      <c r="A400" s="43" t="s">
        <v>1671</v>
      </c>
      <c r="B400" s="42" t="s">
        <v>1670</v>
      </c>
      <c r="C400" s="41">
        <v>2.7200000000000002E-3</v>
      </c>
      <c r="D400" s="41">
        <v>3.85</v>
      </c>
    </row>
    <row r="401" spans="1:4" x14ac:dyDescent="0.35">
      <c r="A401" s="43" t="s">
        <v>1669</v>
      </c>
      <c r="B401" s="42" t="s">
        <v>456</v>
      </c>
      <c r="C401" s="41">
        <v>212322.48299999998</v>
      </c>
      <c r="D401" s="41">
        <v>625161.86912000016</v>
      </c>
    </row>
    <row r="402" spans="1:4" ht="29" x14ac:dyDescent="0.35">
      <c r="A402" s="43" t="s">
        <v>1668</v>
      </c>
      <c r="B402" s="42" t="s">
        <v>1667</v>
      </c>
      <c r="C402" s="41"/>
      <c r="D402" s="41"/>
    </row>
    <row r="403" spans="1:4" x14ac:dyDescent="0.35">
      <c r="A403" s="43" t="s">
        <v>1666</v>
      </c>
      <c r="B403" s="42" t="s">
        <v>1665</v>
      </c>
      <c r="C403" s="41">
        <v>1623.9099000000001</v>
      </c>
      <c r="D403" s="41">
        <v>5078.2604300000003</v>
      </c>
    </row>
    <row r="404" spans="1:4" ht="29" x14ac:dyDescent="0.35">
      <c r="A404" s="43" t="s">
        <v>1664</v>
      </c>
      <c r="B404" s="42" t="s">
        <v>1663</v>
      </c>
      <c r="C404" s="41">
        <v>14638.928500000004</v>
      </c>
      <c r="D404" s="41">
        <v>29304.49212000001</v>
      </c>
    </row>
    <row r="405" spans="1:4" x14ac:dyDescent="0.35">
      <c r="A405" s="43" t="s">
        <v>1662</v>
      </c>
      <c r="B405" s="42" t="s">
        <v>1661</v>
      </c>
      <c r="C405" s="41">
        <v>1721.5550000000001</v>
      </c>
      <c r="D405" s="41">
        <v>10721.764109999998</v>
      </c>
    </row>
    <row r="406" spans="1:4" x14ac:dyDescent="0.35">
      <c r="A406" s="43" t="s">
        <v>1660</v>
      </c>
      <c r="B406" s="42" t="s">
        <v>459</v>
      </c>
      <c r="C406" s="41">
        <v>41.08</v>
      </c>
      <c r="D406" s="41">
        <v>129.85773</v>
      </c>
    </row>
    <row r="407" spans="1:4" x14ac:dyDescent="0.35">
      <c r="A407" s="43" t="s">
        <v>1659</v>
      </c>
      <c r="B407" s="42" t="s">
        <v>1658</v>
      </c>
      <c r="C407" s="41">
        <v>16.486999999999998</v>
      </c>
      <c r="D407" s="41">
        <v>24.730499999999999</v>
      </c>
    </row>
    <row r="408" spans="1:4" x14ac:dyDescent="0.35">
      <c r="A408" s="43" t="s">
        <v>1657</v>
      </c>
      <c r="B408" s="42" t="s">
        <v>1656</v>
      </c>
      <c r="C408" s="41">
        <v>5.5833399999999989</v>
      </c>
      <c r="D408" s="41">
        <v>54.602670000000003</v>
      </c>
    </row>
    <row r="409" spans="1:4" x14ac:dyDescent="0.35">
      <c r="A409" s="43" t="s">
        <v>1655</v>
      </c>
      <c r="B409" s="42" t="s">
        <v>1654</v>
      </c>
      <c r="C409" s="41">
        <v>19.169632</v>
      </c>
      <c r="D409" s="41">
        <v>205.28758999999999</v>
      </c>
    </row>
    <row r="410" spans="1:4" x14ac:dyDescent="0.35">
      <c r="A410" s="43" t="s">
        <v>1653</v>
      </c>
      <c r="B410" s="42" t="s">
        <v>464</v>
      </c>
      <c r="C410" s="41">
        <v>1785.5869528000003</v>
      </c>
      <c r="D410" s="41">
        <v>7302.6780299999991</v>
      </c>
    </row>
    <row r="411" spans="1:4" ht="29" x14ac:dyDescent="0.35">
      <c r="A411" s="43" t="s">
        <v>1652</v>
      </c>
      <c r="B411" s="42" t="s">
        <v>1651</v>
      </c>
      <c r="C411" s="41"/>
      <c r="D411" s="41"/>
    </row>
    <row r="412" spans="1:4" x14ac:dyDescent="0.35">
      <c r="A412" s="43" t="s">
        <v>1650</v>
      </c>
      <c r="B412" s="42" t="s">
        <v>1649</v>
      </c>
      <c r="C412" s="41">
        <v>2222.8565000000003</v>
      </c>
      <c r="D412" s="41">
        <v>7317.2455900000004</v>
      </c>
    </row>
    <row r="413" spans="1:4" x14ac:dyDescent="0.35">
      <c r="A413" s="43" t="s">
        <v>1648</v>
      </c>
      <c r="B413" s="42" t="s">
        <v>1647</v>
      </c>
      <c r="C413" s="41">
        <v>3631.4056426000002</v>
      </c>
      <c r="D413" s="41">
        <v>15660.361299999995</v>
      </c>
    </row>
    <row r="414" spans="1:4" ht="29" x14ac:dyDescent="0.35">
      <c r="A414" s="43" t="s">
        <v>1646</v>
      </c>
      <c r="B414" s="42" t="s">
        <v>1645</v>
      </c>
      <c r="C414" s="41">
        <v>16006.550999999998</v>
      </c>
      <c r="D414" s="41">
        <v>48439.656889999984</v>
      </c>
    </row>
    <row r="415" spans="1:4" x14ac:dyDescent="0.35">
      <c r="A415" s="43" t="s">
        <v>1644</v>
      </c>
      <c r="B415" s="42" t="s">
        <v>469</v>
      </c>
      <c r="C415" s="41">
        <v>602.49530000000004</v>
      </c>
      <c r="D415" s="41">
        <v>2516.6434100000001</v>
      </c>
    </row>
    <row r="416" spans="1:4" ht="29" x14ac:dyDescent="0.35">
      <c r="A416" s="43" t="s">
        <v>1643</v>
      </c>
      <c r="B416" s="42" t="s">
        <v>1642</v>
      </c>
      <c r="C416" s="41">
        <v>128.89475000000002</v>
      </c>
      <c r="D416" s="41">
        <v>506.12845999999996</v>
      </c>
    </row>
    <row r="417" spans="1:4" x14ac:dyDescent="0.35">
      <c r="A417" s="43" t="s">
        <v>1641</v>
      </c>
      <c r="B417" s="42" t="s">
        <v>473</v>
      </c>
      <c r="C417" s="41">
        <v>4.352199999999999</v>
      </c>
      <c r="D417" s="41">
        <v>6.32254</v>
      </c>
    </row>
    <row r="418" spans="1:4" ht="43.5" x14ac:dyDescent="0.35">
      <c r="A418" s="43" t="s">
        <v>1640</v>
      </c>
      <c r="B418" s="42" t="s">
        <v>1639</v>
      </c>
      <c r="C418" s="41"/>
      <c r="D418" s="41"/>
    </row>
    <row r="419" spans="1:4" ht="29" x14ac:dyDescent="0.35">
      <c r="A419" s="43" t="s">
        <v>1638</v>
      </c>
      <c r="B419" s="42" t="s">
        <v>1637</v>
      </c>
      <c r="C419" s="41">
        <v>1.0972</v>
      </c>
      <c r="D419" s="41">
        <v>3.3004600000000002</v>
      </c>
    </row>
    <row r="420" spans="1:4" ht="29" x14ac:dyDescent="0.35">
      <c r="A420" s="43" t="s">
        <v>1636</v>
      </c>
      <c r="B420" s="42" t="s">
        <v>1635</v>
      </c>
      <c r="C420" s="41"/>
      <c r="D420" s="41"/>
    </row>
    <row r="421" spans="1:4" ht="29" x14ac:dyDescent="0.35">
      <c r="A421" s="43" t="s">
        <v>1634</v>
      </c>
      <c r="B421" s="42" t="s">
        <v>1633</v>
      </c>
      <c r="C421" s="41">
        <v>1.0049999999999999</v>
      </c>
      <c r="D421" s="41">
        <v>2.5249999999999999</v>
      </c>
    </row>
    <row r="422" spans="1:4" ht="43.5" x14ac:dyDescent="0.35">
      <c r="A422" s="43" t="s">
        <v>1632</v>
      </c>
      <c r="B422" s="42" t="s">
        <v>1631</v>
      </c>
      <c r="C422" s="41"/>
      <c r="D422" s="41"/>
    </row>
    <row r="423" spans="1:4" ht="43.5" x14ac:dyDescent="0.35">
      <c r="A423" s="43" t="s">
        <v>1630</v>
      </c>
      <c r="B423" s="42" t="s">
        <v>1629</v>
      </c>
      <c r="C423" s="41">
        <v>63.027000000000001</v>
      </c>
      <c r="D423" s="41">
        <v>778.88706000000002</v>
      </c>
    </row>
    <row r="424" spans="1:4" ht="29" x14ac:dyDescent="0.35">
      <c r="A424" s="43" t="s">
        <v>1628</v>
      </c>
      <c r="B424" s="42" t="s">
        <v>1627</v>
      </c>
      <c r="C424" s="41">
        <v>9.7978000000000005</v>
      </c>
      <c r="D424" s="41">
        <v>78.574100000000001</v>
      </c>
    </row>
    <row r="425" spans="1:4" ht="43.5" x14ac:dyDescent="0.35">
      <c r="A425" s="43" t="s">
        <v>1626</v>
      </c>
      <c r="B425" s="42" t="s">
        <v>1625</v>
      </c>
      <c r="C425" s="41"/>
      <c r="D425" s="41"/>
    </row>
    <row r="426" spans="1:4" ht="29" x14ac:dyDescent="0.35">
      <c r="A426" s="43" t="s">
        <v>1624</v>
      </c>
      <c r="B426" s="42" t="s">
        <v>1623</v>
      </c>
      <c r="C426" s="41">
        <v>1.5318999999999998</v>
      </c>
      <c r="D426" s="41">
        <v>61.463939999999994</v>
      </c>
    </row>
    <row r="427" spans="1:4" x14ac:dyDescent="0.35">
      <c r="A427" s="43" t="s">
        <v>1622</v>
      </c>
      <c r="B427" s="42" t="s">
        <v>1621</v>
      </c>
      <c r="C427" s="41">
        <v>0.38750000000000001</v>
      </c>
      <c r="D427" s="41">
        <v>0.94808999999999999</v>
      </c>
    </row>
    <row r="428" spans="1:4" x14ac:dyDescent="0.35">
      <c r="A428" s="43" t="s">
        <v>1620</v>
      </c>
      <c r="B428" s="42" t="s">
        <v>1619</v>
      </c>
      <c r="C428" s="41">
        <v>2.3606799999999999</v>
      </c>
      <c r="D428" s="41">
        <v>32.502310000000001</v>
      </c>
    </row>
    <row r="429" spans="1:4" ht="43.5" x14ac:dyDescent="0.35">
      <c r="A429" s="43" t="s">
        <v>1618</v>
      </c>
      <c r="B429" s="42" t="s">
        <v>1617</v>
      </c>
      <c r="C429" s="41">
        <v>4.2840000000000003E-2</v>
      </c>
      <c r="D429" s="41">
        <v>0.36085</v>
      </c>
    </row>
    <row r="430" spans="1:4" ht="29" x14ac:dyDescent="0.35">
      <c r="A430" s="43" t="s">
        <v>1616</v>
      </c>
      <c r="B430" s="42" t="s">
        <v>1615</v>
      </c>
      <c r="C430" s="41">
        <v>0.13450000000000001</v>
      </c>
      <c r="D430" s="41">
        <v>0.92486000000000002</v>
      </c>
    </row>
    <row r="431" spans="1:4" ht="29" x14ac:dyDescent="0.35">
      <c r="A431" s="43" t="s">
        <v>1614</v>
      </c>
      <c r="B431" s="42" t="s">
        <v>1613</v>
      </c>
      <c r="C431" s="41"/>
      <c r="D431" s="41"/>
    </row>
    <row r="432" spans="1:4" x14ac:dyDescent="0.35">
      <c r="A432" s="43" t="s">
        <v>1612</v>
      </c>
      <c r="B432" s="42" t="s">
        <v>1611</v>
      </c>
      <c r="C432" s="41">
        <v>3.7802099999999994</v>
      </c>
      <c r="D432" s="41">
        <v>20.687619999999999</v>
      </c>
    </row>
    <row r="433" spans="1:4" ht="29" x14ac:dyDescent="0.35">
      <c r="A433" s="43" t="s">
        <v>1610</v>
      </c>
      <c r="B433" s="42" t="s">
        <v>1609</v>
      </c>
      <c r="C433" s="41">
        <v>0.26631200000000005</v>
      </c>
      <c r="D433" s="41">
        <v>11.981479999999999</v>
      </c>
    </row>
    <row r="434" spans="1:4" ht="29" x14ac:dyDescent="0.35">
      <c r="A434" s="43" t="s">
        <v>1608</v>
      </c>
      <c r="B434" s="42" t="s">
        <v>1607</v>
      </c>
      <c r="C434" s="41"/>
      <c r="D434" s="41"/>
    </row>
    <row r="435" spans="1:4" ht="29" x14ac:dyDescent="0.35">
      <c r="A435" s="43" t="s">
        <v>1606</v>
      </c>
      <c r="B435" s="42" t="s">
        <v>1605</v>
      </c>
      <c r="C435" s="41">
        <v>36.225180000000002</v>
      </c>
      <c r="D435" s="41">
        <v>278.35489000000001</v>
      </c>
    </row>
    <row r="436" spans="1:4" ht="43.5" x14ac:dyDescent="0.35">
      <c r="A436" s="43" t="s">
        <v>1604</v>
      </c>
      <c r="B436" s="42" t="s">
        <v>1603</v>
      </c>
      <c r="C436" s="41">
        <v>4.296310000000001</v>
      </c>
      <c r="D436" s="41">
        <v>17.187729999999998</v>
      </c>
    </row>
    <row r="437" spans="1:4" x14ac:dyDescent="0.35">
      <c r="A437" s="43" t="s">
        <v>1602</v>
      </c>
      <c r="B437" s="42" t="s">
        <v>1601</v>
      </c>
      <c r="C437" s="41">
        <v>1.5E-3</v>
      </c>
      <c r="D437" s="41">
        <v>1.2401799999999998</v>
      </c>
    </row>
    <row r="438" spans="1:4" x14ac:dyDescent="0.35">
      <c r="A438" s="43" t="s">
        <v>1600</v>
      </c>
      <c r="B438" s="42" t="s">
        <v>1599</v>
      </c>
      <c r="C438" s="41">
        <v>4.0500000000000001E-2</v>
      </c>
      <c r="D438" s="41">
        <v>11.39725</v>
      </c>
    </row>
    <row r="439" spans="1:4" ht="29" x14ac:dyDescent="0.35">
      <c r="A439" s="43" t="s">
        <v>1598</v>
      </c>
      <c r="B439" s="42" t="s">
        <v>1597</v>
      </c>
      <c r="C439" s="41">
        <v>1.5480000000000001E-2</v>
      </c>
      <c r="D439" s="41">
        <v>0.54869000000000001</v>
      </c>
    </row>
    <row r="440" spans="1:4" ht="43.5" x14ac:dyDescent="0.35">
      <c r="A440" s="43" t="s">
        <v>1596</v>
      </c>
      <c r="B440" s="42" t="s">
        <v>1595</v>
      </c>
      <c r="C440" s="41"/>
      <c r="D440" s="41"/>
    </row>
    <row r="441" spans="1:4" x14ac:dyDescent="0.35">
      <c r="A441" s="43" t="s">
        <v>1594</v>
      </c>
      <c r="B441" s="42" t="s">
        <v>1593</v>
      </c>
      <c r="C441" s="41">
        <v>1.9674749999999999</v>
      </c>
      <c r="D441" s="41">
        <v>44.235320000000002</v>
      </c>
    </row>
    <row r="442" spans="1:4" ht="29" x14ac:dyDescent="0.35">
      <c r="A442" s="43" t="s">
        <v>1592</v>
      </c>
      <c r="B442" s="42" t="s">
        <v>1591</v>
      </c>
      <c r="C442" s="41">
        <v>2.8331220000000004</v>
      </c>
      <c r="D442" s="41">
        <v>74.092210000000009</v>
      </c>
    </row>
    <row r="443" spans="1:4" x14ac:dyDescent="0.35">
      <c r="A443" s="43" t="s">
        <v>1590</v>
      </c>
      <c r="B443" s="42" t="s">
        <v>1589</v>
      </c>
      <c r="C443" s="41">
        <v>87477.251000000004</v>
      </c>
      <c r="D443" s="41">
        <v>161342.88412</v>
      </c>
    </row>
    <row r="444" spans="1:4" ht="29" x14ac:dyDescent="0.35">
      <c r="A444" s="43" t="s">
        <v>1588</v>
      </c>
      <c r="B444" s="42" t="s">
        <v>1587</v>
      </c>
      <c r="C444" s="41">
        <v>417.15500000000003</v>
      </c>
      <c r="D444" s="41">
        <v>807.09174000000007</v>
      </c>
    </row>
    <row r="445" spans="1:4" ht="29" x14ac:dyDescent="0.35">
      <c r="A445" s="43" t="s">
        <v>1586</v>
      </c>
      <c r="B445" s="42" t="s">
        <v>1585</v>
      </c>
      <c r="C445" s="41"/>
      <c r="D445" s="41"/>
    </row>
    <row r="446" spans="1:4" x14ac:dyDescent="0.35">
      <c r="A446" s="43" t="s">
        <v>1584</v>
      </c>
      <c r="B446" s="42" t="s">
        <v>1583</v>
      </c>
      <c r="C446" s="41">
        <v>4459.7010000000009</v>
      </c>
      <c r="D446" s="41">
        <v>8186.8907899999986</v>
      </c>
    </row>
    <row r="447" spans="1:4" ht="29" x14ac:dyDescent="0.35">
      <c r="A447" s="43" t="s">
        <v>1582</v>
      </c>
      <c r="B447" s="42" t="s">
        <v>1581</v>
      </c>
      <c r="C447" s="41"/>
      <c r="D447" s="41"/>
    </row>
    <row r="448" spans="1:4" x14ac:dyDescent="0.35">
      <c r="A448" s="43" t="s">
        <v>1580</v>
      </c>
      <c r="B448" s="42" t="s">
        <v>495</v>
      </c>
      <c r="C448" s="41"/>
      <c r="D448" s="41"/>
    </row>
    <row r="449" spans="1:4" ht="29" x14ac:dyDescent="0.35">
      <c r="A449" s="43" t="s">
        <v>1579</v>
      </c>
      <c r="B449" s="42" t="s">
        <v>499</v>
      </c>
      <c r="C449" s="41">
        <v>227865.24300000007</v>
      </c>
      <c r="D449" s="41">
        <v>753678.03650999989</v>
      </c>
    </row>
    <row r="450" spans="1:4" ht="29" x14ac:dyDescent="0.35">
      <c r="A450" s="43" t="s">
        <v>1578</v>
      </c>
      <c r="B450" s="42" t="s">
        <v>1577</v>
      </c>
      <c r="C450" s="41">
        <v>81.686999999999998</v>
      </c>
      <c r="D450" s="41">
        <v>297.83500000000004</v>
      </c>
    </row>
    <row r="451" spans="1:4" ht="29" x14ac:dyDescent="0.35">
      <c r="A451" s="43" t="s">
        <v>1576</v>
      </c>
      <c r="B451" s="42" t="s">
        <v>1575</v>
      </c>
      <c r="C451" s="41">
        <v>2.6179999999999999</v>
      </c>
      <c r="D451" s="41">
        <v>8.3775999999999993</v>
      </c>
    </row>
    <row r="452" spans="1:4" ht="29" x14ac:dyDescent="0.35">
      <c r="A452" s="43" t="s">
        <v>1574</v>
      </c>
      <c r="B452" s="42" t="s">
        <v>1573</v>
      </c>
      <c r="C452" s="41"/>
      <c r="D452" s="41"/>
    </row>
    <row r="453" spans="1:4" x14ac:dyDescent="0.35">
      <c r="A453" s="43" t="s">
        <v>1572</v>
      </c>
      <c r="B453" s="42" t="s">
        <v>502</v>
      </c>
      <c r="C453" s="41">
        <v>21693.141</v>
      </c>
      <c r="D453" s="41">
        <v>79973.818649999987</v>
      </c>
    </row>
    <row r="454" spans="1:4" x14ac:dyDescent="0.35">
      <c r="A454" s="43" t="s">
        <v>1571</v>
      </c>
      <c r="B454" s="42" t="s">
        <v>504</v>
      </c>
      <c r="C454" s="41">
        <v>263.62302</v>
      </c>
      <c r="D454" s="41">
        <v>70.744030000000009</v>
      </c>
    </row>
    <row r="455" spans="1:4" x14ac:dyDescent="0.35">
      <c r="A455" s="43" t="s">
        <v>1570</v>
      </c>
      <c r="B455" s="42" t="s">
        <v>1569</v>
      </c>
      <c r="C455" s="41">
        <v>181.55</v>
      </c>
      <c r="D455" s="41">
        <v>127.23979</v>
      </c>
    </row>
    <row r="456" spans="1:4" x14ac:dyDescent="0.35">
      <c r="A456" s="43" t="s">
        <v>1568</v>
      </c>
      <c r="B456" s="42" t="s">
        <v>508</v>
      </c>
      <c r="C456" s="41"/>
      <c r="D456" s="41"/>
    </row>
    <row r="457" spans="1:4" x14ac:dyDescent="0.35">
      <c r="A457" s="43" t="s">
        <v>1567</v>
      </c>
      <c r="B457" s="42" t="s">
        <v>510</v>
      </c>
      <c r="C457" s="41">
        <v>3.3740000000000001</v>
      </c>
      <c r="D457" s="41">
        <v>10.28059</v>
      </c>
    </row>
    <row r="458" spans="1:4" x14ac:dyDescent="0.35">
      <c r="A458" s="43" t="s">
        <v>1566</v>
      </c>
      <c r="B458" s="42" t="s">
        <v>512</v>
      </c>
      <c r="C458" s="41">
        <v>1.925E-2</v>
      </c>
      <c r="D458" s="41">
        <v>2.1542000000000003</v>
      </c>
    </row>
    <row r="459" spans="1:4" x14ac:dyDescent="0.35">
      <c r="A459" s="43" t="s">
        <v>1565</v>
      </c>
      <c r="B459" s="42" t="s">
        <v>514</v>
      </c>
      <c r="C459" s="41"/>
      <c r="D459" s="41"/>
    </row>
    <row r="460" spans="1:4" x14ac:dyDescent="0.35">
      <c r="A460" s="43" t="s">
        <v>1564</v>
      </c>
      <c r="B460" s="42" t="s">
        <v>516</v>
      </c>
      <c r="C460" s="41">
        <v>0.55695000000000006</v>
      </c>
      <c r="D460" s="41">
        <v>34.05977</v>
      </c>
    </row>
    <row r="461" spans="1:4" x14ac:dyDescent="0.35">
      <c r="A461" s="43" t="s">
        <v>1563</v>
      </c>
      <c r="B461" s="42" t="s">
        <v>518</v>
      </c>
      <c r="C461" s="41"/>
      <c r="D461" s="41"/>
    </row>
    <row r="462" spans="1:4" ht="29" x14ac:dyDescent="0.35">
      <c r="A462" s="43" t="s">
        <v>1562</v>
      </c>
      <c r="B462" s="42" t="s">
        <v>520</v>
      </c>
      <c r="C462" s="41"/>
      <c r="D462" s="41"/>
    </row>
    <row r="463" spans="1:4" x14ac:dyDescent="0.35">
      <c r="A463" s="43" t="s">
        <v>1561</v>
      </c>
      <c r="B463" s="42" t="s">
        <v>522</v>
      </c>
      <c r="C463" s="41">
        <v>2.5399999999999997E-3</v>
      </c>
      <c r="D463" s="41">
        <v>13.776950000000001</v>
      </c>
    </row>
    <row r="464" spans="1:4" ht="29" x14ac:dyDescent="0.35">
      <c r="A464" s="43" t="s">
        <v>1560</v>
      </c>
      <c r="B464" s="42" t="s">
        <v>1559</v>
      </c>
      <c r="C464" s="41">
        <v>0.18864</v>
      </c>
      <c r="D464" s="41">
        <v>16.567029999999999</v>
      </c>
    </row>
    <row r="465" spans="1:4" x14ac:dyDescent="0.35">
      <c r="A465" s="43" t="s">
        <v>1558</v>
      </c>
      <c r="B465" s="42" t="s">
        <v>1557</v>
      </c>
      <c r="C465" s="41">
        <v>0.15494999999999998</v>
      </c>
      <c r="D465" s="41">
        <v>48.240929999999999</v>
      </c>
    </row>
    <row r="466" spans="1:4" ht="29" x14ac:dyDescent="0.35">
      <c r="A466" s="43" t="s">
        <v>1556</v>
      </c>
      <c r="B466" s="42" t="s">
        <v>1555</v>
      </c>
      <c r="C466" s="41">
        <v>0.109</v>
      </c>
      <c r="D466" s="41">
        <v>0.30220000000000002</v>
      </c>
    </row>
    <row r="467" spans="1:4" x14ac:dyDescent="0.35">
      <c r="A467" s="43" t="s">
        <v>1554</v>
      </c>
      <c r="B467" s="42" t="s">
        <v>531</v>
      </c>
      <c r="C467" s="41">
        <v>3.4272000000000005</v>
      </c>
      <c r="D467" s="41">
        <v>453.40597000000002</v>
      </c>
    </row>
    <row r="468" spans="1:4" x14ac:dyDescent="0.35">
      <c r="A468" s="43" t="s">
        <v>1553</v>
      </c>
      <c r="B468" s="42" t="s">
        <v>1552</v>
      </c>
      <c r="C468" s="41">
        <v>3.2900000000000004E-3</v>
      </c>
      <c r="D468" s="41">
        <v>10.161439999999999</v>
      </c>
    </row>
    <row r="469" spans="1:4" ht="29" x14ac:dyDescent="0.35">
      <c r="A469" s="43" t="s">
        <v>1551</v>
      </c>
      <c r="B469" s="42" t="s">
        <v>535</v>
      </c>
      <c r="C469" s="41">
        <v>138.45201299999999</v>
      </c>
      <c r="D469" s="41">
        <v>36762.813159999998</v>
      </c>
    </row>
    <row r="470" spans="1:4" x14ac:dyDescent="0.35">
      <c r="A470" s="43" t="s">
        <v>1550</v>
      </c>
      <c r="B470" s="42" t="s">
        <v>1549</v>
      </c>
      <c r="C470" s="41">
        <v>2.5000000000000001E-2</v>
      </c>
      <c r="D470" s="41">
        <v>7.0000000000000007E-2</v>
      </c>
    </row>
    <row r="471" spans="1:4" ht="29" x14ac:dyDescent="0.35">
      <c r="A471" s="43" t="s">
        <v>1548</v>
      </c>
      <c r="B471" s="42" t="s">
        <v>542</v>
      </c>
      <c r="C471" s="41"/>
      <c r="D471" s="41"/>
    </row>
    <row r="472" spans="1:4" x14ac:dyDescent="0.35">
      <c r="A472" s="43" t="s">
        <v>1547</v>
      </c>
      <c r="B472" s="42" t="s">
        <v>1546</v>
      </c>
      <c r="C472" s="41">
        <v>3.6755999999999998</v>
      </c>
      <c r="D472" s="41">
        <v>29.806049999999999</v>
      </c>
    </row>
    <row r="473" spans="1:4" x14ac:dyDescent="0.35">
      <c r="A473" s="43" t="s">
        <v>1545</v>
      </c>
      <c r="B473" s="42" t="s">
        <v>547</v>
      </c>
      <c r="C473" s="41">
        <v>1.6106799999999999</v>
      </c>
      <c r="D473" s="41">
        <v>19.655829999999998</v>
      </c>
    </row>
    <row r="474" spans="1:4" ht="29" x14ac:dyDescent="0.35">
      <c r="A474" s="43" t="s">
        <v>1544</v>
      </c>
      <c r="B474" s="42" t="s">
        <v>1543</v>
      </c>
      <c r="C474" s="41">
        <v>7757.5</v>
      </c>
      <c r="D474" s="41">
        <v>63979.855000000003</v>
      </c>
    </row>
    <row r="475" spans="1:4" x14ac:dyDescent="0.35">
      <c r="A475" s="43" t="s">
        <v>1542</v>
      </c>
      <c r="B475" s="42" t="s">
        <v>1541</v>
      </c>
      <c r="C475" s="41">
        <v>2265.6000000000004</v>
      </c>
      <c r="D475" s="41">
        <v>19098.044600000001</v>
      </c>
    </row>
    <row r="476" spans="1:4" x14ac:dyDescent="0.35">
      <c r="A476" s="43" t="s">
        <v>1540</v>
      </c>
      <c r="B476" s="42" t="s">
        <v>1539</v>
      </c>
      <c r="C476" s="41"/>
      <c r="D476" s="41"/>
    </row>
    <row r="477" spans="1:4" x14ac:dyDescent="0.35">
      <c r="A477" s="43" t="s">
        <v>1538</v>
      </c>
      <c r="B477" s="42" t="s">
        <v>1537</v>
      </c>
      <c r="C477" s="41">
        <v>5592.99</v>
      </c>
      <c r="D477" s="41">
        <v>75196.223290000009</v>
      </c>
    </row>
    <row r="478" spans="1:4" x14ac:dyDescent="0.35">
      <c r="A478" s="43" t="s">
        <v>1536</v>
      </c>
      <c r="B478" s="42" t="s">
        <v>1535</v>
      </c>
      <c r="C478" s="41">
        <v>4.7799999999999995E-3</v>
      </c>
      <c r="D478" s="41">
        <v>2.6633399999999998</v>
      </c>
    </row>
    <row r="479" spans="1:4" ht="29" x14ac:dyDescent="0.35">
      <c r="A479" s="43" t="s">
        <v>1534</v>
      </c>
      <c r="B479" s="42" t="s">
        <v>1533</v>
      </c>
      <c r="C479" s="41"/>
      <c r="D479" s="41"/>
    </row>
    <row r="480" spans="1:4" ht="29" x14ac:dyDescent="0.35">
      <c r="A480" s="43" t="s">
        <v>1532</v>
      </c>
      <c r="B480" s="42" t="s">
        <v>1531</v>
      </c>
      <c r="C480" s="41"/>
      <c r="D480" s="41"/>
    </row>
    <row r="481" spans="1:4" ht="29" x14ac:dyDescent="0.35">
      <c r="A481" s="43" t="s">
        <v>1530</v>
      </c>
      <c r="B481" s="42" t="s">
        <v>1529</v>
      </c>
      <c r="C481" s="41"/>
      <c r="D481" s="41"/>
    </row>
    <row r="482" spans="1:4" x14ac:dyDescent="0.35">
      <c r="A482" s="43" t="s">
        <v>1528</v>
      </c>
      <c r="B482" s="42" t="s">
        <v>1527</v>
      </c>
      <c r="C482" s="41">
        <v>8.7819999999999981E-3</v>
      </c>
      <c r="D482" s="41">
        <v>20.723229999999997</v>
      </c>
    </row>
    <row r="483" spans="1:4" x14ac:dyDescent="0.35">
      <c r="A483" s="43" t="s">
        <v>1526</v>
      </c>
      <c r="B483" s="42" t="s">
        <v>560</v>
      </c>
      <c r="C483" s="41"/>
      <c r="D483" s="41"/>
    </row>
    <row r="484" spans="1:4" x14ac:dyDescent="0.35">
      <c r="A484" s="43" t="s">
        <v>1525</v>
      </c>
      <c r="B484" s="42" t="s">
        <v>1524</v>
      </c>
      <c r="C484" s="41"/>
      <c r="D484" s="41"/>
    </row>
    <row r="485" spans="1:4" x14ac:dyDescent="0.35">
      <c r="A485" s="43" t="s">
        <v>1523</v>
      </c>
      <c r="B485" s="42" t="s">
        <v>1522</v>
      </c>
      <c r="C485" s="41">
        <v>13</v>
      </c>
      <c r="D485" s="41">
        <v>1.9890000000000001</v>
      </c>
    </row>
    <row r="486" spans="1:4" x14ac:dyDescent="0.35">
      <c r="A486" s="43" t="s">
        <v>1521</v>
      </c>
      <c r="B486" s="42" t="s">
        <v>565</v>
      </c>
      <c r="C486" s="41">
        <v>22.3919</v>
      </c>
      <c r="D486" s="41">
        <v>16884.079320000001</v>
      </c>
    </row>
    <row r="487" spans="1:4" x14ac:dyDescent="0.35">
      <c r="A487" s="43" t="s">
        <v>1520</v>
      </c>
      <c r="B487" s="42" t="s">
        <v>1519</v>
      </c>
      <c r="C487" s="41">
        <v>2.9596529999999999</v>
      </c>
      <c r="D487" s="41">
        <v>9546.7587200000016</v>
      </c>
    </row>
    <row r="488" spans="1:4" x14ac:dyDescent="0.35">
      <c r="A488" s="43" t="s">
        <v>1518</v>
      </c>
      <c r="B488" s="42" t="s">
        <v>1517</v>
      </c>
      <c r="C488" s="41">
        <v>4.7000000000000002E-3</v>
      </c>
      <c r="D488" s="41">
        <v>0.1</v>
      </c>
    </row>
    <row r="489" spans="1:4" x14ac:dyDescent="0.35">
      <c r="A489" s="43" t="s">
        <v>1516</v>
      </c>
      <c r="B489" s="42" t="s">
        <v>570</v>
      </c>
      <c r="C489" s="41">
        <v>9.1999999999999998E-2</v>
      </c>
      <c r="D489" s="41">
        <v>12.574</v>
      </c>
    </row>
    <row r="490" spans="1:4" ht="58" x14ac:dyDescent="0.35">
      <c r="A490" s="43" t="s">
        <v>1515</v>
      </c>
      <c r="B490" s="42" t="s">
        <v>1514</v>
      </c>
      <c r="C490" s="41">
        <v>5.1169000000000002</v>
      </c>
      <c r="D490" s="41">
        <v>63.343539999999997</v>
      </c>
    </row>
    <row r="491" spans="1:4" ht="58" x14ac:dyDescent="0.35">
      <c r="A491" s="43" t="s">
        <v>1513</v>
      </c>
      <c r="B491" s="42" t="s">
        <v>1512</v>
      </c>
      <c r="C491" s="41">
        <v>1.3576999999999999</v>
      </c>
      <c r="D491" s="41">
        <v>153.8569</v>
      </c>
    </row>
    <row r="492" spans="1:4" x14ac:dyDescent="0.35">
      <c r="A492" s="43" t="s">
        <v>1511</v>
      </c>
      <c r="B492" s="42" t="s">
        <v>1510</v>
      </c>
      <c r="C492" s="41"/>
      <c r="D492" s="41"/>
    </row>
    <row r="493" spans="1:4" ht="43.5" x14ac:dyDescent="0.35">
      <c r="A493" s="43" t="s">
        <v>1509</v>
      </c>
      <c r="B493" s="42" t="s">
        <v>1508</v>
      </c>
      <c r="C493" s="41">
        <v>1.2353409999999998</v>
      </c>
      <c r="D493" s="41">
        <v>268.05900000000003</v>
      </c>
    </row>
    <row r="494" spans="1:4" x14ac:dyDescent="0.35">
      <c r="A494" s="43" t="s">
        <v>1507</v>
      </c>
      <c r="B494" s="42" t="s">
        <v>1506</v>
      </c>
      <c r="C494" s="41"/>
      <c r="D494" s="41"/>
    </row>
    <row r="495" spans="1:4" x14ac:dyDescent="0.35">
      <c r="A495" s="43" t="s">
        <v>1505</v>
      </c>
      <c r="B495" s="42" t="s">
        <v>1504</v>
      </c>
      <c r="C495" s="41"/>
      <c r="D495" s="41"/>
    </row>
    <row r="496" spans="1:4" x14ac:dyDescent="0.35">
      <c r="A496" s="43" t="s">
        <v>1503</v>
      </c>
      <c r="B496" s="42" t="s">
        <v>1502</v>
      </c>
      <c r="C496" s="41">
        <v>0.5197179999999999</v>
      </c>
      <c r="D496" s="41">
        <v>20.135280000000002</v>
      </c>
    </row>
  </sheetData>
  <mergeCells count="3">
    <mergeCell ref="A1:A2"/>
    <mergeCell ref="B1:B2"/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СВОД</vt:lpstr>
      <vt:lpstr>По ТНВЭД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Сагимбеков Махсат Мейрамхамович</dc:creator>
  <cp:lastModifiedBy>Daniyar</cp:lastModifiedBy>
  <dcterms:created xsi:type="dcterms:W3CDTF">2020-07-01T10:02:04Z</dcterms:created>
  <dcterms:modified xsi:type="dcterms:W3CDTF">2025-07-30T07:38:47Z</dcterms:modified>
</cp:coreProperties>
</file>