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niyar\Desktop\work\ИПДО\"/>
    </mc:Choice>
  </mc:AlternateContent>
  <xr:revisionPtr revIDLastSave="0" documentId="13_ncr:1_{AECA6CA0-8F6F-406D-8943-BCD72B425A1B}" xr6:coauthVersionLast="47" xr6:coauthVersionMax="47" xr10:uidLastSave="{00000000-0000-0000-0000-000000000000}"/>
  <bookViews>
    <workbookView xWindow="-110" yWindow="-110" windowWidth="25820" windowHeight="15620" activeTab="1" xr2:uid="{00000000-000D-0000-FFFF-FFFF00000000}"/>
  </bookViews>
  <sheets>
    <sheet name="Общие 2022" sheetId="1" r:id="rId1"/>
    <sheet name="по КБК за 2022 г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\E" localSheetId="0">#REF!</definedName>
    <definedName name="\E">#REF!</definedName>
    <definedName name="_____________________MS798" localSheetId="0">#REF!</definedName>
    <definedName name="_____________________MS798">#REF!</definedName>
    <definedName name="_____________________tab1" localSheetId="0">#REF!</definedName>
    <definedName name="_____________________tab1">#REF!</definedName>
    <definedName name="_____________________tab2" localSheetId="0">#REF!</definedName>
    <definedName name="_____________________tab2">#REF!</definedName>
    <definedName name="_____________________tab6798" localSheetId="0">#REF!</definedName>
    <definedName name="_____________________tab6798">#REF!</definedName>
    <definedName name="____________________MS798" localSheetId="0">#REF!</definedName>
    <definedName name="____________________MS798">#REF!</definedName>
    <definedName name="____________________tab1" localSheetId="0">#REF!</definedName>
    <definedName name="____________________tab1">#REF!</definedName>
    <definedName name="____________________tab2" localSheetId="0">#REF!</definedName>
    <definedName name="____________________tab2">#REF!</definedName>
    <definedName name="____________________tab6798" localSheetId="0">#REF!</definedName>
    <definedName name="____________________tab6798">#REF!</definedName>
    <definedName name="___________________MS798" localSheetId="0">#REF!</definedName>
    <definedName name="___________________MS798">#REF!</definedName>
    <definedName name="___________________tab1" localSheetId="0">#REF!</definedName>
    <definedName name="___________________tab1">#REF!</definedName>
    <definedName name="___________________tab2" localSheetId="0">#REF!</definedName>
    <definedName name="___________________tab2">#REF!</definedName>
    <definedName name="___________________tab6798" localSheetId="0">#REF!</definedName>
    <definedName name="___________________tab6798">#REF!</definedName>
    <definedName name="__________________MS798" localSheetId="0">#REF!</definedName>
    <definedName name="__________________MS798">#REF!</definedName>
    <definedName name="__________________tab1" localSheetId="0">#REF!</definedName>
    <definedName name="__________________tab1">#REF!</definedName>
    <definedName name="__________________tab2" localSheetId="0">#REF!</definedName>
    <definedName name="__________________tab2">#REF!</definedName>
    <definedName name="__________________tab6798" localSheetId="0">#REF!</definedName>
    <definedName name="__________________tab6798">#REF!</definedName>
    <definedName name="_________________MS798" localSheetId="0">#REF!</definedName>
    <definedName name="_________________MS798">#REF!</definedName>
    <definedName name="_________________prt1">#N/A</definedName>
    <definedName name="_________________prt2">#N/A</definedName>
    <definedName name="_________________prt3">#N/A</definedName>
    <definedName name="_________________prt4">#N/A</definedName>
    <definedName name="_________________prt5">#N/A</definedName>
    <definedName name="_________________prt6">#N/A</definedName>
    <definedName name="_________________prt7">#N/A</definedName>
    <definedName name="_________________prt8">#N/A</definedName>
    <definedName name="_________________tab1" localSheetId="0">#REF!</definedName>
    <definedName name="_________________tab1">#REF!</definedName>
    <definedName name="_________________tab2" localSheetId="0">#REF!</definedName>
    <definedName name="_________________tab2">#REF!</definedName>
    <definedName name="_________________tab6798" localSheetId="0">#REF!</definedName>
    <definedName name="_________________tab6798">#REF!</definedName>
    <definedName name="________________MS798" localSheetId="0">#REF!</definedName>
    <definedName name="________________MS798">#REF!</definedName>
    <definedName name="________________prt1">#N/A</definedName>
    <definedName name="________________prt2">#N/A</definedName>
    <definedName name="________________prt3">#N/A</definedName>
    <definedName name="________________prt4">#N/A</definedName>
    <definedName name="________________prt5">#N/A</definedName>
    <definedName name="________________prt6">#N/A</definedName>
    <definedName name="________________prt7">#N/A</definedName>
    <definedName name="________________prt8">#N/A</definedName>
    <definedName name="________________tab1" localSheetId="0">#REF!</definedName>
    <definedName name="________________tab1">#REF!</definedName>
    <definedName name="________________tab2" localSheetId="0">#REF!</definedName>
    <definedName name="________________tab2">#REF!</definedName>
    <definedName name="________________tab6798" localSheetId="0">#REF!</definedName>
    <definedName name="________________tab6798">#REF!</definedName>
    <definedName name="_______________MS798" localSheetId="0">#REF!</definedName>
    <definedName name="_______________MS798">#REF!</definedName>
    <definedName name="_______________prt1">#N/A</definedName>
    <definedName name="_______________prt2">#N/A</definedName>
    <definedName name="_______________prt3">#N/A</definedName>
    <definedName name="_______________prt4">#N/A</definedName>
    <definedName name="_______________prt5">#N/A</definedName>
    <definedName name="_______________prt6">#N/A</definedName>
    <definedName name="_______________prt7">#N/A</definedName>
    <definedName name="_______________prt8">#N/A</definedName>
    <definedName name="_______________tab1" localSheetId="0">#REF!</definedName>
    <definedName name="_______________tab1">#REF!</definedName>
    <definedName name="_______________tab2" localSheetId="0">#REF!</definedName>
    <definedName name="_______________tab2">#REF!</definedName>
    <definedName name="_______________tab6798" localSheetId="0">#REF!</definedName>
    <definedName name="_______________tab6798">#REF!</definedName>
    <definedName name="______________MS798" localSheetId="0">#REF!</definedName>
    <definedName name="______________MS798">#REF!</definedName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__tab1" localSheetId="0">#REF!</definedName>
    <definedName name="______________tab1">#REF!</definedName>
    <definedName name="______________tab2" localSheetId="0">#REF!</definedName>
    <definedName name="______________tab2">#REF!</definedName>
    <definedName name="______________tab6798" localSheetId="0">#REF!</definedName>
    <definedName name="______________tab6798">#REF!</definedName>
    <definedName name="_____________MS798" localSheetId="0">#REF!</definedName>
    <definedName name="_____________MS798">#REF!</definedName>
    <definedName name="_____________prt1">#N/A</definedName>
    <definedName name="_____________prt2">#N/A</definedName>
    <definedName name="_____________prt3">#N/A</definedName>
    <definedName name="_____________prt4">#N/A</definedName>
    <definedName name="_____________prt5">#N/A</definedName>
    <definedName name="_____________prt6">#N/A</definedName>
    <definedName name="_____________prt7">#N/A</definedName>
    <definedName name="_____________prt8">#N/A</definedName>
    <definedName name="_____________tab1" localSheetId="0">#REF!</definedName>
    <definedName name="_____________tab1">#REF!</definedName>
    <definedName name="_____________tab2" localSheetId="0">#REF!</definedName>
    <definedName name="_____________tab2">#REF!</definedName>
    <definedName name="_____________tab6798" localSheetId="0">#REF!</definedName>
    <definedName name="_____________tab6798">#REF!</definedName>
    <definedName name="____________MS798" localSheetId="0">#REF!</definedName>
    <definedName name="____________MS798">#REF!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_tab1" localSheetId="0">#REF!</definedName>
    <definedName name="____________tab1">#REF!</definedName>
    <definedName name="____________tab2" localSheetId="0">#REF!</definedName>
    <definedName name="____________tab2">#REF!</definedName>
    <definedName name="____________tab6798" localSheetId="0">#REF!</definedName>
    <definedName name="____________tab6798">#REF!</definedName>
    <definedName name="___________MS798" localSheetId="0">#REF!</definedName>
    <definedName name="___________MS798">#REF!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_tab1" localSheetId="0">#REF!</definedName>
    <definedName name="___________tab1">#REF!</definedName>
    <definedName name="___________tab2" localSheetId="0">#REF!</definedName>
    <definedName name="___________tab2">#REF!</definedName>
    <definedName name="___________tab6798" localSheetId="0">#REF!</definedName>
    <definedName name="___________tab6798">#REF!</definedName>
    <definedName name="__________MS798" localSheetId="0">#REF!</definedName>
    <definedName name="__________MS798">#REF!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_tab1" localSheetId="0">#REF!</definedName>
    <definedName name="__________tab1">#REF!</definedName>
    <definedName name="__________tab2" localSheetId="0">#REF!</definedName>
    <definedName name="__________tab2">#REF!</definedName>
    <definedName name="__________tab6798" localSheetId="0">#REF!</definedName>
    <definedName name="__________tab6798">#REF!</definedName>
    <definedName name="_________MS798" localSheetId="0">#REF!</definedName>
    <definedName name="_________MS798">#REF!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_tab1" localSheetId="0">#REF!</definedName>
    <definedName name="_________tab1">#REF!</definedName>
    <definedName name="_________tab2" localSheetId="0">#REF!</definedName>
    <definedName name="_________tab2">#REF!</definedName>
    <definedName name="_________tab6798" localSheetId="0">#REF!</definedName>
    <definedName name="_________tab6798">#REF!</definedName>
    <definedName name="________MS798" localSheetId="0">#REF!</definedName>
    <definedName name="________MS798">#REF!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_tab1" localSheetId="0">#REF!</definedName>
    <definedName name="________tab1">#REF!</definedName>
    <definedName name="________tab2" localSheetId="0">#REF!</definedName>
    <definedName name="________tab2">#REF!</definedName>
    <definedName name="________tab6798" localSheetId="0">#REF!</definedName>
    <definedName name="________tab6798">#REF!</definedName>
    <definedName name="_______MS798" localSheetId="0">#REF!</definedName>
    <definedName name="_______MS798">#REF!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_tab1" localSheetId="0">#REF!</definedName>
    <definedName name="_______tab1">#REF!</definedName>
    <definedName name="_______tab2" localSheetId="0">#REF!</definedName>
    <definedName name="_______tab2">#REF!</definedName>
    <definedName name="_______tab6798" localSheetId="0">#REF!</definedName>
    <definedName name="_______tab6798">#REF!</definedName>
    <definedName name="______MS798" localSheetId="0">#REF!</definedName>
    <definedName name="______MS798">#REF!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_tab1" localSheetId="0">#REF!</definedName>
    <definedName name="______tab1">#REF!</definedName>
    <definedName name="______tab2" localSheetId="0">#REF!</definedName>
    <definedName name="______tab2">#REF!</definedName>
    <definedName name="______tab6798" localSheetId="0">#REF!</definedName>
    <definedName name="______tab6798">#REF!</definedName>
    <definedName name="_____G100000" localSheetId="0">#REF!</definedName>
    <definedName name="_____G100000">#REF!</definedName>
    <definedName name="_____MCV1" localSheetId="0">#REF!</definedName>
    <definedName name="_____MCV1">#REF!</definedName>
    <definedName name="_____MS798" localSheetId="0">'[2]NBK-T20'!#REF!</definedName>
    <definedName name="_____MS798">'[2]NBK-T20'!#REF!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_tab1" localSheetId="0">#REF!</definedName>
    <definedName name="_____tab1">#REF!</definedName>
    <definedName name="_____tab2" localSheetId="0">'[3]GvtOp%gdp-t25'!#REF!</definedName>
    <definedName name="_____tab2">'[3]GvtOp%gdp-t25'!#REF!</definedName>
    <definedName name="_____tab6798" localSheetId="0">'[2]NBK-T20'!#REF!</definedName>
    <definedName name="_____tab6798">'[2]NBK-T20'!#REF!</definedName>
    <definedName name="_____xlfn.BAHTTEXT" hidden="1">#NAME?</definedName>
    <definedName name="____MS798" localSheetId="0">#REF!</definedName>
    <definedName name="____MS798">#REF!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1" localSheetId="0">#REF!</definedName>
    <definedName name="____tab1">#REF!</definedName>
    <definedName name="____tab2" localSheetId="0">#REF!</definedName>
    <definedName name="____tab2">#REF!</definedName>
    <definedName name="____tab6798" localSheetId="0">#REF!</definedName>
    <definedName name="____tab6798">#REF!</definedName>
    <definedName name="____xlfn.BAHTTEXT" hidden="1">#NAME?</definedName>
    <definedName name="___2006_г___сверка_с_нулевыми_СГД" localSheetId="0">#REF!</definedName>
    <definedName name="___2006_г___сверка_с_нулевыми_СГД">#REF!</definedName>
    <definedName name="___G100000" localSheetId="0">#REF!</definedName>
    <definedName name="___G100000">#REF!</definedName>
    <definedName name="___MCV1" localSheetId="0">#REF!</definedName>
    <definedName name="___MCV1">#REF!</definedName>
    <definedName name="___MS798" localSheetId="0">'[2]NBK-T20'!#REF!</definedName>
    <definedName name="___MS798">'[2]NBK-T20'!#REF!</definedName>
    <definedName name="___prt1">#N/A</definedName>
    <definedName name="___prt2">#N/A</definedName>
    <definedName name="___prt3">#N/A</definedName>
    <definedName name="___prt4">#N/A</definedName>
    <definedName name="___prt5">#N/A</definedName>
    <definedName name="___prt6">#N/A</definedName>
    <definedName name="___prt7">#N/A</definedName>
    <definedName name="___prt8">#N/A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1" localSheetId="0">#REF!</definedName>
    <definedName name="___tab1">#REF!</definedName>
    <definedName name="___tab2" localSheetId="0">'[3]GvtOp%gdp-t25'!#REF!</definedName>
    <definedName name="___tab2">'[3]GvtOp%gdp-t25'!#REF!</definedName>
    <definedName name="___tab6798" localSheetId="0">'[2]NBK-T20'!#REF!</definedName>
    <definedName name="___tab6798">'[2]NBK-T20'!#REF!</definedName>
    <definedName name="___xlfn.BAHTTEXT" hidden="1">#NAME?</definedName>
    <definedName name="__1__123Graph_XREALEX_WAGE" localSheetId="0" hidden="1">[4]PRIVATE!#REF!</definedName>
    <definedName name="__1__123Graph_XREALEX_WAGE" hidden="1">[4]PRIVATE!#REF!</definedName>
    <definedName name="__1_2006_г___сверка_с_нулевыми_СГД" localSheetId="0">#REF!</definedName>
    <definedName name="__1_2006_г___сверка_с_нулевыми_СГД">#REF!</definedName>
    <definedName name="__2__123Graph_XREALEX_WAGE" localSheetId="0" hidden="1">[5]PRIVATE!#REF!</definedName>
    <definedName name="__2__123Graph_XREALEX_WAGE" hidden="1">[5]PRIVATE!#REF!</definedName>
    <definedName name="__2006_г___сверка_с_нулевыми_СГД" localSheetId="0">#REF!</definedName>
    <definedName name="__2006_г___сверка_с_нулевыми_СГД">#REF!</definedName>
    <definedName name="__G100000" localSheetId="0">#REF!</definedName>
    <definedName name="__G100000">#REF!</definedName>
    <definedName name="__MCV1" localSheetId="0">#REF!</definedName>
    <definedName name="__MCV1">#REF!</definedName>
    <definedName name="__MS798" localSheetId="0">'[2]NBK-T20'!#REF!</definedName>
    <definedName name="__MS798">'[2]NBK-T20'!#REF!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1" localSheetId="0">#REF!</definedName>
    <definedName name="__tab1">#REF!</definedName>
    <definedName name="__tab2" localSheetId="0">'[3]GvtOp%gdp-t25'!#REF!</definedName>
    <definedName name="__tab2">'[3]GvtOp%gdp-t25'!#REF!</definedName>
    <definedName name="__tab6798" localSheetId="0">'[2]NBK-T20'!#REF!</definedName>
    <definedName name="__tab6798">'[2]NBK-T20'!#REF!</definedName>
    <definedName name="__xlfn.BAHTTEXT" hidden="1">#NAME?</definedName>
    <definedName name="_1__123Graph_XREALEX_WAGE" localSheetId="0" hidden="1">[6]PRIVATE!#REF!</definedName>
    <definedName name="_1__123Graph_XREALEX_WAGE" hidden="1">[6]PRIVATE!#REF!</definedName>
    <definedName name="_1_2006_г___сверка_с_нулевыми_СГД" localSheetId="0">#REF!</definedName>
    <definedName name="_1_2006_г___сверка_с_нулевыми_СГД">#REF!</definedName>
    <definedName name="_10__123Graph_XREALEX_WAGE" localSheetId="0" hidden="1">[7]PRIVATE!#REF!</definedName>
    <definedName name="_10__123Graph_XREALEX_WAGE" hidden="1">[7]PRIVATE!#REF!</definedName>
    <definedName name="_11_2006_г___сверка_с_нулевыми_СГД" localSheetId="0">#REF!</definedName>
    <definedName name="_11_2006_г___сверка_с_нулевыми_СГД">#REF!</definedName>
    <definedName name="_1Excel_BuiltIn_Print_Titles_6_1">NA()</definedName>
    <definedName name="_2_____123Graph_XREALEX_WAGE" localSheetId="0" hidden="1">[5]PRIVATE!#REF!</definedName>
    <definedName name="_2_____123Graph_XREALEX_WAGE" hidden="1">[5]PRIVATE!#REF!</definedName>
    <definedName name="_2__123Graph_XREALEX_WAGE" localSheetId="0" hidden="1">[5]PRIVATE!#REF!</definedName>
    <definedName name="_2__123Graph_XREALEX_WAGE" hidden="1">[5]PRIVATE!#REF!</definedName>
    <definedName name="_200_00_006_2016" localSheetId="0">#REF!</definedName>
    <definedName name="_200_00_006_2016">#REF!</definedName>
    <definedName name="_200_00_006_2017" localSheetId="0">#REF!</definedName>
    <definedName name="_200_00_006_2017">#REF!</definedName>
    <definedName name="_200_00_006_2018" localSheetId="0">#REF!</definedName>
    <definedName name="_200_00_006_2018">#REF!</definedName>
    <definedName name="_2006_г___сверка_с_нулевыми_СГД" localSheetId="0">#REF!</definedName>
    <definedName name="_2006_г___сверка_с_нулевыми_СГД">#REF!</definedName>
    <definedName name="_3_2006_г___сверка_с_нулевыми_СГД" localSheetId="0">#REF!</definedName>
    <definedName name="_3_2006_г___сверка_с_нулевыми_СГД">#REF!</definedName>
    <definedName name="_4____123Graph_XREALEX_WAGE" localSheetId="0" hidden="1">[5]PRIVATE!#REF!</definedName>
    <definedName name="_4____123Graph_XREALEX_WAGE" hidden="1">[5]PRIVATE!#REF!</definedName>
    <definedName name="_4__123Graph_XREALEX_WAGE" localSheetId="0" hidden="1">[8]PRIVATE!#REF!</definedName>
    <definedName name="_4__123Graph_XREALEX_WAGE" hidden="1">[8]PRIVATE!#REF!</definedName>
    <definedName name="_7__123Graph_XREALEX_WAGE" localSheetId="0" hidden="1">[9]PRIVATE!#REF!</definedName>
    <definedName name="_7__123Graph_XREALEX_WAGE" hidden="1">[9]PRIVATE!#REF!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G100000" localSheetId="0">#REF!</definedName>
    <definedName name="_G100000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CV1" localSheetId="0">#REF!</definedName>
    <definedName name="_MCV1">#REF!</definedName>
    <definedName name="_MS798" localSheetId="0">'[10]NBK-T20'!#REF!</definedName>
    <definedName name="_MS798">'[10]NBK-T20'!#REF!</definedName>
    <definedName name="_Order1" hidden="1">255</definedName>
    <definedName name="_Order2" hidden="1">255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Sort" localSheetId="0" hidden="1">#REF!</definedName>
    <definedName name="_Sort" hidden="1">#REF!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2" localSheetId="0">'[11]GvtOp%gdp-t25'!#REF!</definedName>
    <definedName name="_tab2">'[11]GvtOp%gdp-t25'!#REF!</definedName>
    <definedName name="_tab6798" localSheetId="0">'[10]NBK-T20'!#REF!</definedName>
    <definedName name="_tab6798">'[10]NBK-T20'!#REF!</definedName>
    <definedName name="_Toc24389956">#REF!</definedName>
    <definedName name="_xlnm._FilterDatabase" localSheetId="0" hidden="1">'Общие 2022'!$A$8:$G$8</definedName>
    <definedName name="_ьл" localSheetId="0">#REF!</definedName>
    <definedName name="_ьл">#REF!</definedName>
    <definedName name="a" hidden="1">255</definedName>
    <definedName name="aa?">[12]сектора!$B$4</definedName>
    <definedName name="aaaa">[0]!Eeno1</definedName>
    <definedName name="Aaca">[13]!Eeno1</definedName>
    <definedName name="Áàçà">[13]!Ëèñò1</definedName>
    <definedName name="ABC" localSheetId="0" hidden="1">[7]PRIVATE!#REF!</definedName>
    <definedName name="ABC" hidden="1">[7]PRIVATE!#REF!</definedName>
    <definedName name="Agency_List">[14]Control!$H$17:$H$19</definedName>
    <definedName name="AS2DocOpenMode" hidden="1">"AS2DocumentEdit"</definedName>
    <definedName name="BM.GSR.FCTY.CD" localSheetId="0">#REF!</definedName>
    <definedName name="BM.GSR.FCTY.CD">#REF!</definedName>
    <definedName name="BM.GSR.FXAI.CD" localSheetId="0">#REF!</definedName>
    <definedName name="BM.GSR.FXAI.CD">#REF!</definedName>
    <definedName name="BM.GSR.GNFS.CD" localSheetId="0">#REF!</definedName>
    <definedName name="BM.GSR.GNFS.CD">#REF!</definedName>
    <definedName name="BM.GSR.MRCH.CD" localSheetId="0">#REF!</definedName>
    <definedName name="BM.GSR.MRCH.CD">#REF!</definedName>
    <definedName name="BM.GSR.NFSV.CD" localSheetId="0">#REF!</definedName>
    <definedName name="BM.GSR.NFSV.CD">#REF!</definedName>
    <definedName name="BM.GSR.TOTL.CD" localSheetId="0">#REF!</definedName>
    <definedName name="BM.GSR.TOTL.CD">#REF!</definedName>
    <definedName name="BM.TRF.CURR.CD" localSheetId="0">#REF!</definedName>
    <definedName name="BM.TRF.CURR.CD">#REF!</definedName>
    <definedName name="BM.TRF.PRVT.CD" localSheetId="0">#REF!</definedName>
    <definedName name="BM.TRF.PRVT.CD">#REF!</definedName>
    <definedName name="BN.CAB.XOKA.CD" localSheetId="0">#REF!</definedName>
    <definedName name="BN.CAB.XOKA.CD">#REF!</definedName>
    <definedName name="BN.DSR.UNPD.CD" localSheetId="0">#REF!</definedName>
    <definedName name="BN.DSR.UNPD.CD">#REF!</definedName>
    <definedName name="BN.GSR.FCTY.CD" localSheetId="0">#REF!</definedName>
    <definedName name="BN.GSR.FCTY.CD">#REF!</definedName>
    <definedName name="BN.GSR.GNFS.CD" localSheetId="0">#REF!</definedName>
    <definedName name="BN.GSR.GNFS.CD">#REF!</definedName>
    <definedName name="BN.GSR.MRCH.CD" localSheetId="0">#REF!</definedName>
    <definedName name="BN.GSR.MRCH.CD">#REF!</definedName>
    <definedName name="BN.KAC.FNEI.CD" localSheetId="0">#REF!</definedName>
    <definedName name="BN.KAC.FNEI.CD">#REF!</definedName>
    <definedName name="BN.KAC.OTHR.CD" localSheetId="0">#REF!</definedName>
    <definedName name="BN.KAC.OTHR.CD">#REF!</definedName>
    <definedName name="BN.KLT.DINV.CD" localSheetId="0">#REF!</definedName>
    <definedName name="BN.KLT.DINV.CD">#REF!</definedName>
    <definedName name="BN.KLT.NFLW.CD" localSheetId="0">#REF!</definedName>
    <definedName name="BN.KLT.NFLW.CD">#REF!</definedName>
    <definedName name="BN.KLT.PTXL.CD" localSheetId="0">#REF!</definedName>
    <definedName name="BN.KLT.PTXL.CD">#REF!</definedName>
    <definedName name="BN.RES.INCL.CD" localSheetId="0">#REF!</definedName>
    <definedName name="BN.RES.INCL.CD">#REF!</definedName>
    <definedName name="BN.TRF.CURR.CD" localSheetId="0">#REF!</definedName>
    <definedName name="BN.TRF.CURR.CD">#REF!</definedName>
    <definedName name="BN.TRF.KOGT.CD" localSheetId="0">#REF!</definedName>
    <definedName name="BN.TRF.KOGT.CD">#REF!</definedName>
    <definedName name="BN.TRF.OFDC.CD" localSheetId="0">#REF!</definedName>
    <definedName name="BN.TRF.OFDC.CD">#REF!</definedName>
    <definedName name="BN.TRF.PRVT.CD" localSheetId="0">#REF!</definedName>
    <definedName name="BN.TRF.PRVT.CD">#REF!</definedName>
    <definedName name="BottomRight" localSheetId="0">#REF!</definedName>
    <definedName name="BottomRight">#REF!</definedName>
    <definedName name="BRASS" localSheetId="0">#REF!</definedName>
    <definedName name="BRASS">#REF!</definedName>
    <definedName name="BRASS_6" localSheetId="0">#REF!</definedName>
    <definedName name="BRASS_6">#REF!</definedName>
    <definedName name="BRO" localSheetId="0">#REF!</definedName>
    <definedName name="BRO">#REF!</definedName>
    <definedName name="BS" localSheetId="0">'[15]BoP-weo'!#REF!</definedName>
    <definedName name="BS">'[15]BoP-weo'!#REF!</definedName>
    <definedName name="BT" localSheetId="0">'[15]BoP-weo'!#REF!</definedName>
    <definedName name="BT">'[15]BoP-weo'!#REF!</definedName>
    <definedName name="BTR" localSheetId="0">#REF!</definedName>
    <definedName name="BTR">#REF!</definedName>
    <definedName name="BTRG" localSheetId="0">#REF!</definedName>
    <definedName name="BTRG">#REF!</definedName>
    <definedName name="BUControlSheet_CurrencySelections">[16]Control!$A$19:$A$20</definedName>
    <definedName name="BUControlSheet_FormulaSelections">[16]Control!$A$16:$A$17</definedName>
    <definedName name="BUControlSheet_RevisionSelections">[16]Control!$A$21:$A$22</definedName>
    <definedName name="BUControlSheet_ScaleSelections">[16]Control!$J$35:$J$36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uiltIn_AutoFilter___1" localSheetId="0">#REF!</definedName>
    <definedName name="BuiltIn_AutoFilter___1">#REF!</definedName>
    <definedName name="BuiltIn_Print_Titles">#N/A</definedName>
    <definedName name="BuiltIn_Print_Titles___0">#N/A</definedName>
    <definedName name="bul96.xls">[13]!Eeno1</definedName>
    <definedName name="BX" localSheetId="0">#REF!</definedName>
    <definedName name="BX">#REF!</definedName>
    <definedName name="BX.GSR.FCTY.CD" localSheetId="0">#REF!</definedName>
    <definedName name="BX.GSR.FCTY.CD">#REF!</definedName>
    <definedName name="BX.GSR.GNFS.CD" localSheetId="0">#REF!</definedName>
    <definedName name="BX.GSR.GNFS.CD">#REF!</definedName>
    <definedName name="BX.GSR.MRCH.CD" localSheetId="0">#REF!</definedName>
    <definedName name="BX.GSR.MRCH.CD">#REF!</definedName>
    <definedName name="BX.GSR.NFSV.CD" localSheetId="0">#REF!</definedName>
    <definedName name="BX.GSR.NFSV.CD">#REF!</definedName>
    <definedName name="BX.GSR.TOTL.CD" localSheetId="0">#REF!</definedName>
    <definedName name="BX.GSR.TOTL.CD">#REF!</definedName>
    <definedName name="BX.TRF.CURR.CD" localSheetId="0">#REF!</definedName>
    <definedName name="BX.TRF.CURR.CD">#REF!</definedName>
    <definedName name="BX.TRF.PRVT.CD" localSheetId="0">#REF!</definedName>
    <definedName name="BX.TRF.PRVT.CD">#REF!</definedName>
    <definedName name="BX.TRF.PWKR.CD" localSheetId="0">#REF!</definedName>
    <definedName name="BX.TRF.PWKR.CD">#REF!</definedName>
    <definedName name="BX_NX_R" localSheetId="0">#REF!</definedName>
    <definedName name="BX_NX_R">#REF!</definedName>
    <definedName name="BXG" localSheetId="0">#REF!</definedName>
    <definedName name="BXG">#REF!</definedName>
    <definedName name="BXG_NXG_R" localSheetId="0">#REF!</definedName>
    <definedName name="BXG_NXG_R">#REF!</definedName>
    <definedName name="BXS" localSheetId="0">#REF!</definedName>
    <definedName name="BXS">#REF!</definedName>
    <definedName name="CalcBCA" localSheetId="0">#REF!</definedName>
    <definedName name="CalcBCA">#REF!</definedName>
    <definedName name="CalcBCA_1" localSheetId="0">'[15]BoP-weo'!#REF!</definedName>
    <definedName name="CalcBCA_1">'[15]BoP-weo'!#REF!</definedName>
    <definedName name="CalcBCA_2" localSheetId="0">'[15]BoP-weo'!#REF!</definedName>
    <definedName name="CalcBCA_2">'[15]BoP-weo'!#REF!</definedName>
    <definedName name="CalcBFRA_1" localSheetId="0">'[15]BoP-weo'!#REF!</definedName>
    <definedName name="CalcBFRA_1">'[15]BoP-weo'!#REF!</definedName>
    <definedName name="CalcBFRA_2" localSheetId="0">'[15]BoP-weo'!#REF!</definedName>
    <definedName name="CalcBFRA_2">'[15]BoP-weo'!#REF!</definedName>
    <definedName name="CalcBK" localSheetId="0">'[15]BoP-weo'!#REF!</definedName>
    <definedName name="CalcBK">'[15]BoP-weo'!#REF!</definedName>
    <definedName name="CalcBKF" localSheetId="0">'[15]BoP-weo'!#REF!</definedName>
    <definedName name="CalcBKF">'[15]BoP-weo'!#REF!</definedName>
    <definedName name="CalcBMG" localSheetId="0">#REF!</definedName>
    <definedName name="CalcBMG">#REF!</definedName>
    <definedName name="CalcBXG" localSheetId="0">#REF!</definedName>
    <definedName name="CalcBXG">#REF!</definedName>
    <definedName name="CalcC_F" localSheetId="0">'[15]BoP-weo'!#REF!</definedName>
    <definedName name="CalcC_F">'[15]BoP-weo'!#REF!</definedName>
    <definedName name="calcCAS">#N/A</definedName>
    <definedName name="calcm">[17]EXP!$A$7</definedName>
    <definedName name="CalcMCV_4" localSheetId="0">#REF!</definedName>
    <definedName name="CalcMCV_4">#REF!</definedName>
    <definedName name="CalcMCV_B" localSheetId="0">#REF!</definedName>
    <definedName name="CalcMCV_B">#REF!</definedName>
    <definedName name="CalcMCV_T" localSheetId="0">#REF!</definedName>
    <definedName name="CalcMCV_T">#REF!</definedName>
    <definedName name="CalcNGS" localSheetId="0">#REF!</definedName>
    <definedName name="CalcNGS">#REF!</definedName>
    <definedName name="CalcNGS_NGDP" localSheetId="0">#REF!</definedName>
    <definedName name="CalcNGS_NGDP">#REF!</definedName>
    <definedName name="CalcNGSG" localSheetId="0">#REF!</definedName>
    <definedName name="CalcNGSG">#REF!</definedName>
    <definedName name="CalcNGSP" localSheetId="0">#REF!</definedName>
    <definedName name="CalcNGSP">#REF!</definedName>
    <definedName name="CalcNI" localSheetId="0">#REF!</definedName>
    <definedName name="CalcNI">#REF!</definedName>
    <definedName name="CAS_PROC">#N/A</definedName>
    <definedName name="cbroc.cbroc">[18]!cbroc.cbroc</definedName>
    <definedName name="CHK1.1" localSheetId="0">#REF!</definedName>
    <definedName name="CHK1.1">#REF!</definedName>
    <definedName name="CHK2.1" localSheetId="0">#REF!</definedName>
    <definedName name="CHK2.1">#REF!</definedName>
    <definedName name="CHK2.2" localSheetId="0">#REF!</definedName>
    <definedName name="CHK2.2">#REF!</definedName>
    <definedName name="CHK2.3" localSheetId="0">#REF!</definedName>
    <definedName name="CHK2.3">#REF!</definedName>
    <definedName name="CHK3.1" localSheetId="0">#REF!</definedName>
    <definedName name="CHK3.1">#REF!</definedName>
    <definedName name="CHK5.1" localSheetId="0">#REF!</definedName>
    <definedName name="CHK5.1">#REF!</definedName>
    <definedName name="cnBegColNull" localSheetId="0">#REF!</definedName>
    <definedName name="cnBegColNull">#REF!</definedName>
    <definedName name="cnCodeMain" localSheetId="0">[19]ANALYSIS!#REF!</definedName>
    <definedName name="cnCodeMain">[19]ANALYSIS!#REF!</definedName>
    <definedName name="cnCodePlan" localSheetId="0">[19]PLAN!#REF!</definedName>
    <definedName name="cnCodePlan">[19]PLAN!#REF!</definedName>
    <definedName name="CodeOnly">'[20]CODE LIST'!$D$3:$D$425</definedName>
    <definedName name="Coordinator_List">[14]Control!$J$20:$J$21</definedName>
    <definedName name="Country">[21]Control!$C$1</definedName>
    <definedName name="CPI" localSheetId="0">#REF!</definedName>
    <definedName name="CPI">#REF!</definedName>
    <definedName name="CredComp" localSheetId="0">#REF!</definedName>
    <definedName name="CredComp">#REF!</definedName>
    <definedName name="CredRates" localSheetId="0">#REF!</definedName>
    <definedName name="CredRates">#REF!</definedName>
    <definedName name="ctylist" localSheetId="0">#REF!</definedName>
    <definedName name="ctylist">#REF!</definedName>
    <definedName name="Currency_Def">[14]Control!$BA$330:$BA$487</definedName>
    <definedName name="Current_account" localSheetId="0">#REF!</definedName>
    <definedName name="Current_account">#REF!</definedName>
    <definedName name="CURRENTYEAR" localSheetId="0">#REF!</definedName>
    <definedName name="CURRENTYEAR">#REF!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L" localSheetId="0">#REF!</definedName>
    <definedName name="D_L">#REF!</definedName>
    <definedName name="D_NGDP" localSheetId="0">#REF!</definedName>
    <definedName name="D_NGDP">#REF!</definedName>
    <definedName name="D_O" localSheetId="0">#REF!</definedName>
    <definedName name="D_O">#REF!</definedName>
    <definedName name="D_S" localSheetId="0">#REF!</definedName>
    <definedName name="D_S">#REF!</definedName>
    <definedName name="D_S_NGDP" localSheetId="0">#REF!</definedName>
    <definedName name="D_S_NGDP">#REF!</definedName>
    <definedName name="D_S_SY" localSheetId="0">#REF!</definedName>
    <definedName name="D_S_SY">#REF!</definedName>
    <definedName name="D_Sproj" localSheetId="0">#REF!</definedName>
    <definedName name="D_Sproj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_D" localSheetId="0">#REF!</definedName>
    <definedName name="DA_D">#REF!</definedName>
    <definedName name="DA_SY" localSheetId="0">#REF!</definedName>
    <definedName name="DA_SY">#REF!</definedName>
    <definedName name="DAB_D" localSheetId="0">#REF!</definedName>
    <definedName name="DAB_D">#REF!</definedName>
    <definedName name="DAB_SY" localSheetId="0">#REF!</definedName>
    <definedName name="DAB_SY">#REF!</definedName>
    <definedName name="DABproj" localSheetId="0">#REF!</definedName>
    <definedName name="DABproj">#REF!</definedName>
    <definedName name="DAG_D" localSheetId="0">#REF!</definedName>
    <definedName name="DAG_D">#REF!</definedName>
    <definedName name="DAG_SY" localSheetId="0">#REF!</definedName>
    <definedName name="DAG_SY">#REF!</definedName>
    <definedName name="DAGproj" localSheetId="0">#REF!</definedName>
    <definedName name="DAGproj">#REF!</definedName>
    <definedName name="DAIBproj" localSheetId="0">#REF!</definedName>
    <definedName name="DAIBproj">#REF!</definedName>
    <definedName name="DAIGproj" localSheetId="0">#REF!</definedName>
    <definedName name="DAIGproj">#REF!</definedName>
    <definedName name="DAIproj" localSheetId="0">#REF!</definedName>
    <definedName name="DAIproj">#REF!</definedName>
    <definedName name="DAproj" localSheetId="0">#REF!</definedName>
    <definedName name="DAproj">#REF!</definedName>
    <definedName name="DASD" localSheetId="0">#REF!</definedName>
    <definedName name="DASD">#REF!</definedName>
    <definedName name="DASDB" localSheetId="0">#REF!</definedName>
    <definedName name="DASDB">#REF!</definedName>
    <definedName name="DASDG" localSheetId="0">#REF!</definedName>
    <definedName name="DASDG">#REF!</definedName>
    <definedName name="Database_MI" localSheetId="0">#REF!</definedName>
    <definedName name="Database_MI">#REF!</definedName>
    <definedName name="DATES" localSheetId="0">#REF!</definedName>
    <definedName name="DATES">#REF!</definedName>
    <definedName name="DB" localSheetId="0">#REF!</definedName>
    <definedName name="DB">#REF!</definedName>
    <definedName name="DB_NGDP" localSheetId="0">#REF!</definedName>
    <definedName name="DB_NGDP">#REF!</definedName>
    <definedName name="DB_SY" localSheetId="0">#REF!</definedName>
    <definedName name="DB_SY">#REF!</definedName>
    <definedName name="DBproj" localSheetId="0">#REF!</definedName>
    <definedName name="DBproj">#REF!</definedName>
    <definedName name="dddd" localSheetId="0" hidden="1">{"TRADE_COMP",#N/A,FALSE,"TAB23APP";"BOP",#N/A,FALSE,"TAB6";"DOT",#N/A,FALSE,"TAB24APP";"EXTDEBT",#N/A,FALSE,"TAB25APP"}</definedName>
    <definedName name="dddd" hidden="1">{"TRADE_COMP",#N/A,FALSE,"TAB23APP";"BOP",#N/A,FALSE,"TAB6";"DOT",#N/A,FALSE,"TAB24APP";"EXTDEBT",#N/A,FALSE,"TAB25APP"}</definedName>
    <definedName name="DDRB_7DB" localSheetId="0">#REF!</definedName>
    <definedName name="DDRB_7DB">#REF!</definedName>
    <definedName name="DDRB_7DB_A" localSheetId="0">#REF!</definedName>
    <definedName name="DDRB_7DB_A">#REF!</definedName>
    <definedName name="DelKreditor" localSheetId="0">#REF!,#REF!</definedName>
    <definedName name="DelKreditor">#REF!,#REF!</definedName>
    <definedName name="delstr" localSheetId="0">#REF!,#REF!,#REF!</definedName>
    <definedName name="delstr">#REF!,#REF!,#REF!</definedName>
    <definedName name="DELVD" localSheetId="0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0">#REF!,#REF!,#REF!,#REF!,#REF!,#REF!,#REF!,#REF!,#REF!,#REF!,#REF!,#REF!</definedName>
    <definedName name="DelVd1">#REF!,#REF!,#REF!,#REF!,#REF!,#REF!,#REF!,#REF!,#REF!,#REF!,#REF!,#REF!</definedName>
    <definedName name="DelZaim" localSheetId="0">#REF!</definedName>
    <definedName name="DelZaim">#REF!</definedName>
    <definedName name="DEM" localSheetId="0">#REF!</definedName>
    <definedName name="DEM">#REF!</definedName>
    <definedName name="DepComp" localSheetId="0">#REF!</definedName>
    <definedName name="DepComp">#REF!</definedName>
    <definedName name="DepRates" localSheetId="0">#REF!</definedName>
    <definedName name="DepRates">#REF!</definedName>
    <definedName name="DF" localSheetId="0">#REF!</definedName>
    <definedName name="DF">#REF!</definedName>
    <definedName name="DF_S" localSheetId="0">#REF!</definedName>
    <definedName name="DF_S">#REF!</definedName>
    <definedName name="DFB" localSheetId="0">#REF!</definedName>
    <definedName name="DFB">#REF!</definedName>
    <definedName name="DFF" localSheetId="0">#REF!</definedName>
    <definedName name="DFF">#REF!</definedName>
    <definedName name="DFFB" localSheetId="0">#REF!</definedName>
    <definedName name="DFFB">#REF!</definedName>
    <definedName name="DFFG" localSheetId="0">#REF!</definedName>
    <definedName name="DFFG">#REF!</definedName>
    <definedName name="DFFP" localSheetId="0">#REF!</definedName>
    <definedName name="DFFP">#REF!</definedName>
    <definedName name="DFG" localSheetId="0">#REF!</definedName>
    <definedName name="DFG">#REF!</definedName>
    <definedName name="DG" localSheetId="0">#REF!</definedName>
    <definedName name="DG">#REF!</definedName>
    <definedName name="DG.DOD.MWBG.CD" localSheetId="0">#REF!</definedName>
    <definedName name="DG.DOD.MWBG.CD">#REF!</definedName>
    <definedName name="DG_NGDP" localSheetId="0">#REF!</definedName>
    <definedName name="DG_NGDP">#REF!</definedName>
    <definedName name="DG_S" localSheetId="0">#REF!</definedName>
    <definedName name="DG_S">#REF!</definedName>
    <definedName name="DG_SY" localSheetId="0">#REF!</definedName>
    <definedName name="DG_SY">#REF!</definedName>
    <definedName name="DGproj" localSheetId="0">#REF!</definedName>
    <definedName name="DGproj">#REF!</definedName>
    <definedName name="DIF_6" localSheetId="0">'[15]BoP-weo'!#REF!</definedName>
    <definedName name="DIF_6">'[15]BoP-weo'!#REF!</definedName>
    <definedName name="DMSUM" localSheetId="0">#REF!</definedName>
    <definedName name="DMSUM">#REF!</definedName>
    <definedName name="DO" localSheetId="0">#REF!</definedName>
    <definedName name="DO">#REF!</definedName>
    <definedName name="dolyakone4nogosprosa" localSheetId="0">'[22]МОБ-49 Тип I'!#REF!</definedName>
    <definedName name="dolyakone4nogosprosa">'[22]МОБ-49 Тип I'!#REF!</definedName>
    <definedName name="dolyakone4nogosprosa2">'[23]МОБ-49 Тип II'!$BC$380:$BC$428</definedName>
    <definedName name="dolyaVDS">'[23]ТЗВ-2014'!$E$89:$BT$89</definedName>
    <definedName name="Dproj" localSheetId="0">#REF!</definedName>
    <definedName name="Dproj">#REF!</definedName>
    <definedName name="DS" localSheetId="0">#REF!</definedName>
    <definedName name="DS">#REF!</definedName>
    <definedName name="DSD" localSheetId="0">#REF!</definedName>
    <definedName name="DSD">#REF!</definedName>
    <definedName name="DSD_S" localSheetId="0">#REF!</definedName>
    <definedName name="DSD_S">#REF!</definedName>
    <definedName name="DSDB" localSheetId="0">#REF!</definedName>
    <definedName name="DSDB">#REF!</definedName>
    <definedName name="DSDG" localSheetId="0">#REF!</definedName>
    <definedName name="DSDG">#REF!</definedName>
    <definedName name="DSI" localSheetId="0">#REF!</definedName>
    <definedName name="DSI">#REF!</definedName>
    <definedName name="DSIBproj" localSheetId="0">#REF!</definedName>
    <definedName name="DSIBproj">#REF!</definedName>
    <definedName name="DSIGproj" localSheetId="0">#REF!</definedName>
    <definedName name="DSIGproj">#REF!</definedName>
    <definedName name="DSIproj" localSheetId="0">#REF!</definedName>
    <definedName name="DSIproj">#REF!</definedName>
    <definedName name="DSISD" localSheetId="0">#REF!</definedName>
    <definedName name="DSISD">#REF!</definedName>
    <definedName name="DSISDB" localSheetId="0">#REF!</definedName>
    <definedName name="DSISDB">#REF!</definedName>
    <definedName name="DSISDG" localSheetId="0">#REF!</definedName>
    <definedName name="DSISDG">#REF!</definedName>
    <definedName name="DSP" localSheetId="0">#REF!</definedName>
    <definedName name="DSP">#REF!</definedName>
    <definedName name="DSPBproj" localSheetId="0">#REF!</definedName>
    <definedName name="DSPBproj">#REF!</definedName>
    <definedName name="DSPG" localSheetId="0">#REF!</definedName>
    <definedName name="DSPG">#REF!</definedName>
    <definedName name="DSPGproj" localSheetId="0">#REF!</definedName>
    <definedName name="DSPGproj">#REF!</definedName>
    <definedName name="DSPproj" localSheetId="0">#REF!</definedName>
    <definedName name="DSPproj">#REF!</definedName>
    <definedName name="DSPSD" localSheetId="0">#REF!</definedName>
    <definedName name="DSPSD">#REF!</definedName>
    <definedName name="DSPSDB" localSheetId="0">#REF!</definedName>
    <definedName name="DSPSDB">#REF!</definedName>
    <definedName name="DSPSDG" localSheetId="0">#REF!</definedName>
    <definedName name="DSPSDG">#REF!</definedName>
    <definedName name="DT.AMA.DECT.CD" localSheetId="0">#REF!</definedName>
    <definedName name="DT.AMA.DECT.CD">#REF!</definedName>
    <definedName name="DT.AMD.DECT.CD" localSheetId="0">#REF!</definedName>
    <definedName name="DT.AMD.DECT.CD">#REF!</definedName>
    <definedName name="DT.AMD.DLXF.CD" localSheetId="0">#REF!</definedName>
    <definedName name="DT.AMD.DLXF.CD">#REF!</definedName>
    <definedName name="DT.AMN.DLXF.CD" localSheetId="0">#REF!</definedName>
    <definedName name="DT.AMN.DLXF.CD">#REF!</definedName>
    <definedName name="DT.AMP.DECT.CD" localSheetId="0">#REF!</definedName>
    <definedName name="DT.AMP.DECT.CD">#REF!</definedName>
    <definedName name="DT.AMR.DLXF.CD" localSheetId="0">#REF!</definedName>
    <definedName name="DT.AMR.DLXF.CD">#REF!</definedName>
    <definedName name="DT.AMT.BLAT.CD" localSheetId="0">#REF!</definedName>
    <definedName name="DT.AMT.BLAT.CD">#REF!</definedName>
    <definedName name="DT.AMT.DIMF.CD" localSheetId="0">#REF!</definedName>
    <definedName name="DT.AMT.DIMF.CD">#REF!</definedName>
    <definedName name="DT.AMT.DPNG.CD" localSheetId="0">#REF!</definedName>
    <definedName name="DT.AMT.DPNG.CD">#REF!</definedName>
    <definedName name="DT.AMT.DRSA.CD" localSheetId="0">#REF!</definedName>
    <definedName name="DT.AMT.DRSA.CD">#REF!</definedName>
    <definedName name="DT.AMT.DRSP.CD" localSheetId="0">#REF!</definedName>
    <definedName name="DT.AMT.DRSP.CD">#REF!</definedName>
    <definedName name="DT.AMT.MIBR.CD" localSheetId="0">#REF!</definedName>
    <definedName name="DT.AMT.MIBR.CD">#REF!</definedName>
    <definedName name="DT.AMT.MIDA.CD" localSheetId="0">#REF!</definedName>
    <definedName name="DT.AMT.MIDA.CD">#REF!</definedName>
    <definedName name="DT.AMT.MLAT.CD" localSheetId="0">#REF!</definedName>
    <definedName name="DT.AMT.MLAT.CD">#REF!</definedName>
    <definedName name="DT.AMT.PBND.CD" localSheetId="0">#REF!</definedName>
    <definedName name="DT.AMT.PBND.CD">#REF!</definedName>
    <definedName name="DT.AMT.PRVT.CD" localSheetId="0">#REF!</definedName>
    <definedName name="DT.AMT.PRVT.CD">#REF!</definedName>
    <definedName name="DT.ARA.DECT.CD" localSheetId="0">#REF!</definedName>
    <definedName name="DT.ARA.DECT.CD">#REF!</definedName>
    <definedName name="DT.ASD.DLXF.CD" localSheetId="0">#REF!</definedName>
    <definedName name="DT.ASD.DLXF.CD">#REF!</definedName>
    <definedName name="DT.AXA.DECT.CD" localSheetId="0">#REF!</definedName>
    <definedName name="DT.AXA.DECT.CD">#REF!</definedName>
    <definedName name="DT.AXA.DPPG.CD" localSheetId="0">#REF!</definedName>
    <definedName name="DT.AXA.DPPG.CD">#REF!</definedName>
    <definedName name="DT.AXF.DECT.CD" localSheetId="0">#REF!</definedName>
    <definedName name="DT.AXF.DECT.CD">#REF!</definedName>
    <definedName name="DT.AXP.DECT.CD" localSheetId="0">#REF!</definedName>
    <definedName name="DT.AXP.DECT.CD">#REF!</definedName>
    <definedName name="DT.AXR.DECT.CD" localSheetId="0">#REF!</definedName>
    <definedName name="DT.AXR.DECT.CD">#REF!</definedName>
    <definedName name="DT.DID.DLXF.CD" localSheetId="0">#REF!</definedName>
    <definedName name="DT.DID.DLXF.CD">#REF!</definedName>
    <definedName name="DT.DIN.DLXF.CD" localSheetId="0">#REF!</definedName>
    <definedName name="DT.DIN.DLXF.CD">#REF!</definedName>
    <definedName name="DT.DIP.DECT.CD" localSheetId="0">#REF!</definedName>
    <definedName name="DT.DIP.DECT.CD">#REF!</definedName>
    <definedName name="DT.DIR.DLXF.CD" localSheetId="0">#REF!</definedName>
    <definedName name="DT.DIR.DLXF.CD">#REF!</definedName>
    <definedName name="DT.DIS.BLAT.CD" localSheetId="0">#REF!</definedName>
    <definedName name="DT.DIS.BLAT.CD">#REF!</definedName>
    <definedName name="DT.DIS.DIMF.CD" localSheetId="0">#REF!</definedName>
    <definedName name="DT.DIS.DIMF.CD">#REF!</definedName>
    <definedName name="DT.DIS.DLXF.CD" localSheetId="0">#REF!</definedName>
    <definedName name="DT.DIS.DLXF.CD">#REF!</definedName>
    <definedName name="DT.DIS.DPNG.CD" localSheetId="0">#REF!</definedName>
    <definedName name="DT.DIS.DPNG.CD">#REF!</definedName>
    <definedName name="DT.DIS.DRSA.CD" localSheetId="0">#REF!</definedName>
    <definedName name="DT.DIS.DRSA.CD">#REF!</definedName>
    <definedName name="DT.DIS.DRSP.CD" localSheetId="0">#REF!</definedName>
    <definedName name="DT.DIS.DRSP.CD">#REF!</definedName>
    <definedName name="DT.DIS.DSTC.CD" localSheetId="0">#REF!</definedName>
    <definedName name="DT.DIS.DSTC.CD">#REF!</definedName>
    <definedName name="DT.DIS.MIBR.CD" localSheetId="0">#REF!</definedName>
    <definedName name="DT.DIS.MIBR.CD">#REF!</definedName>
    <definedName name="DT.DIS.MIDA.CD" localSheetId="0">#REF!</definedName>
    <definedName name="DT.DIS.MIDA.CD">#REF!</definedName>
    <definedName name="DT.DIS.MLAT.CD" localSheetId="0">#REF!</definedName>
    <definedName name="DT.DIS.MLAT.CD">#REF!</definedName>
    <definedName name="DT.DIS.PBND.CD" localSheetId="0">#REF!</definedName>
    <definedName name="DT.DIS.PBND.CD">#REF!</definedName>
    <definedName name="DT.DIS.PRVT.CD" localSheetId="0">#REF!</definedName>
    <definedName name="DT.DIS.PRVT.CD">#REF!</definedName>
    <definedName name="DT.DNA.DLXF.CD" localSheetId="0">#REF!</definedName>
    <definedName name="DT.DNA.DLXF.CD">#REF!</definedName>
    <definedName name="DT.DNI.DSTC.CD" localSheetId="0">#REF!</definedName>
    <definedName name="DT.DNI.DSTC.CD">#REF!</definedName>
    <definedName name="DT.DOD.ALLC.CD" localSheetId="0">#REF!</definedName>
    <definedName name="DT.DOD.ALLC.CD">#REF!</definedName>
    <definedName name="DT.DOD.BLAT.CD" localSheetId="0">#REF!</definedName>
    <definedName name="DT.DOD.BLAT.CD">#REF!</definedName>
    <definedName name="DT.DOD.DECT.CD" localSheetId="0">#REF!</definedName>
    <definedName name="DT.DOD.DECT.CD">#REF!</definedName>
    <definedName name="DT.DOD.DIMF.CD" localSheetId="0">#REF!</definedName>
    <definedName name="DT.DOD.DIMF.CD">#REF!</definedName>
    <definedName name="DT.DOD.DLXF.CD" localSheetId="0">#REF!</definedName>
    <definedName name="DT.DOD.DLXF.CD">#REF!</definedName>
    <definedName name="DT.DOD.DPNG.CD" localSheetId="0">#REF!</definedName>
    <definedName name="DT.DOD.DPNG.CD">#REF!</definedName>
    <definedName name="DT.DOD.DPPG.CD" localSheetId="0">#REF!</definedName>
    <definedName name="DT.DOD.DPPG.CD">#REF!</definedName>
    <definedName name="DT.DOD.DRSA.CD" localSheetId="0">#REF!</definedName>
    <definedName name="DT.DOD.DRSA.CD">#REF!</definedName>
    <definedName name="DT.DOD.DRSP.CD" localSheetId="0">#REF!</definedName>
    <definedName name="DT.DOD.DRSP.CD">#REF!</definedName>
    <definedName name="DT.DOD.DSTC.CD" localSheetId="0">#REF!</definedName>
    <definedName name="DT.DOD.DSTC.CD">#REF!</definedName>
    <definedName name="DT.DOD.MIBR.CD" localSheetId="0">#REF!</definedName>
    <definedName name="DT.DOD.MIBR.CD">#REF!</definedName>
    <definedName name="DT.DOD.MIDA.CD" localSheetId="0">#REF!</definedName>
    <definedName name="DT.DOD.MIDA.CD">#REF!</definedName>
    <definedName name="DT.DOD.MLAT.CD" localSheetId="0">#REF!</definedName>
    <definedName name="DT.DOD.MLAT.CD">#REF!</definedName>
    <definedName name="DT.DOD.OFFT.CD" localSheetId="0">#REF!</definedName>
    <definedName name="DT.DOD.OFFT.CD">#REF!</definedName>
    <definedName name="DT.DOD.PBND.CD" localSheetId="0">#REF!</definedName>
    <definedName name="DT.DOD.PBND.CD">#REF!</definedName>
    <definedName name="DT.DOD.PCBK.CD" localSheetId="0">#REF!</definedName>
    <definedName name="DT.DOD.PCBK.CD">#REF!</definedName>
    <definedName name="DT.DOD.POTH.CD" localSheetId="0">#REF!</definedName>
    <definedName name="DT.DOD.POTH.CD">#REF!</definedName>
    <definedName name="DT.DOD.PRVT.CD" localSheetId="0">#REF!</definedName>
    <definedName name="DT.DOD.PRVT.CD">#REF!</definedName>
    <definedName name="DT.DOD.PSUP.CD" localSheetId="0">#REF!</definedName>
    <definedName name="DT.DOD.PSUP.CD">#REF!</definedName>
    <definedName name="DT.DON.DLXF.CD" localSheetId="0">#REF!</definedName>
    <definedName name="DT.DON.DLXF.CD">#REF!</definedName>
    <definedName name="DT.DOX.DECT.CD" localSheetId="0">#REF!</definedName>
    <definedName name="DT.DOX.DECT.CD">#REF!</definedName>
    <definedName name="DT.DPA.DLXF.CD" localSheetId="0">#REF!</definedName>
    <definedName name="DT.DPA.DLXF.CD">#REF!</definedName>
    <definedName name="DT.DSC.DLXF.CD" localSheetId="0">#REF!</definedName>
    <definedName name="DT.DSC.DLXF.CD">#REF!</definedName>
    <definedName name="DT.DSD.DLXF.CD" localSheetId="0">#REF!</definedName>
    <definedName name="DT.DSD.DLXF.CD">#REF!</definedName>
    <definedName name="DT.DTA.DLXF.CD" localSheetId="0">#REF!</definedName>
    <definedName name="DT.DTA.DLXF.CD">#REF!</definedName>
    <definedName name="DT.DTA.OADJ.CD" localSheetId="0">#REF!</definedName>
    <definedName name="DT.DTA.OADJ.CD">#REF!</definedName>
    <definedName name="DT.DWA.DECT.CD" localSheetId="0">#REF!</definedName>
    <definedName name="DT.DWA.DECT.CD">#REF!</definedName>
    <definedName name="DT.INA.DECT.CD" localSheetId="0">#REF!</definedName>
    <definedName name="DT.INA.DECT.CD">#REF!</definedName>
    <definedName name="DT.IND.DEXF.CD" localSheetId="0">#REF!</definedName>
    <definedName name="DT.IND.DEXF.CD">#REF!</definedName>
    <definedName name="DT.INN.DLXF.CD" localSheetId="0">#REF!</definedName>
    <definedName name="DT.INN.DLXF.CD">#REF!</definedName>
    <definedName name="DT.INP.DECT.CD" localSheetId="0">#REF!</definedName>
    <definedName name="DT.INP.DECT.CD">#REF!</definedName>
    <definedName name="DT.INR.DLXF.CD" localSheetId="0">#REF!</definedName>
    <definedName name="DT.INR.DLXF.CD">#REF!</definedName>
    <definedName name="DT.INT.BLAT.CD" localSheetId="0">#REF!</definedName>
    <definedName name="DT.INT.BLAT.CD">#REF!</definedName>
    <definedName name="DT.INT.DIMF.CD" localSheetId="0">#REF!</definedName>
    <definedName name="DT.INT.DIMF.CD">#REF!</definedName>
    <definedName name="DT.INT.DPNG.CD" localSheetId="0">#REF!</definedName>
    <definedName name="DT.INT.DPNG.CD">#REF!</definedName>
    <definedName name="DT.INT.DRSA.CD" localSheetId="0">#REF!</definedName>
    <definedName name="DT.INT.DRSA.CD">#REF!</definedName>
    <definedName name="DT.INT.DRSP.CD" localSheetId="0">#REF!</definedName>
    <definedName name="DT.INT.DRSP.CD">#REF!</definedName>
    <definedName name="DT.INT.DSTC.CD" localSheetId="0">#REF!</definedName>
    <definedName name="DT.INT.DSTC.CD">#REF!</definedName>
    <definedName name="DT.INT.MIBR.CD" localSheetId="0">#REF!</definedName>
    <definedName name="DT.INT.MIBR.CD">#REF!</definedName>
    <definedName name="DT.INT.MIDA.CD" localSheetId="0">#REF!</definedName>
    <definedName name="DT.INT.MIDA.CD">#REF!</definedName>
    <definedName name="DT.INT.MLAT.CD" localSheetId="0">#REF!</definedName>
    <definedName name="DT.INT.MLAT.CD">#REF!</definedName>
    <definedName name="DT.INT.PBND.CD" localSheetId="0">#REF!</definedName>
    <definedName name="DT.INT.PBND.CD">#REF!</definedName>
    <definedName name="DT.INT.PRVT.CD" localSheetId="0">#REF!</definedName>
    <definedName name="DT.INT.PRVT.CD">#REF!</definedName>
    <definedName name="DT.IRA.DECT.CD" localSheetId="0">#REF!</definedName>
    <definedName name="DT.IRA.DECT.CD">#REF!</definedName>
    <definedName name="DT.ISD.DLXF.CD" localSheetId="0">#REF!</definedName>
    <definedName name="DT.ISD.DLXF.CD">#REF!</definedName>
    <definedName name="DT.IXA.DECT.CD" localSheetId="0">#REF!</definedName>
    <definedName name="DT.IXA.DECT.CD">#REF!</definedName>
    <definedName name="DT.IXA.DPPG.CD" localSheetId="0">#REF!</definedName>
    <definedName name="DT.IXA.DPPG.CD">#REF!</definedName>
    <definedName name="DT.IXF.DECT.CD" localSheetId="0">#REF!</definedName>
    <definedName name="DT.IXF.DECT.CD">#REF!</definedName>
    <definedName name="DT.IXP.DECT.CD" localSheetId="0">#REF!</definedName>
    <definedName name="DT.IXP.DECT.CD">#REF!</definedName>
    <definedName name="DT.IXR.DECT.CD" localSheetId="0">#REF!</definedName>
    <definedName name="DT.IXR.DECT.CD">#REF!</definedName>
    <definedName name="DT.NFL.DSTC.CD" localSheetId="0">#REF!</definedName>
    <definedName name="DT.NFL.DSTC.CD">#REF!</definedName>
    <definedName name="DVE" localSheetId="0">#REF!</definedName>
    <definedName name="DVE">#REF!</definedName>
    <definedName name="DVE_S" localSheetId="0">#REF!</definedName>
    <definedName name="DVE_S">#REF!</definedName>
    <definedName name="DVEB" localSheetId="0">#REF!</definedName>
    <definedName name="DVEB">#REF!</definedName>
    <definedName name="DVEG" localSheetId="0">#REF!</definedName>
    <definedName name="DVEG">#REF!</definedName>
    <definedName name="E200E" localSheetId="0">#REF!</definedName>
    <definedName name="E200E">#REF!</definedName>
    <definedName name="Ed." localSheetId="0">[19]ANALYSIS!#REF!</definedName>
    <definedName name="Ed.">[19]ANALYSIS!#REF!</definedName>
    <definedName name="EDNA" localSheetId="0">#REF!</definedName>
    <definedName name="EDNA">#REF!</definedName>
    <definedName name="EdssBatchRange" localSheetId="0">#REF!</definedName>
    <definedName name="EdssBatchRange">#REF!</definedName>
    <definedName name="EF_7D" localSheetId="0">#REF!</definedName>
    <definedName name="EF_7D">#REF!</definedName>
    <definedName name="EF_7DB" localSheetId="0">#REF!</definedName>
    <definedName name="EF_7DB">#REF!</definedName>
    <definedName name="EF_7DG" localSheetId="0">#REF!</definedName>
    <definedName name="EF_7DG">#REF!</definedName>
    <definedName name="Empl" localSheetId="0">#REF!</definedName>
    <definedName name="Empl">#REF!</definedName>
    <definedName name="empty" localSheetId="0">#REF!</definedName>
    <definedName name="empty">#REF!</definedName>
    <definedName name="ENDA" localSheetId="0">#REF!</definedName>
    <definedName name="ENDA">#REF!</definedName>
    <definedName name="endbut">"Button 3"</definedName>
    <definedName name="EntSec" localSheetId="0">#REF!</definedName>
    <definedName name="EntSec">#REF!</definedName>
    <definedName name="Excel_BuiltIn__FilterDatabase_1" localSheetId="0">[24]атыр!#REF!</definedName>
    <definedName name="Excel_BuiltIn__FilterDatabase_1">[24]атыр!#REF!</definedName>
    <definedName name="Excel_BuiltIn_Print_Area_1" localSheetId="0">[24]атыр!#REF!</definedName>
    <definedName name="Excel_BuiltIn_Print_Area_1">[24]атыр!#REF!</definedName>
    <definedName name="Excel_BuiltIn_Print_Area_2" localSheetId="0">'[25]РБ_НФ _каз_'!#REF!</definedName>
    <definedName name="Excel_BuiltIn_Print_Area_2">'[25]РБ_НФ _каз_'!#REF!</definedName>
    <definedName name="Excel_BuiltIn_Print_Titles_1" localSheetId="0">[24]атыр!#REF!</definedName>
    <definedName name="Excel_BuiltIn_Print_Titles_1">[24]атыр!#REF!</definedName>
    <definedName name="Excel_BuiltIn_Print_Titles_10">NA()</definedName>
    <definedName name="Excel_BuiltIn_Print_Titles_2" localSheetId="0">'[25]РБ_НФ _каз_'!#REF!</definedName>
    <definedName name="Excel_BuiltIn_Print_Titles_2">'[25]РБ_НФ _каз_'!#REF!</definedName>
    <definedName name="Excel_BuiltIn_Print_Titles_7_1">NA()</definedName>
    <definedName name="Excel_BuiltIn_Print_Titles_9">NA()</definedName>
    <definedName name="ExchRate" localSheetId="0">#REF!</definedName>
    <definedName name="ExchRate">#REF!</definedName>
    <definedName name="ExitWRS">[26]Main!$AB$25</definedName>
    <definedName name="F" localSheetId="0">#REF!</definedName>
    <definedName name="F">#REF!</definedName>
    <definedName name="Farm" localSheetId="0">#REF!</definedName>
    <definedName name="Farm">#REF!</definedName>
    <definedName name="FI.RES.GOLD.CD.WB" localSheetId="0">#REF!</definedName>
    <definedName name="FI.RES.GOLD.CD.WB">#REF!</definedName>
    <definedName name="FI.RES.TOTL.CD.WB" localSheetId="0">#REF!</definedName>
    <definedName name="FI.RES.TOTL.CD.WB">#REF!</definedName>
    <definedName name="FI.RES.XGLD.CD" localSheetId="0">#REF!</definedName>
    <definedName name="FI.RES.XGLD.CD">#REF!</definedName>
    <definedName name="Finance" localSheetId="0">#REF!</definedName>
    <definedName name="Finance">#REF!</definedName>
    <definedName name="Fiscsum" localSheetId="0">#REF!</definedName>
    <definedName name="Fiscsum">#REF!</definedName>
    <definedName name="FM.ASC.GOVT.CN" localSheetId="0">#REF!</definedName>
    <definedName name="FM.ASC.GOVT.CN">#REF!</definedName>
    <definedName name="FM.ASC.OFIN.CN" localSheetId="0">#REF!</definedName>
    <definedName name="FM.ASC.OFIN.CN">#REF!</definedName>
    <definedName name="FM.AST.DOMO.CN" localSheetId="0">#REF!</definedName>
    <definedName name="FM.AST.DOMO.CN">#REF!</definedName>
    <definedName name="FM.AST.DOMO.CN.AF" localSheetId="0">#REF!</definedName>
    <definedName name="FM.AST.DOMO.CN.AF">#REF!</definedName>
    <definedName name="FM.AST.DOMS.CN" localSheetId="0">#REF!</definedName>
    <definedName name="FM.AST.DOMS.CN">#REF!</definedName>
    <definedName name="FM.AST.DOMS.CN.AF" localSheetId="0">#REF!</definedName>
    <definedName name="FM.AST.DOMS.CN.AF">#REF!</definedName>
    <definedName name="FM.AST.GOVT.CN" localSheetId="0">#REF!</definedName>
    <definedName name="FM.AST.GOVT.CN">#REF!</definedName>
    <definedName name="FM.AST.NCGV.CN" localSheetId="0">#REF!</definedName>
    <definedName name="FM.AST.NCGV.CN">#REF!</definedName>
    <definedName name="FM.AST.NCGV.CN.AF" localSheetId="0">#REF!</definedName>
    <definedName name="FM.AST.NCGV.CN.AF">#REF!</definedName>
    <definedName name="FM.AST.NFGD.CN" localSheetId="0">#REF!</definedName>
    <definedName name="FM.AST.NFGD.CN">#REF!</definedName>
    <definedName name="FM.AST.NFGD.CN.AF" localSheetId="0">#REF!</definedName>
    <definedName name="FM.AST.NFGD.CN.AF">#REF!</definedName>
    <definedName name="FM.AST.NFRG.CD" localSheetId="0">#REF!</definedName>
    <definedName name="FM.AST.NFRG.CD">#REF!</definedName>
    <definedName name="FM.AST.NFRG.CN" localSheetId="0">#REF!</definedName>
    <definedName name="FM.AST.NFRG.CN">#REF!</definedName>
    <definedName name="FM.AST.NFRG.CN.AF" localSheetId="0">#REF!</definedName>
    <definedName name="FM.AST.NFRG.CN.AF">#REF!</definedName>
    <definedName name="FM.AST.OFFO.CN" localSheetId="0">#REF!</definedName>
    <definedName name="FM.AST.OFFO.CN">#REF!</definedName>
    <definedName name="FM.AST.OFFO.CN.AF" localSheetId="0">#REF!</definedName>
    <definedName name="FM.AST.OFFO.CN.AF">#REF!</definedName>
    <definedName name="FM.AST.OFIN.CN" localSheetId="0">#REF!</definedName>
    <definedName name="FM.AST.OFIN.CN">#REF!</definedName>
    <definedName name="FM.AST.TOTP.CN" localSheetId="0">#REF!</definedName>
    <definedName name="FM.AST.TOTP.CN">#REF!</definedName>
    <definedName name="FM.AST.TOTP.CN.AF" localSheetId="0">#REF!</definedName>
    <definedName name="FM.AST.TOTP.CN.AF">#REF!</definedName>
    <definedName name="FM.LBL.MQMY.CN" localSheetId="0">#REF!</definedName>
    <definedName name="FM.LBL.MQMY.CN">#REF!</definedName>
    <definedName name="FM.LBL.MQMY.CN.AF" localSheetId="0">#REF!</definedName>
    <definedName name="FM.LBL.MQMY.CN.AF">#REF!</definedName>
    <definedName name="FM.LBL.XMQM.CN" localSheetId="0">#REF!</definedName>
    <definedName name="FM.LBL.XMQM.CN">#REF!</definedName>
    <definedName name="FM.LBL.XMQM.CN.AF" localSheetId="0">#REF!</definedName>
    <definedName name="FM.LBL.XMQM.CN.AF">#REF!</definedName>
    <definedName name="FMB" localSheetId="0">#REF!</definedName>
    <definedName name="FMB">#REF!</definedName>
    <definedName name="Foreign_liabilities" localSheetId="0">#REF!</definedName>
    <definedName name="Foreign_liabilities">#REF!</definedName>
    <definedName name="FOREX_D">'[27]FOREX-DAILY'!$A$9:$Q$128</definedName>
    <definedName name="FP.CPI.TOTL" localSheetId="0">#REF!</definedName>
    <definedName name="FP.CPI.TOTL">#REF!</definedName>
    <definedName name="FS.XPC.DDPT.CN" localSheetId="0">#REF!</definedName>
    <definedName name="FS.XPC.DDPT.CN">#REF!</definedName>
    <definedName name="FS.XPC.TDPT.CN" localSheetId="0">#REF!</definedName>
    <definedName name="FS.XPC.TDPT.CN">#REF!</definedName>
    <definedName name="fullpilot" localSheetId="0">#REF!</definedName>
    <definedName name="fullpilot">#REF!</definedName>
    <definedName name="GB.AMA.ABRD.CN" localSheetId="0">#REF!</definedName>
    <definedName name="GB.AMA.ABRD.CN">#REF!</definedName>
    <definedName name="GB.BAL.CIGR.CN" localSheetId="0">#REF!</definedName>
    <definedName name="GB.BAL.CIGR.CN">#REF!</definedName>
    <definedName name="GB.BAL.OVRL.CN" localSheetId="0">#REF!</definedName>
    <definedName name="GB.BAL.OVRL.CN">#REF!</definedName>
    <definedName name="GB.BAL.OVRX.CN" localSheetId="0">#REF!</definedName>
    <definedName name="GB.BAL.OVRX.CN">#REF!</definedName>
    <definedName name="GB.DOD.DMSY.CN" localSheetId="0">#REF!</definedName>
    <definedName name="GB.DOD.DMSY.CN">#REF!</definedName>
    <definedName name="GB.DOD.DNMS.CN" localSheetId="0">#REF!</definedName>
    <definedName name="GB.DOD.DNMS.CN">#REF!</definedName>
    <definedName name="GB.DOD.FRGN.CD" localSheetId="0">#REF!</definedName>
    <definedName name="GB.DOD.FRGN.CD">#REF!</definedName>
    <definedName name="GB.DOD.FRGN.CN" localSheetId="0">#REF!</definedName>
    <definedName name="GB.DOD.FRGN.CN">#REF!</definedName>
    <definedName name="GB.DOD.TOTL.CN" localSheetId="0">#REF!</definedName>
    <definedName name="GB.DOD.TOTL.CN">#REF!</definedName>
    <definedName name="GB.FIN.ABRD.CN" localSheetId="0">#REF!</definedName>
    <definedName name="GB.FIN.ABRD.CN">#REF!</definedName>
    <definedName name="GB.FIN.DMSY.CN" localSheetId="0">#REF!</definedName>
    <definedName name="GB.FIN.DMSY.CN">#REF!</definedName>
    <definedName name="GB.FIN.DNMS.CN" localSheetId="0">#REF!</definedName>
    <definedName name="GB.FIN.DNMS.CN">#REF!</definedName>
    <definedName name="GB.FIN.IKFR.CN" localSheetId="0">#REF!</definedName>
    <definedName name="GB.FIN.IKFR.CN">#REF!</definedName>
    <definedName name="GB.GRT.KFRN.CN" localSheetId="0">#REF!</definedName>
    <definedName name="GB.GRT.KFRN.CN">#REF!</definedName>
    <definedName name="GB.GRT.TOTL.CN" localSheetId="0">#REF!</definedName>
    <definedName name="GB.GRT.TOTL.CN">#REF!</definedName>
    <definedName name="gb.kff" localSheetId="0">#REF!</definedName>
    <definedName name="gb.kff">#REF!</definedName>
    <definedName name="GB.NTX.CIGR.CN" localSheetId="0">#REF!</definedName>
    <definedName name="GB.NTX.CIGR.CN">#REF!</definedName>
    <definedName name="GB.REV.IGRT.CN" localSheetId="0">#REF!</definedName>
    <definedName name="GB.REV.IGRT.CN">#REF!</definedName>
    <definedName name="GB.REV.TOTL.CN" localSheetId="0">#REF!</definedName>
    <definedName name="GB.REV.TOTL.CN">#REF!</definedName>
    <definedName name="GB.RVC.IGRT.CN" localSheetId="0">#REF!</definedName>
    <definedName name="GB.RVC.IGRT.CN">#REF!</definedName>
    <definedName name="GB.RVK.TOTL.CN" localSheetId="0">#REF!</definedName>
    <definedName name="GB.RVK.TOTL.CN">#REF!</definedName>
    <definedName name="GB.TAX.DRCT.CN" localSheetId="0">#REF!</definedName>
    <definedName name="GB.TAX.DRCT.CN">#REF!</definedName>
    <definedName name="GB.TAX.GSRV.CN" localSheetId="0">#REF!</definedName>
    <definedName name="GB.TAX.GSRV.CN">#REF!</definedName>
    <definedName name="GB.TAX.IDRT.CN" localSheetId="0">#REF!</definedName>
    <definedName name="GB.TAX.IDRT.CN">#REF!</definedName>
    <definedName name="GB.TAX.INTT.CN" localSheetId="0">#REF!</definedName>
    <definedName name="GB.TAX.INTT.CN">#REF!</definedName>
    <definedName name="GB.TDS.ABRD.CN" localSheetId="0">#REF!</definedName>
    <definedName name="GB.TDS.ABRD.CN">#REF!</definedName>
    <definedName name="GB.XPC.GSRV.CN" localSheetId="0">#REF!</definedName>
    <definedName name="GB.XPC.GSRV.CN">#REF!</definedName>
    <definedName name="GB.XPC.INTD.CN" localSheetId="0">#REF!</definedName>
    <definedName name="GB.XPC.INTD.CN">#REF!</definedName>
    <definedName name="GB.XPC.INTE.CN" localSheetId="0">#REF!</definedName>
    <definedName name="GB.XPC.INTE.CN">#REF!</definedName>
    <definedName name="GB.XPC.SUBS.CN" localSheetId="0">#REF!</definedName>
    <definedName name="GB.XPC.SUBS.CN">#REF!</definedName>
    <definedName name="GB.XPC.TOTL.CN" localSheetId="0">#REF!</definedName>
    <definedName name="GB.XPC.TOTL.CN">#REF!</definedName>
    <definedName name="GB.XPC.TRFO.CN" localSheetId="0">#REF!</definedName>
    <definedName name="GB.XPC.TRFO.CN">#REF!</definedName>
    <definedName name="GB.XPC.WAGE.CN" localSheetId="0">#REF!</definedName>
    <definedName name="GB.XPC.WAGE.CN">#REF!</definedName>
    <definedName name="GB.XPD.INLD.CN" localSheetId="0">#REF!</definedName>
    <definedName name="GB.XPD.INLD.CN">#REF!</definedName>
    <definedName name="GB.XPK.INLD.CN" localSheetId="0">#REF!</definedName>
    <definedName name="GB.XPK.INLD.CN">#REF!</definedName>
    <definedName name="GB.XPK.RINV.CN" localSheetId="0">#REF!</definedName>
    <definedName name="GB.XPK.RINV.CN">#REF!</definedName>
    <definedName name="GB.XPL.TRNL.CN" localSheetId="0">#REF!</definedName>
    <definedName name="GB.XPL.TRNL.CN">#REF!</definedName>
    <definedName name="GCB" localSheetId="0">#REF!</definedName>
    <definedName name="GCB">#REF!</definedName>
    <definedName name="GCB_NGDP" localSheetId="0">#REF!</definedName>
    <definedName name="GCB_NGDP">#REF!</definedName>
    <definedName name="GCEC" localSheetId="0">#REF!</definedName>
    <definedName name="GCEC">#REF!</definedName>
    <definedName name="GCEI" localSheetId="0">#REF!</definedName>
    <definedName name="GCEI">#REF!</definedName>
    <definedName name="GCENL" localSheetId="0">#REF!</definedName>
    <definedName name="GCENL">#REF!</definedName>
    <definedName name="GCND" localSheetId="0">#REF!</definedName>
    <definedName name="GCND">#REF!</definedName>
    <definedName name="GCND_NGDP" localSheetId="0">#REF!</definedName>
    <definedName name="GCND_NGDP">#REF!</definedName>
    <definedName name="GCRG" localSheetId="0">#REF!</definedName>
    <definedName name="GCRG">#REF!</definedName>
    <definedName name="gdds2">#REF!</definedName>
    <definedName name="GDPCat" localSheetId="0">#REF!</definedName>
    <definedName name="GDPCat">#REF!</definedName>
    <definedName name="GDPOrigin" localSheetId="0">#REF!</definedName>
    <definedName name="GDPOrigin">#REF!</definedName>
    <definedName name="GEB_6" localSheetId="0">'[15]BoP-weo'!#REF!</definedName>
    <definedName name="GEB_6">'[15]BoP-weo'!#REF!</definedName>
    <definedName name="GFSLIST">'[20]CODE LIST'!$A$3:$A$424</definedName>
    <definedName name="GFSM_Code_List">'[20]CODE LIST'!$J$3:$J$424</definedName>
    <definedName name="GGB" localSheetId="0">#REF!</definedName>
    <definedName name="GGB">#REF!</definedName>
    <definedName name="GGB_NGDP" localSheetId="0">#REF!</definedName>
    <definedName name="GGB_NGDP">#REF!</definedName>
    <definedName name="GGEC" localSheetId="0">#REF!</definedName>
    <definedName name="GGEC">#REF!</definedName>
    <definedName name="GGED" localSheetId="0">#REF!</definedName>
    <definedName name="GGED">#REF!</definedName>
    <definedName name="GGED_NGDP" localSheetId="0">#REF!</definedName>
    <definedName name="GGED_NGDP">#REF!</definedName>
    <definedName name="GGEI" localSheetId="0">#REF!</definedName>
    <definedName name="GGEI">#REF!</definedName>
    <definedName name="GGENL" localSheetId="0">#REF!</definedName>
    <definedName name="GGENL">#REF!</definedName>
    <definedName name="GGND" localSheetId="0">#REF!</definedName>
    <definedName name="GGND">#REF!</definedName>
    <definedName name="GGRG" localSheetId="0">#REF!</definedName>
    <definedName name="GGRG">#REF!</definedName>
    <definedName name="ghjxbt" localSheetId="0">#REF!</definedName>
    <definedName name="ghjxbt">#REF!</definedName>
    <definedName name="GovExp" localSheetId="0">#REF!</definedName>
    <definedName name="GovExp">#REF!</definedName>
    <definedName name="GovRev" localSheetId="0">#REF!</definedName>
    <definedName name="GovRev">#REF!</definedName>
    <definedName name="Gross_reserves" localSheetId="0">#REF!</definedName>
    <definedName name="Gross_reserves">#REF!</definedName>
    <definedName name="gtxb">[28]!печ_кн</definedName>
    <definedName name="HEADER" localSheetId="0">'[29]Crude Oil Reserves1980-2003'!#REF!</definedName>
    <definedName name="HEADER">'[29]Crude Oil Reserves1980-2003'!#REF!</definedName>
    <definedName name="HERE" localSheetId="0">#REF!</definedName>
    <definedName name="HERE">#REF!</definedName>
    <definedName name="hjj">'[28]#ССЫЛКА'!$H$1:$AC$69</definedName>
    <definedName name="hjjjjj">[28]!печ_кн1</definedName>
    <definedName name="HTML_CodePage" hidden="1">1251</definedName>
    <definedName name="HTML_Control" localSheetId="0" hidden="1">{"'стр.106'!$A$1:$H$27"}</definedName>
    <definedName name="HTML_Control" hidden="1">{"'стр.106'!$A$1:$H$27"}</definedName>
    <definedName name="HTML_Description" hidden="1">""</definedName>
    <definedName name="HTML_Email" hidden="1">""</definedName>
    <definedName name="HTML_Header" hidden="1">""</definedName>
    <definedName name="HTML_LastUpdate" hidden="1">"21.08.01"</definedName>
    <definedName name="HTML_LineAfter" hidden="1">FALSE</definedName>
    <definedName name="HTML_LineBefore" hidden="1">FALSE</definedName>
    <definedName name="HTML_Name" hidden="1">"nsa"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документы\str106.htm"</definedName>
    <definedName name="HTML_Title" hidden="1">""</definedName>
    <definedName name="IDRO_7D" localSheetId="0">#REF!</definedName>
    <definedName name="IDRO_7D">#REF!</definedName>
    <definedName name="IIPpilot" localSheetId="0">#REF!</definedName>
    <definedName name="IIPpilot">#REF!</definedName>
    <definedName name="IMF">[17]IN!$AF$36</definedName>
    <definedName name="IMF_CRDT" localSheetId="0">#REF!</definedName>
    <definedName name="IMF_CRDT">#REF!</definedName>
    <definedName name="IN" localSheetId="0">#REF!</definedName>
    <definedName name="IN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prod" localSheetId="0">#REF!</definedName>
    <definedName name="Indprod">#REF!</definedName>
    <definedName name="Interbank" localSheetId="0">#REF!</definedName>
    <definedName name="Interbank">#REF!</definedName>
    <definedName name="Invest" localSheetId="0">#REF!</definedName>
    <definedName name="Invest">#REF!</definedName>
    <definedName name="Invsect" localSheetId="0">#REF!</definedName>
    <definedName name="Invsect">#REF!</definedName>
    <definedName name="KEND" localSheetId="0">#REF!</definedName>
    <definedName name="KEND">#REF!</definedName>
    <definedName name="KMENU" localSheetId="0">#REF!</definedName>
    <definedName name="KMENU">#REF!</definedName>
    <definedName name="kPlan" localSheetId="0">[30]Face!#REF!</definedName>
    <definedName name="kPlan">[30]Face!#REF!</definedName>
    <definedName name="l" localSheetId="0">[0]!Eeno1</definedName>
    <definedName name="l">[0]!Eeno1</definedName>
    <definedName name="labor" localSheetId="0">#REF!</definedName>
    <definedName name="labor">#REF!</definedName>
    <definedName name="LCM" localSheetId="0">#REF!</definedName>
    <definedName name="LCM">#REF!</definedName>
    <definedName name="LE" localSheetId="0">#REF!</definedName>
    <definedName name="LE">#REF!</definedName>
    <definedName name="LEFT" localSheetId="0">#REF!</definedName>
    <definedName name="LEFT">#REF!</definedName>
    <definedName name="LEM" localSheetId="0">#REF!</definedName>
    <definedName name="LEM">#REF!</definedName>
    <definedName name="LHEM" localSheetId="0">#REF!</definedName>
    <definedName name="LHEM">#REF!</definedName>
    <definedName name="LHM" localSheetId="0">#REF!</definedName>
    <definedName name="LHM">#REF!</definedName>
    <definedName name="LIABILITIES" localSheetId="0">'[31]CBA bal.sheet 98-99'!#REF!</definedName>
    <definedName name="LIABILITIES">'[31]CBA bal.sheet 98-99'!#REF!</definedName>
    <definedName name="LIPM" localSheetId="0">#REF!</definedName>
    <definedName name="LIPM">#REF!</definedName>
    <definedName name="liquidity_reserve" localSheetId="0">#REF!</definedName>
    <definedName name="liquidity_reserve">#REF!</definedName>
    <definedName name="Livestock" localSheetId="0">#REF!</definedName>
    <definedName name="Livestock">#REF!</definedName>
    <definedName name="LLF" localSheetId="0">#REF!</definedName>
    <definedName name="LLF">#REF!</definedName>
    <definedName name="LOOKUPMTH" localSheetId="0">#REF!</definedName>
    <definedName name="LOOKUPMTH">#REF!</definedName>
    <definedName name="LULCM" localSheetId="0">#REF!</definedName>
    <definedName name="LULCM">#REF!</definedName>
    <definedName name="LUR" localSheetId="0">#REF!</definedName>
    <definedName name="LUR">#REF!</definedName>
    <definedName name="lvTMGXO_Dcalc2" localSheetId="0">#REF!</definedName>
    <definedName name="lvTMGXO_Dcalc2">#REF!</definedName>
    <definedName name="lvTXGXO_Dcalc2" localSheetId="0">#REF!</definedName>
    <definedName name="lvTXGXO_Dcalc2">#REF!</definedName>
    <definedName name="MACROS" localSheetId="0">#REF!</definedName>
    <definedName name="MACROS">#REF!</definedName>
    <definedName name="MCV" localSheetId="0">#REF!</definedName>
    <definedName name="MCV">#REF!</definedName>
    <definedName name="MCV_B" localSheetId="0">#REF!</definedName>
    <definedName name="MCV_B">#REF!</definedName>
    <definedName name="MCV_B1" localSheetId="0">#REF!</definedName>
    <definedName name="MCV_B1">#REF!</definedName>
    <definedName name="MCV_D" localSheetId="0">#REF!</definedName>
    <definedName name="MCV_D">#REF!</definedName>
    <definedName name="MCV_D1" localSheetId="0">#REF!</definedName>
    <definedName name="MCV_D1">#REF!</definedName>
    <definedName name="MCV_N" localSheetId="0">#REF!</definedName>
    <definedName name="MCV_N">#REF!</definedName>
    <definedName name="MCV_N1" localSheetId="0">#REF!</definedName>
    <definedName name="MCV_N1">#REF!</definedName>
    <definedName name="MCV_T" localSheetId="0">#REF!</definedName>
    <definedName name="MCV_T">#REF!</definedName>
    <definedName name="MCV_T1" localSheetId="0">#REF!</definedName>
    <definedName name="MCV_T1">#REF!</definedName>
    <definedName name="Medium_term_BOP_scenario" localSheetId="0">#REF!</definedName>
    <definedName name="Medium_term_BOP_scenario">#REF!</definedName>
    <definedName name="mesPlan" localSheetId="0">#REF!</definedName>
    <definedName name="mesPlan">#REF!</definedName>
    <definedName name="mesPlan_1" localSheetId="0">[30]Face!#REF!</definedName>
    <definedName name="mesPlan_1">[30]Face!#REF!</definedName>
    <definedName name="METADATA_COVERPAGE_2">#REF!</definedName>
    <definedName name="Moldova__Balance_of_Payments__1994_98" localSheetId="0">#REF!</definedName>
    <definedName name="Moldova__Balance_of_Payments__1994_98">#REF!</definedName>
    <definedName name="MONA798">'[32]NBK-T20'!$A$3:$G$64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" localSheetId="0">#REF!</definedName>
    <definedName name="Monsurv">#REF!</definedName>
    <definedName name="monsurvey" localSheetId="0">#REF!</definedName>
    <definedName name="monsurvey">#REF!</definedName>
    <definedName name="Month" localSheetId="0">#REF!</definedName>
    <definedName name="Month">#REF!</definedName>
    <definedName name="MonthEng">'[33]BLS_original.Tabs1-27'!$B$1</definedName>
    <definedName name="MS" localSheetId="0">#REF!</definedName>
    <definedName name="MS">#REF!</definedName>
    <definedName name="mt_moneyprog" localSheetId="0">#REF!</definedName>
    <definedName name="mt_moneyprog">#REF!</definedName>
    <definedName name="multip_dohoda">'[34]Эффект дохода'!$E$55:$BA$55</definedName>
    <definedName name="multip_truda">'[23]Эффект занятости'!$BJ$4:$BJ$52</definedName>
    <definedName name="multip_vypuska1">'[23]Эффекты МОБ Тип I'!$E$53:$BA$53</definedName>
    <definedName name="multip_vypuska2">'[23]Эффекты МОБ Тип II'!$E$53:$BA$53</definedName>
    <definedName name="N_123" localSheetId="0">#REF!</definedName>
    <definedName name="N_123">#REF!</definedName>
    <definedName name="n_sv">[35]N_SVOD!$A$4:$U$87</definedName>
    <definedName name="nameobl" localSheetId="0">#REF!</definedName>
    <definedName name="nameobl">#REF!</definedName>
    <definedName name="NAMES" localSheetId="0">#REF!</definedName>
    <definedName name="NAMES">#REF!</definedName>
    <definedName name="NBK" localSheetId="0">#REF!</definedName>
    <definedName name="NBK">#REF!</definedName>
    <definedName name="NC" localSheetId="0">#REF!</definedName>
    <definedName name="NC">#REF!</definedName>
    <definedName name="NC_R" localSheetId="0">#REF!</definedName>
    <definedName name="NC_R">#REF!</definedName>
    <definedName name="NCG" localSheetId="0">#REF!</definedName>
    <definedName name="NCG">#REF!</definedName>
    <definedName name="NCG_R" localSheetId="0">#REF!</definedName>
    <definedName name="NCG_R">#REF!</definedName>
    <definedName name="NCol">[19]ANALYSIS!A$1055</definedName>
    <definedName name="NCP" localSheetId="0">#REF!</definedName>
    <definedName name="NCP">#REF!</definedName>
    <definedName name="NCP_R" localSheetId="0">#REF!</definedName>
    <definedName name="NCP_R">#REF!</definedName>
    <definedName name="NE.CON.GOVT.CN" localSheetId="0">#REF!</definedName>
    <definedName name="NE.CON.GOVT.CN">#REF!</definedName>
    <definedName name="NE.CON.GOVT.KN" localSheetId="0">#REF!</definedName>
    <definedName name="NE.CON.GOVT.KN">#REF!</definedName>
    <definedName name="NE.CON.PETC.CN" localSheetId="0">#REF!</definedName>
    <definedName name="NE.CON.PETC.CN">#REF!</definedName>
    <definedName name="NE.CON.PETC.KN" localSheetId="0">#REF!</definedName>
    <definedName name="NE.CON.PETC.KN">#REF!</definedName>
    <definedName name="NE.CON.TETC.CN" localSheetId="0">#REF!</definedName>
    <definedName name="NE.CON.TETC.CN">#REF!</definedName>
    <definedName name="NE.CON.TETC.KN" localSheetId="0">#REF!</definedName>
    <definedName name="NE.CON.TETC.KN">#REF!</definedName>
    <definedName name="NE.EXP.GNFS.CN" localSheetId="0">#REF!</definedName>
    <definedName name="NE.EXP.GNFS.CN">#REF!</definedName>
    <definedName name="NE.EXP.GNFS.KN" localSheetId="0">#REF!</definedName>
    <definedName name="NE.EXP.GNFS.KN">#REF!</definedName>
    <definedName name="NE.GDI.FGOV.CN" localSheetId="0">#REF!</definedName>
    <definedName name="NE.GDI.FGOV.CN">#REF!</definedName>
    <definedName name="NE.GDI.FGOV.KN" localSheetId="0">#REF!</definedName>
    <definedName name="NE.GDI.FGOV.KN">#REF!</definedName>
    <definedName name="NE.GDI.FPRV.CN" localSheetId="0">#REF!</definedName>
    <definedName name="NE.GDI.FPRV.CN">#REF!</definedName>
    <definedName name="NE.GDI.FPRV.KN" localSheetId="0">#REF!</definedName>
    <definedName name="NE.GDI.FPRV.KN">#REF!</definedName>
    <definedName name="NE.GDI.FTOT.CN" localSheetId="0">#REF!</definedName>
    <definedName name="NE.GDI.FTOT.CN">#REF!</definedName>
    <definedName name="NE.GDI.FTOT.KN" localSheetId="0">#REF!</definedName>
    <definedName name="NE.GDI.FTOT.KN">#REF!</definedName>
    <definedName name="NE.GDI.STKB.CN" localSheetId="0">#REF!</definedName>
    <definedName name="NE.GDI.STKB.CN">#REF!</definedName>
    <definedName name="NE.GDI.STKB.KN" localSheetId="0">#REF!</definedName>
    <definedName name="NE.GDI.STKB.KN">#REF!</definedName>
    <definedName name="NE.GDI.TOTL.CN" localSheetId="0">#REF!</definedName>
    <definedName name="NE.GDI.TOTL.CN">#REF!</definedName>
    <definedName name="NE.GDI.TOTL.KN" localSheetId="0">#REF!</definedName>
    <definedName name="NE.GDI.TOTL.KN">#REF!</definedName>
    <definedName name="NE.IMP.GNFS.CN" localSheetId="0">#REF!</definedName>
    <definedName name="NE.IMP.GNFS.CN">#REF!</definedName>
    <definedName name="NE.IMP.GNFS.KN" localSheetId="0">#REF!</definedName>
    <definedName name="NE.IMP.GNFS.KN">#REF!</definedName>
    <definedName name="NEF_6" localSheetId="0">'[15]BoP-weo'!#REF!</definedName>
    <definedName name="NEF_6">'[15]BoP-weo'!#REF!</definedName>
    <definedName name="NEFT_4_2_1_2011" localSheetId="0">#REF!</definedName>
    <definedName name="NEFT_4_2_1_2011">#REF!</definedName>
    <definedName name="new" localSheetId="0" hidden="1">{"TBILLS_ALL",#N/A,FALSE,"FITB_all"}</definedName>
    <definedName name="new" hidden="1">{"TBILLS_ALL",#N/A,FALSE,"FITB_all"}</definedName>
    <definedName name="NFA_assumptions" localSheetId="0">#REF!</definedName>
    <definedName name="NFA_assumptions">#REF!</definedName>
    <definedName name="NFB_R" localSheetId="0">#REF!</definedName>
    <definedName name="NFB_R">#REF!</definedName>
    <definedName name="NFB_R_GDP" localSheetId="0">#REF!</definedName>
    <definedName name="NFB_R_GDP">#REF!</definedName>
    <definedName name="NFI" localSheetId="0">#REF!</definedName>
    <definedName name="NFI">#REF!</definedName>
    <definedName name="NFI_R" localSheetId="0">#REF!</definedName>
    <definedName name="NFI_R">#REF!</definedName>
    <definedName name="NFIG" localSheetId="0">#REF!</definedName>
    <definedName name="NFIG">#REF!</definedName>
    <definedName name="NFIP" localSheetId="0">#REF!</definedName>
    <definedName name="NFIP">#REF!</definedName>
    <definedName name="NGDP" localSheetId="0">#REF!</definedName>
    <definedName name="NGDP">#REF!</definedName>
    <definedName name="NGDP_D" localSheetId="0">#REF!</definedName>
    <definedName name="NGDP_D">#REF!</definedName>
    <definedName name="NGDP_DG" localSheetId="0">#REF!</definedName>
    <definedName name="NGDP_DG">#REF!</definedName>
    <definedName name="NGDP_R" localSheetId="0">#REF!</definedName>
    <definedName name="NGDP_R">#REF!</definedName>
    <definedName name="NGDP_RG" localSheetId="0">#REF!</definedName>
    <definedName name="NGDP_RG">#REF!</definedName>
    <definedName name="NGS" localSheetId="0">#REF!</definedName>
    <definedName name="NGS">#REF!</definedName>
    <definedName name="NGS_NGDP" localSheetId="0">#REF!</definedName>
    <definedName name="NGS_NGDP">#REF!</definedName>
    <definedName name="NGSG" localSheetId="0">#REF!</definedName>
    <definedName name="NGSG">#REF!</definedName>
    <definedName name="NGSP" localSheetId="0">#REF!</definedName>
    <definedName name="NGSP">#REF!</definedName>
    <definedName name="NI" localSheetId="0">#REF!</definedName>
    <definedName name="NI">#REF!</definedName>
    <definedName name="NI_GDP" localSheetId="0">#REF!</definedName>
    <definedName name="NI_GDP">#REF!</definedName>
    <definedName name="NI_NGDP" localSheetId="0">#REF!</definedName>
    <definedName name="NI_NGDP">#REF!</definedName>
    <definedName name="NI_R" localSheetId="0">#REF!</definedName>
    <definedName name="NI_R">#REF!</definedName>
    <definedName name="NIG" localSheetId="0">#REF!</definedName>
    <definedName name="NIG">#REF!</definedName>
    <definedName name="NINV" localSheetId="0">#REF!</definedName>
    <definedName name="NINV">#REF!</definedName>
    <definedName name="NINV_R" localSheetId="0">#REF!</definedName>
    <definedName name="NINV_R">#REF!</definedName>
    <definedName name="NINV_R_GDP" localSheetId="0">#REF!</definedName>
    <definedName name="NINV_R_GDP">#REF!</definedName>
    <definedName name="NIP" localSheetId="0">#REF!</definedName>
    <definedName name="NIP">#REF!</definedName>
    <definedName name="NM" localSheetId="0">#REF!</definedName>
    <definedName name="NM">#REF!</definedName>
    <definedName name="NM_R" localSheetId="0">#REF!</definedName>
    <definedName name="NM_R">#REF!</definedName>
    <definedName name="NMG" localSheetId="0">#REF!</definedName>
    <definedName name="NMG">#REF!</definedName>
    <definedName name="NMG_R" localSheetId="0">#REF!</definedName>
    <definedName name="NMG_R">#REF!</definedName>
    <definedName name="NMG_RG" localSheetId="0">#REF!</definedName>
    <definedName name="NMG_RG">#REF!</definedName>
    <definedName name="NMS" localSheetId="0">#REF!</definedName>
    <definedName name="NMS">#REF!</definedName>
    <definedName name="NMS_R" localSheetId="0">#REF!</definedName>
    <definedName name="NMS_R">#REF!</definedName>
    <definedName name="Non_BRO" localSheetId="0">#REF!</definedName>
    <definedName name="Non_BRO">#REF!</definedName>
    <definedName name="NTDD_R" localSheetId="0">#REF!</definedName>
    <definedName name="NTDD_R">#REF!</definedName>
    <definedName name="NTDD_RG" localSheetId="0">#REF!</definedName>
    <definedName name="NTDD_RG">#REF!</definedName>
    <definedName name="NV.AGR.TOTL.CN" localSheetId="0">#REF!</definedName>
    <definedName name="NV.AGR.TOTL.CN">#REF!</definedName>
    <definedName name="NV.AGR.TOTL.KN" localSheetId="0">#REF!</definedName>
    <definedName name="NV.AGR.TOTL.KN">#REF!</definedName>
    <definedName name="NV.IND.CNST.CN" localSheetId="0">#REF!</definedName>
    <definedName name="NV.IND.CNST.CN">#REF!</definedName>
    <definedName name="NV.IND.GELW.CN" localSheetId="0">#REF!</definedName>
    <definedName name="NV.IND.GELW.CN">#REF!</definedName>
    <definedName name="NV.IND.MANF.CN" localSheetId="0">#REF!</definedName>
    <definedName name="NV.IND.MANF.CN">#REF!</definedName>
    <definedName name="NV.IND.MANF.KN" localSheetId="0">#REF!</definedName>
    <definedName name="NV.IND.MANF.KN">#REF!</definedName>
    <definedName name="NV.IND.MINQ.CN" localSheetId="0">#REF!</definedName>
    <definedName name="NV.IND.MINQ.CN">#REF!</definedName>
    <definedName name="NV.IND.TOTL.CN" localSheetId="0">#REF!</definedName>
    <definedName name="NV.IND.TOTL.CN">#REF!</definedName>
    <definedName name="NV.IND.TOTL.KN" localSheetId="0">#REF!</definedName>
    <definedName name="NV.IND.TOTL.KN">#REF!</definedName>
    <definedName name="NV.SRV.ADMN.CN" localSheetId="0">#REF!</definedName>
    <definedName name="NV.SRV.ADMN.CN">#REF!</definedName>
    <definedName name="NV.SRV.BNKG.CN" localSheetId="0">#REF!</definedName>
    <definedName name="NV.SRV.BNKG.CN">#REF!</definedName>
    <definedName name="NV.SRV.DISC.CN" localSheetId="0">#REF!</definedName>
    <definedName name="NV.SRV.DISC.CN">#REF!</definedName>
    <definedName name="NV.SRV.DWEL.CN" localSheetId="0">#REF!</definedName>
    <definedName name="NV.SRV.DWEL.CN">#REF!</definedName>
    <definedName name="NV.SRV.OTHR.CN" localSheetId="0">#REF!</definedName>
    <definedName name="NV.SRV.OTHR.CN">#REF!</definedName>
    <definedName name="NV.SRV.OTHR.CN.ps" localSheetId="0">#REF!</definedName>
    <definedName name="NV.SRV.OTHR.CN.ps">#REF!</definedName>
    <definedName name="NV.SRV.TETC.CN" localSheetId="0">#REF!</definedName>
    <definedName name="NV.SRV.TETC.CN">#REF!</definedName>
    <definedName name="NV.SRV.TETC.KN" localSheetId="0">#REF!</definedName>
    <definedName name="NV.SRV.TETC.KN">#REF!</definedName>
    <definedName name="NV.SRV.TOTL.CN" localSheetId="0">#REF!</definedName>
    <definedName name="NV.SRV.TOTL.CN">#REF!</definedName>
    <definedName name="NV.SRV.TRAD.CN" localSheetId="0">#REF!</definedName>
    <definedName name="NV.SRV.TRAD.CN">#REF!</definedName>
    <definedName name="NV.SRV.TRAN.CN" localSheetId="0">#REF!</definedName>
    <definedName name="NV.SRV.TRAN.CN">#REF!</definedName>
    <definedName name="NX" localSheetId="0">#REF!</definedName>
    <definedName name="NX">#REF!</definedName>
    <definedName name="NX_R" localSheetId="0">#REF!</definedName>
    <definedName name="NX_R">#REF!</definedName>
    <definedName name="NXG" localSheetId="0">#REF!</definedName>
    <definedName name="NXG">#REF!</definedName>
    <definedName name="NXG_R" localSheetId="0">#REF!</definedName>
    <definedName name="NXG_R">#REF!</definedName>
    <definedName name="NXG_RG" localSheetId="0">#REF!</definedName>
    <definedName name="NXG_RG">#REF!</definedName>
    <definedName name="NXS" localSheetId="0">#REF!</definedName>
    <definedName name="NXS">#REF!</definedName>
    <definedName name="NXS_R" localSheetId="0">#REF!</definedName>
    <definedName name="NXS_R">#REF!</definedName>
    <definedName name="NY.GDP.FCST.CN" localSheetId="0">#REF!</definedName>
    <definedName name="NY.GDP.FCST.CN">#REF!</definedName>
    <definedName name="NY.GDP.FCST.KN" localSheetId="0">#REF!</definedName>
    <definedName name="NY.GDP.FCST.KN">#REF!</definedName>
    <definedName name="NY.GDP.MKTP.CN" localSheetId="0">#REF!</definedName>
    <definedName name="NY.GDP.MKTP.CN">#REF!</definedName>
    <definedName name="NY.GDP.MKTP.KN" localSheetId="0">#REF!</definedName>
    <definedName name="NY.GDP.MKTP.KN">#REF!</definedName>
    <definedName name="NY.GNP.MKTP.CN" localSheetId="0">#REF!</definedName>
    <definedName name="NY.GNP.MKTP.CN">#REF!</definedName>
    <definedName name="NY.GNP.MKTP.KN" localSheetId="0">#REF!</definedName>
    <definedName name="NY.GNP.MKTP.KN">#REF!</definedName>
    <definedName name="NY.GNP.PCAP.CD" localSheetId="0">#REF!</definedName>
    <definedName name="NY.GNP.PCAP.CD">#REF!</definedName>
    <definedName name="NY.GNP.PCAP.KD" localSheetId="0">#REF!</definedName>
    <definedName name="NY.GNP.PCAP.KD">#REF!</definedName>
    <definedName name="NY.GSR.NFCY.CN" localSheetId="0">#REF!</definedName>
    <definedName name="NY.GSR.NFCY.CN">#REF!</definedName>
    <definedName name="NY.GSR.NFCY.KN" localSheetId="0">#REF!</definedName>
    <definedName name="NY.GSR.NFCY.KN">#REF!</definedName>
    <definedName name="NY.TAX.IDRT.CN" localSheetId="0">#REF!</definedName>
    <definedName name="NY.TAX.IDRT.CN">#REF!</definedName>
    <definedName name="NY.TAX.NIND.CN" localSheetId="0">#REF!</definedName>
    <definedName name="NY.TAX.NIND.CN">#REF!</definedName>
    <definedName name="NY.TAX.NIND.CN.zs" localSheetId="0">#REF!</definedName>
    <definedName name="NY.TAX.NIND.CN.zs">#REF!</definedName>
    <definedName name="NY.TAX.NIND.KN" localSheetId="0">#REF!</definedName>
    <definedName name="NY.TAX.NIND.KN">#REF!</definedName>
    <definedName name="NY.TAX.SUBS.CN" localSheetId="0">#REF!</definedName>
    <definedName name="NY.TAX.SUBS.CN">#REF!</definedName>
    <definedName name="NY.TRF.NCTR.CN" localSheetId="0">#REF!</definedName>
    <definedName name="NY.TRF.NCTR.CN">#REF!</definedName>
    <definedName name="NY.TRF.NCTR.KN" localSheetId="0">#REF!</definedName>
    <definedName name="NY.TRF.NCTR.KN">#REF!</definedName>
    <definedName name="№6_шестой_шаг__СГД_с_уплатой_" localSheetId="0">#REF!</definedName>
    <definedName name="№6_шестой_шаг__СГД_с_уплатой_">#REF!</definedName>
    <definedName name="OAT_6" localSheetId="0">'[15]BoP-weo'!#REF!</definedName>
    <definedName name="OAT_6">'[15]BoP-weo'!#REF!</definedName>
    <definedName name="OEF_7D" localSheetId="0">#REF!</definedName>
    <definedName name="OEF_7D">#REF!</definedName>
    <definedName name="OEF_7DB" localSheetId="0">#REF!</definedName>
    <definedName name="OEF_7DB">#REF!</definedName>
    <definedName name="OEF_7DG" localSheetId="0">#REF!</definedName>
    <definedName name="OEF_7DG">#REF!</definedName>
    <definedName name="oil">[36]IN!$AF$16</definedName>
    <definedName name="OKED" localSheetId="0">#REF!</definedName>
    <definedName name="OKED">#REF!</definedName>
    <definedName name="out" localSheetId="0">'[19]Phrase Set'!#REF!</definedName>
    <definedName name="out">'[19]Phrase Set'!#REF!</definedName>
    <definedName name="PA.NUS.ATLS" localSheetId="0">#REF!</definedName>
    <definedName name="PA.NUS.ATLS">#REF!</definedName>
    <definedName name="PA.NUS.FCRF" localSheetId="0">#REF!</definedName>
    <definedName name="PA.NUS.FCRF">#REF!</definedName>
    <definedName name="PA_7D" localSheetId="0">#REF!</definedName>
    <definedName name="PA_7D">#REF!</definedName>
    <definedName name="PA_7DB" localSheetId="0">#REF!</definedName>
    <definedName name="PA_7DB">#REF!</definedName>
    <definedName name="PA_7DG" localSheetId="0">#REF!</definedName>
    <definedName name="PA_7DG">#REF!</definedName>
    <definedName name="page\x2dtotal">#REF!</definedName>
    <definedName name="page\x2dtotal\x2dmaster0">#REF!</definedName>
    <definedName name="pchBM" localSheetId="0">'[15]BoP-weo'!#REF!</definedName>
    <definedName name="pchBM">'[15]BoP-weo'!#REF!</definedName>
    <definedName name="pchBMG" localSheetId="0">#REF!</definedName>
    <definedName name="pchBMG">#REF!</definedName>
    <definedName name="pchBX" localSheetId="0">'[15]BoP-weo'!#REF!</definedName>
    <definedName name="pchBX">'[15]BoP-weo'!#REF!</definedName>
    <definedName name="pchBXG" localSheetId="0">#REF!</definedName>
    <definedName name="pchBXG">#REF!</definedName>
    <definedName name="pchNM_R" localSheetId="0">#REF!</definedName>
    <definedName name="pchNM_R">#REF!</definedName>
    <definedName name="pchNMG_R" localSheetId="0">#REF!</definedName>
    <definedName name="pchNMG_R">#REF!</definedName>
    <definedName name="pchNX_R" localSheetId="0">#REF!</definedName>
    <definedName name="pchNX_R">#REF!</definedName>
    <definedName name="pchNXG_R" localSheetId="0">#REF!</definedName>
    <definedName name="pchNXG_R">#REF!</definedName>
    <definedName name="pchTX_D" localSheetId="0">#REF!</definedName>
    <definedName name="pchTX_D">#REF!</definedName>
    <definedName name="pchTXG_D" localSheetId="0">#REF!</definedName>
    <definedName name="pchTXG_D">#REF!</definedName>
    <definedName name="pchWPCP33_D" localSheetId="0">#REF!</definedName>
    <definedName name="pchWPCP33_D">#REF!</definedName>
    <definedName name="pcoutcome" localSheetId="0">#REF!</definedName>
    <definedName name="pcoutcome">#REF!</definedName>
    <definedName name="PCPI" localSheetId="0">#REF!</definedName>
    <definedName name="PCPI">#REF!</definedName>
    <definedName name="PCPIE" localSheetId="0">#REF!</definedName>
    <definedName name="PCPIE">#REF!</definedName>
    <definedName name="PCPIG" localSheetId="0">#REF!</definedName>
    <definedName name="PCPIG">#REF!</definedName>
    <definedName name="PCtab" localSheetId="0">#REF!</definedName>
    <definedName name="PCtab">#REF!</definedName>
    <definedName name="PE.NUS.FCAE" localSheetId="0">#REF!</definedName>
    <definedName name="PE.NUS.FCAE">#REF!</definedName>
    <definedName name="PEND" localSheetId="0">#REF!</definedName>
    <definedName name="PEND">#REF!</definedName>
    <definedName name="Peneya_Nachis_Result" localSheetId="0">#REF!</definedName>
    <definedName name="Peneya_Nachis_Result">#REF!</definedName>
    <definedName name="Peneya_Uplata_Result" localSheetId="0">#REF!</definedName>
    <definedName name="Peneya_Uplata_Result">#REF!</definedName>
    <definedName name="pilot" localSheetId="0">#REF!</definedName>
    <definedName name="pilot">#REF!</definedName>
    <definedName name="PMENU" localSheetId="0">#REF!</definedName>
    <definedName name="PMENU">#REF!</definedName>
    <definedName name="PP" localSheetId="0">#REF!</definedName>
    <definedName name="PP">#REF!</definedName>
    <definedName name="PPPWGT" localSheetId="0">#REF!</definedName>
    <definedName name="PPPWGT">#REF!</definedName>
    <definedName name="prez1">[18]!prez1</definedName>
    <definedName name="PRINT_AREA_MI" localSheetId="0">#REF!</definedName>
    <definedName name="PRINT_AREA_MI">#REF!</definedName>
    <definedName name="PRINTALL" localSheetId="0">#REF!</definedName>
    <definedName name="PRINTALL">#REF!</definedName>
    <definedName name="PRINTAUCS" localSheetId="0">#REF!</definedName>
    <definedName name="PRINTAUCS">#REF!</definedName>
    <definedName name="PRINTDM" localSheetId="0">#REF!</definedName>
    <definedName name="PRINTDM">#REF!</definedName>
    <definedName name="PRINTLEFT" localSheetId="0">#REF!</definedName>
    <definedName name="PRINTLEFT">#REF!</definedName>
    <definedName name="PRINTRR" localSheetId="0">#REF!</definedName>
    <definedName name="PRINTRR">#REF!</definedName>
    <definedName name="PRINTSUM" localSheetId="0">#REF!</definedName>
    <definedName name="PRINTSUM">#REF!</definedName>
    <definedName name="PrintThis_Links">[26]Links!$A$1:$F$33</definedName>
    <definedName name="PRINTTOP" localSheetId="0">#REF!</definedName>
    <definedName name="PRINTTOP">#REF!</definedName>
    <definedName name="PRINTUSD" localSheetId="0">#REF!</definedName>
    <definedName name="PRINTUSD">#REF!</definedName>
    <definedName name="Privat" localSheetId="0">#REF!</definedName>
    <definedName name="Privat">#REF!</definedName>
    <definedName name="prna" localSheetId="0">#REF!</definedName>
    <definedName name="prna">#REF!</definedName>
    <definedName name="PX.REC.REER" localSheetId="0">#REF!</definedName>
    <definedName name="PX.REC.REER">#REF!</definedName>
    <definedName name="q" localSheetId="0" hidden="1">{"'стр.106'!$A$1:$H$27"}</definedName>
    <definedName name="q" hidden="1">{"'стр.106'!$A$1:$H$27"}</definedName>
    <definedName name="qqqq">'[18]#ССЫЛКА'!$A$1:$F$64</definedName>
    <definedName name="qqqq2">'[18]#ССЫЛКА'!$H$1:$AC$69</definedName>
    <definedName name="qqqqq1">'[18]#ССЫЛКА'!$G$6:$Z$90</definedName>
    <definedName name="qqqqq2">'[18]#ССЫЛКА'!$G$6:$Z$90</definedName>
    <definedName name="quit_dlog">#N/A</definedName>
    <definedName name="Range_DownloadAnnual">[16]Control!$C$4</definedName>
    <definedName name="Range_DownloadMonth">[16]Control!$C$2</definedName>
    <definedName name="Range_DownloadQuarter">[16]Control!$C$3</definedName>
    <definedName name="Range_DSTNotes" localSheetId="0">#REF!</definedName>
    <definedName name="Range_DSTNotes">#REF!</definedName>
    <definedName name="Range_InValidResultsStart" localSheetId="0">#REF!</definedName>
    <definedName name="Range_InValidResultsStart">#REF!</definedName>
    <definedName name="Range_NumberofFailuresStart" localSheetId="0">#REF!</definedName>
    <definedName name="Range_NumberofFailuresStart">#REF!</definedName>
    <definedName name="Range_ValidationResultsStart" localSheetId="0">#REF!</definedName>
    <definedName name="Range_ValidationResultsStart">#REF!</definedName>
    <definedName name="Range_ValidationRulesStart" localSheetId="0">#REF!</definedName>
    <definedName name="Range_ValidationRulesStart">#REF!</definedName>
    <definedName name="REAL" localSheetId="0">#REF!</definedName>
    <definedName name="REAL">#REF!</definedName>
    <definedName name="Reporting_Country">[14]Control!$C$1</definedName>
    <definedName name="Reporting_Country_Code">[37]Coverpage!$I$9</definedName>
    <definedName name="Reporting_Country_Name">[37]Coverpage!$I$8</definedName>
    <definedName name="Reporting_CountryCode">[16]Control!$B$28</definedName>
    <definedName name="Reporting_Currency">[14]Control!$C$5</definedName>
    <definedName name="Reporting_Frequency">[14]Control!$C$8</definedName>
    <definedName name="Reporting_Period_Code">#REF!</definedName>
    <definedName name="Reporting_Scale_Name">[38]Coverpage!$I$13</definedName>
    <definedName name="Reporting_Sector_Code">'[38]Report Form'!$I$9</definedName>
    <definedName name="Reporting_Sector_DMXPlus_Code">'[38]Report Form'!$I$11</definedName>
    <definedName name="Reporting_Sector_Name">'[38]Report Form'!$I$10</definedName>
    <definedName name="RES" localSheetId="0">#REF!</definedName>
    <definedName name="RES">#REF!</definedName>
    <definedName name="Reserves" localSheetId="0">#REF!</definedName>
    <definedName name="Reserves">#REF!</definedName>
    <definedName name="Result" localSheetId="0">#REF!</definedName>
    <definedName name="Result">#REF!</definedName>
    <definedName name="Result_1_1_1_2008" localSheetId="0">#REF!</definedName>
    <definedName name="Result_1_1_1_2008">#REF!</definedName>
    <definedName name="Result_1_1_1_2009" localSheetId="0">#REF!</definedName>
    <definedName name="Result_1_1_1_2009">#REF!</definedName>
    <definedName name="Result_1_1_12_2008" localSheetId="0">#REF!</definedName>
    <definedName name="Result_1_1_12_2008">#REF!</definedName>
    <definedName name="RESULT_1_1_12_2009" localSheetId="0">#REF!</definedName>
    <definedName name="RESULT_1_1_12_2009">#REF!</definedName>
    <definedName name="Result_1_2_1_2008" localSheetId="0">#REF!</definedName>
    <definedName name="Result_1_2_1_2008">#REF!</definedName>
    <definedName name="Result_1_2_1_2009" localSheetId="0">#REF!</definedName>
    <definedName name="Result_1_2_1_2009">#REF!</definedName>
    <definedName name="Result_1_3_1_2009" localSheetId="0">#REF!</definedName>
    <definedName name="Result_1_3_1_2009">#REF!</definedName>
    <definedName name="Result_1_3_12_2008" localSheetId="0">#REF!</definedName>
    <definedName name="Result_1_3_12_2008">#REF!</definedName>
    <definedName name="Result_2_1_1_2008" localSheetId="0">#REF!</definedName>
    <definedName name="Result_2_1_1_2008">#REF!</definedName>
    <definedName name="Result_2_1_1_2009" localSheetId="0">#REF!</definedName>
    <definedName name="Result_2_1_1_2009">#REF!</definedName>
    <definedName name="Result_2_2_1_2008" localSheetId="0">#REF!</definedName>
    <definedName name="Result_2_2_1_2008">#REF!</definedName>
    <definedName name="Result_2_2_1_2009" localSheetId="0">#REF!</definedName>
    <definedName name="Result_2_2_1_2009">#REF!</definedName>
    <definedName name="Result_2_3_1_2009" localSheetId="0">#REF!</definedName>
    <definedName name="Result_2_3_1_2009">#REF!</definedName>
    <definedName name="Result_2_3_12_2007" localSheetId="0">#REF!</definedName>
    <definedName name="Result_2_3_12_2007">#REF!</definedName>
    <definedName name="Result_2_3_12_2008" localSheetId="0">#REF!</definedName>
    <definedName name="Result_2_3_12_2008">#REF!</definedName>
    <definedName name="Result_3_1_1_2008" localSheetId="0">#REF!</definedName>
    <definedName name="Result_3_1_1_2008">#REF!</definedName>
    <definedName name="Result_3_1_1_2009" localSheetId="0">#REF!</definedName>
    <definedName name="Result_3_1_1_2009">#REF!</definedName>
    <definedName name="Result_3_2_1_2008" localSheetId="0">#REF!</definedName>
    <definedName name="Result_3_2_1_2008">#REF!</definedName>
    <definedName name="Result_3_2_1_2009" localSheetId="0">#REF!</definedName>
    <definedName name="Result_3_2_1_2009">#REF!</definedName>
    <definedName name="Result_3_3_1_2009" localSheetId="0">#REF!</definedName>
    <definedName name="Result_3_3_1_2009">#REF!</definedName>
    <definedName name="Result_3_3_12_2007" localSheetId="0">#REF!</definedName>
    <definedName name="Result_3_3_12_2007">#REF!</definedName>
    <definedName name="Result_3_3_12_2008" localSheetId="0">#REF!</definedName>
    <definedName name="Result_3_3_12_2008">#REF!</definedName>
    <definedName name="Result_4_2_1_2009" localSheetId="0">#REF!</definedName>
    <definedName name="Result_4_2_1_2009">#REF!</definedName>
    <definedName name="right" localSheetId="0">#REF!</definedName>
    <definedName name="right">#REF!</definedName>
    <definedName name="rngBefore">[26]Main!$AB$26</definedName>
    <definedName name="rngDepartmentDrive">[26]Main!$AB$23</definedName>
    <definedName name="rngEMailAddress">[26]Main!$AB$20</definedName>
    <definedName name="rngErrorSort">[26]ErrCheck!$A$4</definedName>
    <definedName name="rngLastSave">[26]Main!$G$19</definedName>
    <definedName name="rngLastSent">[26]Main!$G$18</definedName>
    <definedName name="rngLastUpdate">[26]Links!$D$2</definedName>
    <definedName name="rngNeedsUpdate">[26]Links!$E$2</definedName>
    <definedName name="rngNews">[26]Main!$AB$27</definedName>
    <definedName name="rngQuestChecked">[26]ErrCheck!$A$3</definedName>
    <definedName name="ROP_7D" localSheetId="0">#REF!</definedName>
    <definedName name="ROP_7D">#REF!</definedName>
    <definedName name="ROP_7DB" localSheetId="0">#REF!</definedName>
    <definedName name="ROP_7DB">#REF!</definedName>
    <definedName name="ROP_7DG" localSheetId="0">#REF!</definedName>
    <definedName name="ROP_7DG">#REF!</definedName>
    <definedName name="RR" localSheetId="0">#REF!</definedName>
    <definedName name="RR">#REF!</definedName>
    <definedName name="rrrrr">[39]Control!$A$19:$A$20</definedName>
    <definedName name="rrrrrrrrrr">[39]Control!$C$4</definedName>
    <definedName name="RRSUM" localSheetId="0">#REF!</definedName>
    <definedName name="RRSUM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wNullDates" localSheetId="0">#REF!</definedName>
    <definedName name="rwNullDates">#REF!</definedName>
    <definedName name="S350L" localSheetId="0">#REF!</definedName>
    <definedName name="S350L">#REF!</definedName>
    <definedName name="SAPBEXrevision" hidden="1">3</definedName>
    <definedName name="SAPBEXsysID" hidden="1">"ATK"</definedName>
    <definedName name="SAPBEXwbID" hidden="1">"40STIUXBC0G7XD0BE9ZI4YGPC"</definedName>
    <definedName name="SAV_INV" localSheetId="0">#REF!</definedName>
    <definedName name="SAV_INV">#REF!</definedName>
    <definedName name="save_as_wk1">#N/A</definedName>
    <definedName name="Scale_Def">[14]Control!$V$42:$V$45</definedName>
    <definedName name="Scenarios" localSheetId="0">#REF!</definedName>
    <definedName name="Scenarios">#REF!</definedName>
    <definedName name="SD" localSheetId="0">#REF!</definedName>
    <definedName name="SD">#REF!</definedName>
    <definedName name="SE.ADT.ILIT.ZS" localSheetId="0">#REF!</definedName>
    <definedName name="SE.ADT.ILIT.ZS">#REF!</definedName>
    <definedName name="SE.PRM.ENRR" localSheetId="0">#REF!</definedName>
    <definedName name="SE.PRM.ENRR">#REF!</definedName>
    <definedName name="SE.PRM.ENRR.FE" localSheetId="0">#REF!</definedName>
    <definedName name="SE.PRM.ENRR.FE">#REF!</definedName>
    <definedName name="SE.PRM.ENRR.MA" localSheetId="0">#REF!</definedName>
    <definedName name="SE.PRM.ENRR.MA">#REF!</definedName>
    <definedName name="Selagr" localSheetId="0">#REF!</definedName>
    <definedName name="Selagr">#REF!</definedName>
    <definedName name="select">'[40]CODE LIST'!$N$2:$N$6</definedName>
    <definedName name="Selgds" localSheetId="0">#REF!</definedName>
    <definedName name="Selgds">#REF!</definedName>
    <definedName name="sencount" hidden="1">2</definedName>
    <definedName name="SHSH" localSheetId="0">#REF!</definedName>
    <definedName name="SHSH">#REF!</definedName>
    <definedName name="Shtraf_Saldo_Result" localSheetId="0">#REF!</definedName>
    <definedName name="Shtraf_Saldo_Result">#REF!</definedName>
    <definedName name="SIG" localSheetId="0">#REF!</definedName>
    <definedName name="SIG">#REF!</definedName>
    <definedName name="SL.AGR.TOTL.IN" localSheetId="0">#REF!</definedName>
    <definedName name="SL.AGR.TOTL.IN">#REF!</definedName>
    <definedName name="SL.IND.TOTL.IN" localSheetId="0">#REF!</definedName>
    <definedName name="SL.IND.TOTL.IN">#REF!</definedName>
    <definedName name="SL.SRV.TOTL.IN" localSheetId="0">#REF!</definedName>
    <definedName name="SL.SRV.TOTL.IN">#REF!</definedName>
    <definedName name="SL.TLF.TOTL.IN" localSheetId="0">#REF!</definedName>
    <definedName name="SL.TLF.TOTL.IN">#REF!</definedName>
    <definedName name="SocFund" localSheetId="0">#REF!</definedName>
    <definedName name="SocFund">#REF!</definedName>
    <definedName name="SP.DYN.CBRT.IN" localSheetId="0">#REF!</definedName>
    <definedName name="SP.DYN.CBRT.IN">#REF!</definedName>
    <definedName name="SP.DYN.CDRT.IN" localSheetId="0">#REF!</definedName>
    <definedName name="SP.DYN.CDRT.IN">#REF!</definedName>
    <definedName name="SP.DYN.IMRT.IN" localSheetId="0">#REF!</definedName>
    <definedName name="SP.DYN.IMRT.IN">#REF!</definedName>
    <definedName name="SP.DYN.LE00.IN" localSheetId="0">#REF!</definedName>
    <definedName name="SP.DYN.LE00.IN">#REF!</definedName>
    <definedName name="SP.POP.GROW" localSheetId="0">#REF!</definedName>
    <definedName name="SP.POP.GROW">#REF!</definedName>
    <definedName name="SP.POP.TOTL" localSheetId="0">#REF!</definedName>
    <definedName name="SP.POP.TOTL">#REF!</definedName>
    <definedName name="SP.URB.TOTL.IN.ZS" localSheetId="0">#REF!</definedName>
    <definedName name="SP.URB.TOTL.IN.ZS">#REF!</definedName>
    <definedName name="ssss" localSheetId="0" hidden="1">{#N/A,#N/A,FALSE,"DOC";"TB_28",#N/A,FALSE,"FITB_28";"TB_91",#N/A,FALSE,"FITB_91";"TB_182",#N/A,FALSE,"FITB_182";"TB_273",#N/A,FALSE,"FITB_273";"TB_364",#N/A,FALSE,"FITB_364 ";"SUMMARY",#N/A,FALSE,"Summary"}</definedName>
    <definedName name="ssss" hidden="1">{#N/A,#N/A,FALSE,"DOC";"TB_28",#N/A,FALSE,"FITB_28";"TB_91",#N/A,FALSE,"FITB_91";"TB_182",#N/A,FALSE,"FITB_182";"TB_273",#N/A,FALSE,"FITB_273";"TB_364",#N/A,FALSE,"FITB_364 ";"SUMMARY",#N/A,FALSE,"Summary"}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TABSLEFT" localSheetId="0">#REF!</definedName>
    <definedName name="SUMTABSLEFT">#REF!</definedName>
    <definedName name="SUMTABSTOP" localSheetId="0">#REF!</definedName>
    <definedName name="SUMTABSTOP">#REF!</definedName>
    <definedName name="tab_111" localSheetId="0" hidden="1">#REF!</definedName>
    <definedName name="tab_111" hidden="1">#REF!</definedName>
    <definedName name="TAB1_1KV_VSEGO">[41]сельхоз!$A$3:$C$5</definedName>
    <definedName name="tab4a" localSheetId="0">#REF!</definedName>
    <definedName name="tab4a">#REF!</definedName>
    <definedName name="tab4b" localSheetId="0">#REF!</definedName>
    <definedName name="tab4b">#REF!</definedName>
    <definedName name="TAB8NEW" localSheetId="0">#REF!</definedName>
    <definedName name="TAB8NEW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6a.__Kazakhstan__Financial_Operations_of_the_General_Government__1998_99" localSheetId="0">#REF!</definedName>
    <definedName name="Table_6a.__Kazakhstan__Financial_Operations_of_the_General_Government__1998_99">#REF!</definedName>
    <definedName name="Table_7A" localSheetId="0">#REF!</definedName>
    <definedName name="Table_7A">#REF!</definedName>
    <definedName name="Table_7B" localSheetId="0">#REF!</definedName>
    <definedName name="Table_7B">#REF!</definedName>
    <definedName name="Table_8" localSheetId="0">#REF!</definedName>
    <definedName name="Table_8">#REF!</definedName>
    <definedName name="Table_9._Kazakhstan___Medium_Term_Balance_of_Payments__1995_2003" localSheetId="0">#REF!</definedName>
    <definedName name="Table_9._Kazakhstan___Medium_Term_Balance_of_Payments__1995_2003">#REF!</definedName>
    <definedName name="Table_98_99" localSheetId="0">#REF!</definedName>
    <definedName name="Table_98_99">#REF!</definedName>
    <definedName name="Tbills" localSheetId="0">#REF!</definedName>
    <definedName name="Tbills">#REF!</definedName>
    <definedName name="tblChecks">[26]ErrCheck!$A$3:$E$5</definedName>
    <definedName name="tblLinks">[26]Links!$A$4:$F$33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 hidden="1">{#N/A,#N/A,FALSE,"DOC";"TB_28",#N/A,FALSE,"FITB_28";"TB_91",#N/A,FALSE,"FITB_91";"TB_182",#N/A,FALSE,"FITB_182";"TB_273",#N/A,FALSE,"FITB_273";"TB_364",#N/A,FALSE,"FITB_364 ";"SUMMARY",#N/A,FALSE,"Summary"}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est1" localSheetId="0">NCol=1</definedName>
    <definedName name="Test1">NCol=1</definedName>
    <definedName name="Test2" localSheetId="0">OR(NCol=1,[19]ANALYSIS!A$274=[19]ANALYSIS!XFD$274)</definedName>
    <definedName name="Test2">OR(NCol=1,[19]ANALYSIS!A$274=[19]ANALYSIS!XFD$274)</definedName>
    <definedName name="Test3" localSheetId="0">OR(NCol=1,[19]ANALYSIS!A$274=[19]ANALYSIS!XFD$274,[19]ANALYSIS!XFD$501="")</definedName>
    <definedName name="Test3">OR(NCol=1,[19]ANALYSIS!A$274=[19]ANALYSIS!XFD$274,[19]ANALYSIS!XFD$501="")</definedName>
    <definedName name="Test4">OR('[42]02(монит)'!NCol=1,[19]ANALYSIS!A$274=[19]ANALYSIS!XFD$274,[19]ANALYSIS!XFD$501="")</definedName>
    <definedName name="TM" localSheetId="0">#REF!</definedName>
    <definedName name="TM">#REF!</definedName>
    <definedName name="TM.PRI.NFSV.XU" localSheetId="0">#REF!</definedName>
    <definedName name="TM.PRI.NFSV.XU">#REF!</definedName>
    <definedName name="TM.VAL.ENGY.CD.WB" localSheetId="0">#REF!</definedName>
    <definedName name="TM.VAL.ENGY.CD.WB">#REF!</definedName>
    <definedName name="TM.VAL.ENGY.KD.WB" localSheetId="0">#REF!</definedName>
    <definedName name="TM.VAL.ENGY.KD.WB">#REF!</definedName>
    <definedName name="TM.VAL.FOOD.CD.WB" localSheetId="0">#REF!</definedName>
    <definedName name="TM.VAL.FOOD.CD.WB">#REF!</definedName>
    <definedName name="TM.VAL.FOOD.KD.WB" localSheetId="0">#REF!</definedName>
    <definedName name="TM.VAL.FOOD.KD.WB">#REF!</definedName>
    <definedName name="TM.VAL.KGDS.CD.WB" localSheetId="0">#REF!</definedName>
    <definedName name="TM.VAL.KGDS.CD.WB">#REF!</definedName>
    <definedName name="TM.VAL.KGDS.KD.WB" localSheetId="0">#REF!</definedName>
    <definedName name="TM.VAL.KGDS.KD.WB">#REF!</definedName>
    <definedName name="TM.VAL.MRCH.CD.WB" localSheetId="0">#REF!</definedName>
    <definedName name="TM.VAL.MRCH.CD.WB">#REF!</definedName>
    <definedName name="TM.VAL.MRCH.KD.WB" localSheetId="0">#REF!</definedName>
    <definedName name="TM.VAL.MRCH.KD.WB">#REF!</definedName>
    <definedName name="TM.VAL.NFCG.CD.WB" localSheetId="0">#REF!</definedName>
    <definedName name="TM.VAL.NFCG.CD.WB">#REF!</definedName>
    <definedName name="TM.VAL.NFCG.KD.WB" localSheetId="0">#REF!</definedName>
    <definedName name="TM.VAL.NFCG.KD.WB">#REF!</definedName>
    <definedName name="TM.VAL.RAWM.CD.WB" localSheetId="0">#REF!</definedName>
    <definedName name="TM.VAL.RAWM.CD.WB">#REF!</definedName>
    <definedName name="TM.VAL.RAWM.KD.WB" localSheetId="0">#REF!</definedName>
    <definedName name="TM.VAL.RAWM.KD.WB">#REF!</definedName>
    <definedName name="TM.VAL.RAWP.CD.WB" localSheetId="0">#REF!</definedName>
    <definedName name="TM.VAL.RAWP.CD.WB">#REF!</definedName>
    <definedName name="TM.VAL.RAWP.KD.WB" localSheetId="0">#REF!</definedName>
    <definedName name="TM.VAL.RAWP.KD.WB">#REF!</definedName>
    <definedName name="TM.VAL.RAWT.CD.WB" localSheetId="0">#REF!</definedName>
    <definedName name="TM.VAL.RAWT.CD.WB">#REF!</definedName>
    <definedName name="TM.VAL.RAWT.KD.WB" localSheetId="0">#REF!</definedName>
    <definedName name="TM.VAL.RAWT.KD.WB">#REF!</definedName>
    <definedName name="TM.VOL.NFSV.XD" localSheetId="0">#REF!</definedName>
    <definedName name="TM.VOL.NFSV.XD">#REF!</definedName>
    <definedName name="TM_D" localSheetId="0">#REF!</definedName>
    <definedName name="TM_D">#REF!</definedName>
    <definedName name="TM_Dcalc1" localSheetId="0">#REF!</definedName>
    <definedName name="TM_Dcalc1">#REF!</definedName>
    <definedName name="TM_Dcalc2" localSheetId="0">#REF!</definedName>
    <definedName name="TM_Dcalc2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calc1" localSheetId="0">#REF!</definedName>
    <definedName name="TM_Rcalc1">#REF!</definedName>
    <definedName name="TM_Rcalc2" localSheetId="0">#REF!</definedName>
    <definedName name="TM_Rcalc2">#REF!</definedName>
    <definedName name="TM_RPCH" localSheetId="0">#REF!</definedName>
    <definedName name="TM_RPCH">#REF!</definedName>
    <definedName name="TM_TM_D" localSheetId="0">#REF!</definedName>
    <definedName name="TM_TM_D">#REF!</definedName>
    <definedName name="TM_TM_R" localSheetId="0">#REF!</definedName>
    <definedName name="TM_TM_R">#REF!</definedName>
    <definedName name="TMcalc" localSheetId="0">#REF!</definedName>
    <definedName name="TMcalc">#REF!</definedName>
    <definedName name="TMG" localSheetId="0">#REF!</definedName>
    <definedName name="TMG">#REF!</definedName>
    <definedName name="TMG_D" localSheetId="0">#REF!</definedName>
    <definedName name="TMG_D">#REF!</definedName>
    <definedName name="TMG_Dcalc1" localSheetId="0">#REF!</definedName>
    <definedName name="TMG_Dcalc1">#REF!</definedName>
    <definedName name="TMG_Dcalc2" localSheetId="0">#REF!</definedName>
    <definedName name="TMG_Dcalc2">#REF!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calc1" localSheetId="0">#REF!</definedName>
    <definedName name="TMG_Rcalc1">#REF!</definedName>
    <definedName name="TMG_Rcalc2" localSheetId="0">#REF!</definedName>
    <definedName name="TMG_Rcalc2">#REF!</definedName>
    <definedName name="TMG_RPCH" localSheetId="0">#REF!</definedName>
    <definedName name="TMG_RPCH">#REF!</definedName>
    <definedName name="TMG_TMG_D" localSheetId="0">#REF!</definedName>
    <definedName name="TMG_TMG_D">#REF!</definedName>
    <definedName name="TMG_TMG_R" localSheetId="0">#REF!</definedName>
    <definedName name="TMG_TMG_R">#REF!</definedName>
    <definedName name="TMGcalc" localSheetId="0">#REF!</definedName>
    <definedName name="TMGcalc">#REF!</definedName>
    <definedName name="TMGO" localSheetId="0">#REF!</definedName>
    <definedName name="TMGO">#REF!</definedName>
    <definedName name="TMGO_D" localSheetId="0">#REF!</definedName>
    <definedName name="TMGO_D">#REF!</definedName>
    <definedName name="TMGO_Dcalc1" localSheetId="0">#REF!</definedName>
    <definedName name="TMGO_Dcalc1">#REF!</definedName>
    <definedName name="TMGO_Dcalc2" localSheetId="0">#REF!</definedName>
    <definedName name="TMGO_Dcalc2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calc1" localSheetId="0">#REF!</definedName>
    <definedName name="TMGO_Rcalc1">#REF!</definedName>
    <definedName name="TMGO_Rcalc2" localSheetId="0">#REF!</definedName>
    <definedName name="TMGO_Rcalc2">#REF!</definedName>
    <definedName name="TMGO_RPCH" localSheetId="0">#REF!</definedName>
    <definedName name="TMGO_RPCH">#REF!</definedName>
    <definedName name="TMGO_TMGO_D" localSheetId="0">#REF!</definedName>
    <definedName name="TMGO_TMGO_D">#REF!</definedName>
    <definedName name="TMGO_TMGO_R" localSheetId="0">#REF!</definedName>
    <definedName name="TMGO_TMGO_R">#REF!</definedName>
    <definedName name="TMGO_WPCP33_D" localSheetId="0">#REF!</definedName>
    <definedName name="TMGO_WPCP33_D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calc1" localSheetId="0">#REF!</definedName>
    <definedName name="TMGXO_Dcalc1">#REF!</definedName>
    <definedName name="TMGXO_Dcalc2" localSheetId="0">#REF!</definedName>
    <definedName name="TMGXO_Dcalc2">#REF!</definedName>
    <definedName name="TMGXO_DPCH" localSheetId="0">#REF!</definedName>
    <definedName name="TMGXO_DPCH">#REF!</definedName>
    <definedName name="TMGXO_lvTMGXO_Dcalc2" localSheetId="0">#REF!</definedName>
    <definedName name="TMGXO_lvTMGXO_Dcalc2">#REF!</definedName>
    <definedName name="TMGXO_R" localSheetId="0">#REF!</definedName>
    <definedName name="TMGXO_R">#REF!</definedName>
    <definedName name="TMGXO_Rcalc1" localSheetId="0">#REF!</definedName>
    <definedName name="TMGXO_Rcalc1">#REF!</definedName>
    <definedName name="TMGXO_Rcalc2" localSheetId="0">#REF!</definedName>
    <definedName name="TMGXO_Rcalc2">#REF!</definedName>
    <definedName name="TMGXO_RPCH" localSheetId="0">#REF!</definedName>
    <definedName name="TMGXO_RPCH">#REF!</definedName>
    <definedName name="TMGXO_TMGXO_D" localSheetId="0">#REF!</definedName>
    <definedName name="TMGXO_TMGXO_D">#REF!</definedName>
    <definedName name="TMGXO_TMGXO_R" localSheetId="0">#REF!</definedName>
    <definedName name="TMGXO_TMGXO_R">#REF!</definedName>
    <definedName name="TMS" localSheetId="0">#REF!</definedName>
    <definedName name="TMS">#REF!</definedName>
    <definedName name="TMS_D" localSheetId="0">#REF!</definedName>
    <definedName name="TMS_D">#REF!</definedName>
    <definedName name="TMS_R" localSheetId="0">#REF!</definedName>
    <definedName name="TMS_R">#REF!</definedName>
    <definedName name="to_do_1">[17]DBF!$AK$72:$AO$72</definedName>
    <definedName name="to_do_2">[17]DBF!$AJ$42:$AO$42</definedName>
    <definedName name="to_do_3">[17]DBF!$AK$113:$AO$113</definedName>
    <definedName name="TOP" localSheetId="0">#REF!</definedName>
    <definedName name="TOP">#REF!</definedName>
    <definedName name="TOP_BORDER" localSheetId="0">'[29]Crude Oil Reserves1980-2003'!#REF!</definedName>
    <definedName name="TOP_BORDER">'[29]Crude Oil Reserves1980-2003'!#REF!</definedName>
    <definedName name="Trade_balance" localSheetId="0">#REF!</definedName>
    <definedName name="Trade_balance">#REF!</definedName>
    <definedName name="tretyr" localSheetId="0">[0]!Eeno1</definedName>
    <definedName name="tretyr">[0]!Eeno1</definedName>
    <definedName name="TTT">[28]!печ_пл1</definedName>
    <definedName name="TX" localSheetId="0">#REF!</definedName>
    <definedName name="TX">#REF!</definedName>
    <definedName name="TX.PRI.NFSV.XU" localSheetId="0">#REF!</definedName>
    <definedName name="TX.PRI.NFSV.XU">#REF!</definedName>
    <definedName name="TX.QTY.COM1.XD.WB" localSheetId="0">#REF!</definedName>
    <definedName name="TX.QTY.COM1.XD.WB">#REF!</definedName>
    <definedName name="TX.QTY.COM2.XD.WB" localSheetId="0">#REF!</definedName>
    <definedName name="TX.QTY.COM2.XD.WB">#REF!</definedName>
    <definedName name="TX.QTY.COM3.XD.WB" localSheetId="0">#REF!</definedName>
    <definedName name="TX.QTY.COM3.XD.WB">#REF!</definedName>
    <definedName name="TX.QTY.COM4.XD.WB" localSheetId="0">#REF!</definedName>
    <definedName name="TX.QTY.COM4.XD.WB">#REF!</definedName>
    <definedName name="TX.QTY.MANF.XD.WB" localSheetId="0">#REF!</definedName>
    <definedName name="TX.QTY.MANF.XD.WB">#REF!</definedName>
    <definedName name="TX.QTY.MRCH.XD.WB" localSheetId="0">#REF!</definedName>
    <definedName name="TX.QTY.MRCH.XD.WB">#REF!</definedName>
    <definedName name="TX.QTY.OCOM.XD.WB" localSheetId="0">#REF!</definedName>
    <definedName name="TX.QTY.OCOM.XD.WB">#REF!</definedName>
    <definedName name="TX.QTY.TCOM.XD.WB" localSheetId="0">#REF!</definedName>
    <definedName name="TX.QTY.TCOM.XD.WB">#REF!</definedName>
    <definedName name="TX.VAL.COM1.CD.WB" localSheetId="0">#REF!</definedName>
    <definedName name="TX.VAL.COM1.CD.WB">#REF!</definedName>
    <definedName name="TX.VAL.COM1.KD.WB" localSheetId="0">#REF!</definedName>
    <definedName name="TX.VAL.COM1.KD.WB">#REF!</definedName>
    <definedName name="TX.VAL.COM2.CD.WB" localSheetId="0">#REF!</definedName>
    <definedName name="TX.VAL.COM2.CD.WB">#REF!</definedName>
    <definedName name="TX.VAL.COM2.KD.WB" localSheetId="0">#REF!</definedName>
    <definedName name="TX.VAL.COM2.KD.WB">#REF!</definedName>
    <definedName name="TX.VAL.COM3.CD.WB" localSheetId="0">#REF!</definedName>
    <definedName name="TX.VAL.COM3.CD.WB">#REF!</definedName>
    <definedName name="TX.VAL.COM3.KD.WB" localSheetId="0">#REF!</definedName>
    <definedName name="TX.VAL.COM3.KD.WB">#REF!</definedName>
    <definedName name="TX.VAL.COM4.CD.WB" localSheetId="0">#REF!</definedName>
    <definedName name="TX.VAL.COM4.CD.WB">#REF!</definedName>
    <definedName name="TX.VAL.COM4.KD.WB" localSheetId="0">#REF!</definedName>
    <definedName name="TX.VAL.COM4.KD.WB">#REF!</definedName>
    <definedName name="TX.VAL.MANF.CD.WB" localSheetId="0">#REF!</definedName>
    <definedName name="TX.VAL.MANF.CD.WB">#REF!</definedName>
    <definedName name="TX.VAL.MANF.KD.WB" localSheetId="0">#REF!</definedName>
    <definedName name="TX.VAL.MANF.KD.WB">#REF!</definedName>
    <definedName name="TX.VAL.MRCH.CD.WB" localSheetId="0">#REF!</definedName>
    <definedName name="TX.VAL.MRCH.CD.WB">#REF!</definedName>
    <definedName name="TX.VAL.MRCH.KD.WB" localSheetId="0">#REF!</definedName>
    <definedName name="TX.VAL.MRCH.KD.WB">#REF!</definedName>
    <definedName name="TX.VAL.OCOM.CD.WB" localSheetId="0">#REF!</definedName>
    <definedName name="TX.VAL.OCOM.CD.WB">#REF!</definedName>
    <definedName name="TX.VAL.OCOM.KD.WB" localSheetId="0">#REF!</definedName>
    <definedName name="TX.VAL.OCOM.KD.WB">#REF!</definedName>
    <definedName name="TX.VAL.TCOM.CD.WB" localSheetId="0">#REF!</definedName>
    <definedName name="TX.VAL.TCOM.CD.WB">#REF!</definedName>
    <definedName name="TX.VAL.TCOM.KD.WB" localSheetId="0">#REF!</definedName>
    <definedName name="TX.VAL.TCOM.KD.WB">#REF!</definedName>
    <definedName name="TX.VOL.NFSV.XD" localSheetId="0">#REF!</definedName>
    <definedName name="TX.VOL.NFSV.XD">#REF!</definedName>
    <definedName name="TX_D" localSheetId="0">#REF!</definedName>
    <definedName name="TX_D">#REF!</definedName>
    <definedName name="TX_Dcalc1" localSheetId="0">#REF!</definedName>
    <definedName name="TX_Dcalc1">#REF!</definedName>
    <definedName name="TX_Dcalc2" localSheetId="0">#REF!</definedName>
    <definedName name="TX_Dcalc2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calc1" localSheetId="0">#REF!</definedName>
    <definedName name="TX_Rcalc1">#REF!</definedName>
    <definedName name="TX_Rcalc2" localSheetId="0">#REF!</definedName>
    <definedName name="TX_Rcalc2">#REF!</definedName>
    <definedName name="TX_RPCH" localSheetId="0">#REF!</definedName>
    <definedName name="TX_RPCH">#REF!</definedName>
    <definedName name="TX_TX_D" localSheetId="0">#REF!</definedName>
    <definedName name="TX_TX_D">#REF!</definedName>
    <definedName name="TX_TX_R" localSheetId="0">#REF!</definedName>
    <definedName name="TX_TX_R">#REF!</definedName>
    <definedName name="TXcalc" localSheetId="0">#REF!</definedName>
    <definedName name="TXcalc">#REF!</definedName>
    <definedName name="TXG" localSheetId="0">#REF!</definedName>
    <definedName name="TXG">#REF!</definedName>
    <definedName name="TXG_D" localSheetId="0">#REF!</definedName>
    <definedName name="TXG_D">#REF!</definedName>
    <definedName name="TXG_Dcalc1" localSheetId="0">#REF!</definedName>
    <definedName name="TXG_Dcalc1">#REF!</definedName>
    <definedName name="TXG_Dcalc2" localSheetId="0">#REF!</definedName>
    <definedName name="TXG_Dcalc2">#REF!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calc1" localSheetId="0">#REF!</definedName>
    <definedName name="TXG_Rcalc1">#REF!</definedName>
    <definedName name="TXG_Rcalc2" localSheetId="0">#REF!</definedName>
    <definedName name="TXG_Rcalc2">#REF!</definedName>
    <definedName name="TXG_RPCH" localSheetId="0">#REF!</definedName>
    <definedName name="TXG_RPCH">#REF!</definedName>
    <definedName name="TXG_TXG_D" localSheetId="0">#REF!</definedName>
    <definedName name="TXG_TXG_D">#REF!</definedName>
    <definedName name="TXG_TXG_R" localSheetId="0">#REF!</definedName>
    <definedName name="TXG_TXG_R">#REF!</definedName>
    <definedName name="TXGcalc" localSheetId="0">#REF!</definedName>
    <definedName name="TXGcalc">#REF!</definedName>
    <definedName name="TXGO" localSheetId="0">#REF!</definedName>
    <definedName name="TXGO">#REF!</definedName>
    <definedName name="TXGO_D" localSheetId="0">#REF!</definedName>
    <definedName name="TXGO_D">#REF!</definedName>
    <definedName name="TXGO_Dcalc1" localSheetId="0">#REF!</definedName>
    <definedName name="TXGO_Dcalc1">#REF!</definedName>
    <definedName name="TXGO_Dcalc2" localSheetId="0">#REF!</definedName>
    <definedName name="TXGO_Dcalc2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calc1" localSheetId="0">#REF!</definedName>
    <definedName name="TXGO_Rcalc1">#REF!</definedName>
    <definedName name="TXGO_Rcalc2" localSheetId="0">#REF!</definedName>
    <definedName name="TXGO_Rcalc2">#REF!</definedName>
    <definedName name="TXGO_RPCH" localSheetId="0">#REF!</definedName>
    <definedName name="TXGO_RPCH">#REF!</definedName>
    <definedName name="TXGO_TXGO_D" localSheetId="0">#REF!</definedName>
    <definedName name="TXGO_TXGO_D">#REF!</definedName>
    <definedName name="TXGO_TXGO_R" localSheetId="0">#REF!</definedName>
    <definedName name="TXGO_TXGO_R">#REF!</definedName>
    <definedName name="TXGO_WPCP33_D" localSheetId="0">#REF!</definedName>
    <definedName name="TXGO_WPCP33_D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calc1" localSheetId="0">#REF!</definedName>
    <definedName name="TXGXO_Dcalc1">#REF!</definedName>
    <definedName name="TXGXO_Dcalc2" localSheetId="0">#REF!</definedName>
    <definedName name="TXGXO_Dcalc2">#REF!</definedName>
    <definedName name="TXGXO_DPCH" localSheetId="0">#REF!</definedName>
    <definedName name="TXGXO_DPCH">#REF!</definedName>
    <definedName name="TXGXO_lvTXGXO_Dcalc2" localSheetId="0">#REF!</definedName>
    <definedName name="TXGXO_lvTXGXO_Dcalc2">#REF!</definedName>
    <definedName name="TXGXO_R" localSheetId="0">#REF!</definedName>
    <definedName name="TXGXO_R">#REF!</definedName>
    <definedName name="TXGXO_Rcalc1" localSheetId="0">#REF!</definedName>
    <definedName name="TXGXO_Rcalc1">#REF!</definedName>
    <definedName name="TXGXO_Rcalc2" localSheetId="0">#REF!</definedName>
    <definedName name="TXGXO_Rcalc2">#REF!</definedName>
    <definedName name="TXGXO_RPCH" localSheetId="0">#REF!</definedName>
    <definedName name="TXGXO_RPCH">#REF!</definedName>
    <definedName name="TXGXO_TXGXO_D" localSheetId="0">#REF!</definedName>
    <definedName name="TXGXO_TXGXO_D">#REF!</definedName>
    <definedName name="TXGXO_TXGXO_R" localSheetId="0">#REF!</definedName>
    <definedName name="TXGXO_TXGXO_R">#REF!</definedName>
    <definedName name="TXS" localSheetId="0">#REF!</definedName>
    <definedName name="TXS">#REF!</definedName>
    <definedName name="TXS_D" localSheetId="0">#REF!</definedName>
    <definedName name="TXS_D">#REF!</definedName>
    <definedName name="TXS_R" localSheetId="0">#REF!</definedName>
    <definedName name="TXS_R">#REF!</definedName>
    <definedName name="Uplata_4_2_12_2010" localSheetId="0">#REF!</definedName>
    <definedName name="Uplata_4_2_12_2010">#REF!</definedName>
    <definedName name="Uplata_4_2_12_2011" localSheetId="0">#REF!</definedName>
    <definedName name="Uplata_4_2_12_2011">#REF!</definedName>
    <definedName name="Uplata_4_2_12_2012" localSheetId="0">#REF!</definedName>
    <definedName name="Uplata_4_2_12_2012">#REF!</definedName>
    <definedName name="Uploaded_Currency">[21]Control!$F$17</definedName>
    <definedName name="Uploaded_Scale">[21]Control!$F$18</definedName>
    <definedName name="USD" localSheetId="0">#REF!</definedName>
    <definedName name="USD">#REF!</definedName>
    <definedName name="USDSUM" localSheetId="0">#REF!</definedName>
    <definedName name="USDSUM">#REF!</definedName>
    <definedName name="Valid_Values">'[43]Accounting Methods'!$A$2:$A$3</definedName>
    <definedName name="Valuadd" localSheetId="0">#REF!</definedName>
    <definedName name="Valuadd">#REF!</definedName>
    <definedName name="VCSUMNBK" localSheetId="0">#REF!</definedName>
    <definedName name="VCSUMNBK">#REF!</definedName>
    <definedName name="wages" localSheetId="0">#REF!</definedName>
    <definedName name="wages">#REF!</definedName>
    <definedName name="WagSect" localSheetId="0">#REF!</definedName>
    <definedName name="WagSect">#REF!</definedName>
    <definedName name="World_Economic_Outlook_Template" localSheetId="0">#REF!</definedName>
    <definedName name="World_Economic_Outlook_Template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PI" localSheetId="0">#REF!</definedName>
    <definedName name="WPI">#REF!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WEO." localSheetId="0" hidden="1">{"WEO",#N/A,FALSE,"T"}</definedName>
    <definedName name="wrn.WEO." hidden="1">{"WEO",#N/A,FALSE,"T"}</definedName>
    <definedName name="www">[44]Control!$B$13</definedName>
    <definedName name="xcc">#N/A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x">#N/A</definedName>
    <definedName name="Year">[21]Control!$C$3</definedName>
    <definedName name="yyy" localSheetId="0" hidden="1">{"DEPOSITS",#N/A,FALSE,"COMML_MON";"LOANS",#N/A,FALSE,"COMML_MON"}</definedName>
    <definedName name="yyy" hidden="1">{"DEPOSITS",#N/A,FALSE,"COMML_MON";"LOANS",#N/A,FALSE,"COMML_MON"}</definedName>
    <definedName name="zzz" localSheetId="0" hidden="1">{"TBILLS_ALL",#N/A,FALSE,"FITB_all"}</definedName>
    <definedName name="zzz" hidden="1">{"TBILLS_ALL",#N/A,FALSE,"FITB_all"}</definedName>
    <definedName name="а">[13]!Eeno1</definedName>
    <definedName name="а1" localSheetId="0">#REF!</definedName>
    <definedName name="а1">#REF!</definedName>
    <definedName name="А10" localSheetId="0">#REF!</definedName>
    <definedName name="А10">#REF!</definedName>
    <definedName name="А3" localSheetId="0">#REF!</definedName>
    <definedName name="А3">#REF!</definedName>
    <definedName name="аа">OR('[42]02(монит)'!NCol=1,[19]ANALYSIS!A$274=[19]ANALYSIS!XFD$274)</definedName>
    <definedName name="абз" localSheetId="0">#REF!</definedName>
    <definedName name="абз">#REF!</definedName>
    <definedName name="абп" localSheetId="0">#REF!</definedName>
    <definedName name="абп">#REF!</definedName>
    <definedName name="авав" localSheetId="0">#REF!</definedName>
    <definedName name="авав">#REF!</definedName>
    <definedName name="адр">#N/A</definedName>
    <definedName name="аене" localSheetId="0" hidden="1">{"DEPOSITS",#N/A,FALSE,"COMML_MON";"LOANS",#N/A,FALSE,"COMML_MON"}</definedName>
    <definedName name="аене" hidden="1">{"DEPOSITS",#N/A,FALSE,"COMML_MON";"LOANS",#N/A,FALSE,"COMML_MON"}</definedName>
    <definedName name="аида" localSheetId="0">#REF!</definedName>
    <definedName name="аида">#REF!</definedName>
    <definedName name="Актюбинск" localSheetId="0" hidden="1">{"'стр.106'!$A$1:$H$27"}</definedName>
    <definedName name="Актюбинск" hidden="1">{"'стр.106'!$A$1:$H$27"}</definedName>
    <definedName name="алтплвдош">OR('[45]1 (м.т)'!NCol=1,[19]ANALYSIS!A$274=[19]ANALYSIS!XFD$274,[19]ANALYSIS!XFD$501="")</definedName>
    <definedName name="амортиз" localSheetId="0">#REF!</definedName>
    <definedName name="амортиз">#REF!</definedName>
    <definedName name="ап">OR('[45]1 (м.т)'!NCol=1,[19]ANALYSIS!A$274=[19]ANALYSIS!XFD$274)</definedName>
    <definedName name="ап1" localSheetId="0">NCol=1</definedName>
    <definedName name="ап1">NCol=1</definedName>
    <definedName name="ап2" localSheetId="0">NCol=1</definedName>
    <definedName name="ап2">NCol=1</definedName>
    <definedName name="апвп" localSheetId="0">OR(NCol=1,[19]ANALYSIS!A$274=[19]ANALYSIS!XFD$274)</definedName>
    <definedName name="апвп">OR(NCol=1,[19]ANALYSIS!A$274=[19]ANALYSIS!XFD$274)</definedName>
    <definedName name="апр" localSheetId="0">#REF!</definedName>
    <definedName name="апр">#REF!</definedName>
    <definedName name="арнур" localSheetId="0">#REF!</definedName>
    <definedName name="арнур">#REF!</definedName>
    <definedName name="аршгб" localSheetId="0" hidden="1">{"'стр.106'!$A$1:$H$27"}</definedName>
    <definedName name="аршгб" hidden="1">{"'стр.106'!$A$1:$H$27"}</definedName>
    <definedName name="асель" localSheetId="0" hidden="1">{"'стр.106'!$A$1:$H$27"}</definedName>
    <definedName name="асель" hidden="1">{"'стр.106'!$A$1:$H$27"}</definedName>
    <definedName name="Астана" localSheetId="0">#REF!</definedName>
    <definedName name="Астана">#REF!</definedName>
    <definedName name="Атырау" localSheetId="0" hidden="1">{"'стр.106'!$A$1:$H$27"}</definedName>
    <definedName name="Атырау" hidden="1">{"'стр.106'!$A$1:$H$27"}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>[13]!Лист1</definedName>
    <definedName name="_xlnm.Database" localSheetId="0">#REF!</definedName>
    <definedName name="_xlnm.Database">#REF!</definedName>
    <definedName name="Бальзамы" localSheetId="0">#REF!</definedName>
    <definedName name="Бальзамы">#REF!</definedName>
    <definedName name="бася" localSheetId="0">[0]!Eeno1</definedName>
    <definedName name="бася">[0]!Eeno1</definedName>
    <definedName name="Бренди" localSheetId="0">#REF!</definedName>
    <definedName name="Бренди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В128" localSheetId="0">#REF!</definedName>
    <definedName name="В128">#REF!</definedName>
    <definedName name="В129" localSheetId="0">#REF!</definedName>
    <definedName name="В129">#REF!</definedName>
    <definedName name="вавп" localSheetId="0">#REF!</definedName>
    <definedName name="вавп">#REF!</definedName>
    <definedName name="ВАЗ" localSheetId="0">#REF!</definedName>
    <definedName name="ВАЗ">#REF!</definedName>
    <definedName name="ВАЗ99" localSheetId="0">#REF!</definedName>
    <definedName name="ВАЗ99">#REF!</definedName>
    <definedName name="ваиы" localSheetId="0" hidden="1">{"TBILLS_ALL",#N/A,FALSE,"FITB_all"}</definedName>
    <definedName name="ваиы" hidden="1">{"TBILLS_ALL",#N/A,FALSE,"FITB_all"}</definedName>
    <definedName name="Вина_игристые" localSheetId="0">#REF!</definedName>
    <definedName name="Вина_игристые">#REF!</definedName>
    <definedName name="Винные_напитки" localSheetId="0">#REF!</definedName>
    <definedName name="Винные_напитки">#REF!</definedName>
    <definedName name="Виноградные_вина" localSheetId="0">#REF!</definedName>
    <definedName name="Виноградные_вина">#REF!</definedName>
    <definedName name="Виноматериал" localSheetId="0">#REF!</definedName>
    <definedName name="Виноматериал">#REF!</definedName>
    <definedName name="ВКРВАР" localSheetId="0">#REF!</definedName>
    <definedName name="ВКРВАР">#REF!</definedName>
    <definedName name="Водки" localSheetId="0">#REF!</definedName>
    <definedName name="Водки">#REF!</definedName>
    <definedName name="Волга" localSheetId="0">#REF!</definedName>
    <definedName name="Волга">#REF!</definedName>
    <definedName name="впап" localSheetId="0">#REF!</definedName>
    <definedName name="впап">#REF!</definedName>
    <definedName name="Всего_накоплений_женщины" localSheetId="0">#REF!</definedName>
    <definedName name="Всего_накоплений_женщины">#REF!</definedName>
    <definedName name="Всего_накоплений_мужчины" localSheetId="0">#REF!</definedName>
    <definedName name="Всего_накоплений_мужчины">#REF!</definedName>
    <definedName name="выаыв" localSheetId="0">#REF!</definedName>
    <definedName name="выаыв">#REF!</definedName>
    <definedName name="выв" localSheetId="0">#REF!</definedName>
    <definedName name="выв">#REF!</definedName>
    <definedName name="гео98">[13]!Лист1</definedName>
    <definedName name="гнн">#N/A</definedName>
    <definedName name="гос.задания" localSheetId="0">#REF!</definedName>
    <definedName name="гос.задания">#REF!</definedName>
    <definedName name="д">OR('[42]02(монит)'!NCol=1,[19]ANALYSIS!A$274=[19]ANALYSIS!XFD$274,[19]ANALYSIS!XFD$501="")</definedName>
    <definedName name="ддд" localSheetId="0">OR(NCol=1,[19]ANALYSIS!A$274=[19]ANALYSIS!XFD$274)</definedName>
    <definedName name="ддд">OR(NCol=1,[19]ANALYSIS!A$274=[19]ANALYSIS!XFD$274)</definedName>
    <definedName name="дддддддддддддддддддддддддддддд" localSheetId="0">#REF!</definedName>
    <definedName name="дддддддддддддддддддддддддддддд">#REF!</definedName>
    <definedName name="диаграмма">[13]!Eeno1</definedName>
    <definedName name="динамика">IF([46]ГБ!$A$43=1,"**Поступления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ДМТЦ">#N/A</definedName>
    <definedName name="ДоляВДС15">'[23]МОБ-15 Тип I'!$E$30:$S$30</definedName>
    <definedName name="ДоляКС">'[23]МОБ-15 Тип I'!$T$135:$T$149</definedName>
    <definedName name="Ед." localSheetId="0">[19]ANALYSIS!#REF!</definedName>
    <definedName name="Ед.">[19]ANALYSIS!#REF!</definedName>
    <definedName name="еРЕР" localSheetId="0">#REF!</definedName>
    <definedName name="еРЕР">#REF!</definedName>
    <definedName name="ещгрп" localSheetId="0">OR(NCol=1,[19]ANALYSIS!A$274=[19]ANALYSIS!XFD$274,[19]ANALYSIS!XFD$501="")</definedName>
    <definedName name="ещгрп">OR(NCol=1,[19]ANALYSIS!A$274=[19]ANALYSIS!XFD$274,[19]ANALYSIS!XFD$501="")</definedName>
    <definedName name="ж" localSheetId="0" hidden="1">{"'стр.106'!$A$1:$H$27"}</definedName>
    <definedName name="ж" hidden="1">{"'стр.106'!$A$1:$H$27"}</definedName>
    <definedName name="ждьж">'[47]CODE LIST'!$P$3:$P$724</definedName>
    <definedName name="жж">OR('[42]02(монит)'!NCol=1,[19]ANALYSIS!A$274=[19]ANALYSIS!XFD$274)</definedName>
    <definedName name="жжд" localSheetId="0">#REF!</definedName>
    <definedName name="жжд">#REF!</definedName>
    <definedName name="жжж" hidden="1">{"'стр.106'!$A$1:$H$27"}</definedName>
    <definedName name="жжжжж" hidden="1">{#N/A,#N/A,FALSE,"SimInp1";#N/A,#N/A,FALSE,"SimInp2";#N/A,#N/A,FALSE,"SimOut1";#N/A,#N/A,FALSE,"SimOut2";#N/A,#N/A,FALSE,"SimOut3";#N/A,#N/A,FALSE,"SimOut4";#N/A,#N/A,FALSE,"SimOut5"}</definedName>
    <definedName name="жщжшщ" localSheetId="0">#REF!</definedName>
    <definedName name="жщжшщ">#REF!</definedName>
    <definedName name="з" localSheetId="0">OR(NCol=1,[19]ANALYSIS!A$274=[19]ANALYSIS!XFD$274,[19]ANALYSIS!XFD$501="")</definedName>
    <definedName name="з">OR(NCol=1,[19]ANALYSIS!A$274=[19]ANALYSIS!XFD$274,[19]ANALYSIS!XFD$501="")</definedName>
    <definedName name="занят" localSheetId="0">[0]!Лист1</definedName>
    <definedName name="занят">[0]!Лист1</definedName>
    <definedName name="Запрос24" localSheetId="0">#REF!</definedName>
    <definedName name="Запрос24">#REF!</definedName>
    <definedName name="ззз">[48]Face!$D$6</definedName>
    <definedName name="инв">[13]!Eeno1</definedName>
    <definedName name="индекс09" localSheetId="0">'[49]34-143'!#REF!</definedName>
    <definedName name="индекс09">'[49]34-143'!#REF!</definedName>
    <definedName name="индекс10" localSheetId="0">'[49]34-143'!#REF!</definedName>
    <definedName name="индекс10">'[49]34-143'!#REF!</definedName>
    <definedName name="индекс11" localSheetId="0">'[49]34-143'!#REF!</definedName>
    <definedName name="индекс11">'[49]34-143'!#REF!</definedName>
    <definedName name="иол" localSheetId="0">#REF!</definedName>
    <definedName name="иол">#REF!</definedName>
    <definedName name="К" localSheetId="0">NCol=1</definedName>
    <definedName name="К">NCol=1</definedName>
    <definedName name="кен" localSheetId="0">#REF!</definedName>
    <definedName name="кен">#REF!</definedName>
    <definedName name="кз">OR('[45]1 (м.т)'!NCol=1,[19]ANALYSIS!A$274=[19]ANALYSIS!XFD$274)</definedName>
    <definedName name="кккк" localSheetId="0">#REF!</definedName>
    <definedName name="кккк">#REF!</definedName>
    <definedName name="комиссия_за_предоставление_кредита">[50]Кредит!$C$15</definedName>
    <definedName name="Коньяк" localSheetId="0">#REF!</definedName>
    <definedName name="Коньяк">#REF!</definedName>
    <definedName name="корг" localSheetId="0">OR(NCol=1,[19]ANALYSIS!A$274=[19]ANALYSIS!XFD$274,[19]ANALYSIS!XFD$501="")</definedName>
    <definedName name="корг">OR(NCol=1,[19]ANALYSIS!A$274=[19]ANALYSIS!XFD$274,[19]ANALYSIS!XFD$501="")</definedName>
    <definedName name="Корпоративный_подоходный_налог_с_юридических_лиц__за_исключением_поступлений_от_организаций_нефтяного_сектора" localSheetId="0">#REF!</definedName>
    <definedName name="Корпоративный_подоходный_налог_с_юридических_лиц__за_исключением_поступлений_от_организаций_нефтяного_сектора">#REF!</definedName>
    <definedName name="корректУМП2">#N/A</definedName>
    <definedName name="КПН">[50]Налоги!$B$17</definedName>
    <definedName name="куеуке" localSheetId="0">#REF!</definedName>
    <definedName name="куеуке">#REF!</definedName>
    <definedName name="курс" localSheetId="0">#REF!</definedName>
    <definedName name="курс">#REF!</definedName>
    <definedName name="курс_евро">[50]Инвестиции!$D$27</definedName>
    <definedName name="л">OR('[42]02(монит)'!NCol=1,[19]ANALYSIS!A$274=[19]ANALYSIS!XFD$274)</definedName>
    <definedName name="ЛВИот12до30" localSheetId="0">#REF!</definedName>
    <definedName name="ЛВИот12до30">#REF!</definedName>
    <definedName name="ЛВИот15до12" localSheetId="0">#REF!</definedName>
    <definedName name="ЛВИот15до12">#REF!</definedName>
    <definedName name="ЛВИот30иболее" localSheetId="0">#REF!</definedName>
    <definedName name="ЛВИот30иболее">#REF!</definedName>
    <definedName name="лена" localSheetId="0">#REF!</definedName>
    <definedName name="лена">#REF!</definedName>
    <definedName name="лист5" localSheetId="0">NCol=1</definedName>
    <definedName name="лист5">NCol=1</definedName>
    <definedName name="лллллл" hidden="1">{#N/A,#N/A,FALSE,"I";#N/A,#N/A,FALSE,"J";#N/A,#N/A,FALSE,"K";#N/A,#N/A,FALSE,"L";#N/A,#N/A,FALSE,"M";#N/A,#N/A,FALSE,"N";#N/A,#N/A,FALSE,"O"}</definedName>
    <definedName name="ло" localSheetId="0" hidden="1">{"TRADE_COMP",#N/A,FALSE,"TAB23APP";"BOP",#N/A,FALSE,"TAB6";"DOT",#N/A,FALSE,"TAB24APP";"EXTDEBT",#N/A,FALSE,"TAB25APP"}</definedName>
    <definedName name="ло" hidden="1">{"TRADE_COMP",#N/A,FALSE,"TAB23APP";"BOP",#N/A,FALSE,"TAB6";"DOT",#N/A,FALSE,"TAB24APP";"EXTDEBT",#N/A,FALSE,"TAB25APP"}</definedName>
    <definedName name="лоагар" localSheetId="0">#REF!</definedName>
    <definedName name="лоагар">#REF!</definedName>
    <definedName name="лор" localSheetId="0">#REF!</definedName>
    <definedName name="лор">#REF!</definedName>
    <definedName name="лотр" localSheetId="0">#REF!</definedName>
    <definedName name="лотр">#REF!</definedName>
    <definedName name="лрлророр">OR('[51]3.Брутто баррель'!NCol=1,[19]ANALYSIS!A$274=[19]ANALYSIS!XFD$274,[19]ANALYSIS!XFD$501="")</definedName>
    <definedName name="лш">OR('[42]02(монит)'!NCol=1,[19]ANALYSIS!A$274=[19]ANALYSIS!XFD$274,[19]ANALYSIS!XFD$501="")</definedName>
    <definedName name="макро">#N/A</definedName>
    <definedName name="МАР" localSheetId="0" hidden="1">{"'стр.106'!$A$1:$H$27"}</definedName>
    <definedName name="МАР" hidden="1">{"'стр.106'!$A$1:$H$27"}</definedName>
    <definedName name="МИР">[28]!печ_кн1</definedName>
    <definedName name="ммчмч" localSheetId="0">#REF!</definedName>
    <definedName name="ммчмч">#REF!</definedName>
    <definedName name="мпгвн">#N/A</definedName>
    <definedName name="Мультипликатор_труда_15">'[23]Эффект занятости МОБ-15 Тип I'!$E$25:$S$25</definedName>
    <definedName name="МФ">OR('[42]02(монит)'!NCol=1,[19]ANALYSIS!A$274=[19]ANALYSIS!XFD$274)</definedName>
    <definedName name="наар">'[45]1 (м.т)'!NCol=1</definedName>
    <definedName name="нет" localSheetId="0">#REF!</definedName>
    <definedName name="нет">#REF!</definedName>
    <definedName name="Нива" localSheetId="0">#REF!</definedName>
    <definedName name="Нива">#REF!</definedName>
    <definedName name="но" localSheetId="0">#REF!</definedName>
    <definedName name="но">#REF!</definedName>
    <definedName name="нов" localSheetId="0">#REF!</definedName>
    <definedName name="нов">#REF!</definedName>
    <definedName name="новпр" localSheetId="0">#REF!</definedName>
    <definedName name="новпр">#REF!</definedName>
    <definedName name="новые" localSheetId="0">#REF!</definedName>
    <definedName name="новые">#REF!</definedName>
    <definedName name="нооа" localSheetId="0">#REF!</definedName>
    <definedName name="нооа">#REF!</definedName>
    <definedName name="норд" localSheetId="0">OR(NCol=1,[19]ANALYSIS!A$274=[19]ANALYSIS!XFD$274,[19]ANALYSIS!XFD$501="")</definedName>
    <definedName name="норд">OR(NCol=1,[19]ANALYSIS!A$274=[19]ANALYSIS!XFD$274,[19]ANALYSIS!XFD$501="")</definedName>
    <definedName name="о">#N/A</definedName>
    <definedName name="_xlnm.Print_Area" localSheetId="0">'Общие 2022'!$A$1:$G$671</definedName>
    <definedName name="_xlnm.Print_Area">#REF!</definedName>
    <definedName name="ооо" localSheetId="0">#REF!</definedName>
    <definedName name="ооо">#REF!</definedName>
    <definedName name="оооооооооо" localSheetId="0">#REF!</definedName>
    <definedName name="оооооооооо">#REF!</definedName>
    <definedName name="оп" localSheetId="0">#REF!</definedName>
    <definedName name="оп">#REF!</definedName>
    <definedName name="ОПВ__ОППВ_и_СО_на_01_07_2015" localSheetId="0">#REF!</definedName>
    <definedName name="ОПВ__ОППВ_и_СО_на_01_07_2015">#REF!</definedName>
    <definedName name="ориро">OR('[45]1 (м.т)'!NCol=1,[19]ANALYSIS!A$274=[19]ANALYSIS!XFD$274,[19]ANALYSIS!XFD$501="")</definedName>
    <definedName name="орпшыура" localSheetId="0" hidden="1">{"'стр.106'!$A$1:$H$27"}</definedName>
    <definedName name="орпшыура" hidden="1">{"'стр.106'!$A$1:$H$27"}</definedName>
    <definedName name="ортсм" localSheetId="0">#REF!</definedName>
    <definedName name="ортсм">#REF!</definedName>
    <definedName name="Основное_поступление_за_11_м_2007г" localSheetId="0">#REF!</definedName>
    <definedName name="Основное_поступление_за_11_м_2007г">#REF!</definedName>
    <definedName name="п">OR('[42]02(монит)'!NCol=1,[19]ANALYSIS!A$274=[19]ANALYSIS!XFD$274)</definedName>
    <definedName name="па">OR('[42]02(монит)'!NCol=1,[19]ANALYSIS!A$274=[19]ANALYSIS!XFD$274)</definedName>
    <definedName name="Пеня_сальдо_2007" localSheetId="0">#REF!</definedName>
    <definedName name="Пеня_сальдо_2007">#REF!</definedName>
    <definedName name="печ_гиш">[18]!печ_гиш</definedName>
    <definedName name="печ_диспспр">[18]!печ_диспспр</definedName>
    <definedName name="печ_кн">[18]!печ_кн</definedName>
    <definedName name="печ_кн1">[18]!печ_кн1</definedName>
    <definedName name="печ_кн11">[18]!печ_кн11</definedName>
    <definedName name="печ_месп">[18]!печ_месп</definedName>
    <definedName name="печ_меср">[18]!печ_меср</definedName>
    <definedName name="печ_оснспр">[18]!печ_оснспр</definedName>
    <definedName name="печ_отч">[18]!печ_отч</definedName>
    <definedName name="печ_отч1">[18]!печ_отч1</definedName>
    <definedName name="печ_пл1">[18]!печ_пл1</definedName>
    <definedName name="печать">[18]ЯНВ_99!печать</definedName>
    <definedName name="печать_перкв">[18]!печать_перкв</definedName>
    <definedName name="печать_рабкв">[18]!печать_рабкв</definedName>
    <definedName name="пещнзх" localSheetId="0">#REF!</definedName>
    <definedName name="пещнзх">#REF!</definedName>
    <definedName name="Пиво" localSheetId="0">#REF!</definedName>
    <definedName name="Пиво">#REF!</definedName>
    <definedName name="План" localSheetId="0">#REF!</definedName>
    <definedName name="План">#REF!</definedName>
    <definedName name="Плодовоягодные_вина" localSheetId="0">#REF!</definedName>
    <definedName name="Плодовоягодные_вина">#REF!</definedName>
    <definedName name="по">OR('[42]02(монит)'!NCol=1,[19]ANALYSIS!A$274=[19]ANALYSIS!XFD$274)</definedName>
    <definedName name="послед">[52]N_SVOD!$G$7:$AC$91</definedName>
    <definedName name="пр" localSheetId="0" hidden="1">{"'стр.106'!$A$1:$H$27"}</definedName>
    <definedName name="пр" hidden="1">{"'стр.106'!$A$1:$H$27"}</definedName>
    <definedName name="прв">IF([53]ГБ!$A$43=1,"**Поступления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енен" localSheetId="0" hidden="1">{"'стр.106'!$A$1:$H$27"}</definedName>
    <definedName name="пренен" hidden="1">{"'стр.106'!$A$1:$H$27"}</definedName>
    <definedName name="прив">#N/A</definedName>
    <definedName name="приви">IF([46]ГБ!$A$43=1,"**Поступления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л.10">[54]NOV!$A$7:$M$270</definedName>
    <definedName name="прил_КПН" localSheetId="0">#REF!</definedName>
    <definedName name="прил_КПН">#REF!</definedName>
    <definedName name="ПРО">[28]!печ_кн</definedName>
    <definedName name="проверка">'[45]1 (м.т)'!NCol=1</definedName>
    <definedName name="Промыш">[13]!Eeno1</definedName>
    <definedName name="процентная_ставка">[50]Кредит!$C$13</definedName>
    <definedName name="прочие">OR('[45]1 (м.т)'!NCol=1,[19]ANALYSIS!A$274=[19]ANALYSIS!XFD$274)</definedName>
    <definedName name="прпрр" localSheetId="0" hidden="1">{"'стр.106'!$A$1:$H$27"}</definedName>
    <definedName name="прпрр" hidden="1">{"'стр.106'!$A$1:$H$27"}</definedName>
    <definedName name="прр">'[28]#ССЫЛКА'!$A$1:$F$64</definedName>
    <definedName name="ПФ" localSheetId="0">[0]!Eeno1</definedName>
    <definedName name="ПФ">[0]!Eeno1</definedName>
    <definedName name="р">OR('[42]02(монит)'!NCol=1,[19]ANALYSIS!A$274=[19]ANALYSIS!XFD$274)</definedName>
    <definedName name="р2_графа1_сравн_пред_гр7" localSheetId="0">#REF!</definedName>
    <definedName name="р2_графа1_сравн_пред_гр7">#REF!</definedName>
    <definedName name="р2_графа7_контроль" localSheetId="0">#REF!</definedName>
    <definedName name="р2_графа7_контроль">#REF!</definedName>
    <definedName name="расп">[55]!calcCAS</definedName>
    <definedName name="рд">OR('[42]02(монит)'!NCol=1,[19]ANALYSIS!A$274=[19]ANALYSIS!XFD$274)</definedName>
    <definedName name="рег1">'[42]02(монит)'!NCol=1</definedName>
    <definedName name="регионы1" localSheetId="0">#REF!</definedName>
    <definedName name="регионы1">#REF!</definedName>
    <definedName name="резервирование_в_банке">[50]Кредит!$C$14</definedName>
    <definedName name="рем" localSheetId="0">#REF!</definedName>
    <definedName name="рем">#REF!</definedName>
    <definedName name="РЕМОНТ">[18]N_SVOD!$G$6:$Z$90</definedName>
    <definedName name="Респ_монит_начисление_основного_платежа_по_первой_категории" localSheetId="0">#REF!</definedName>
    <definedName name="Респ_монит_начисление_основного_платежа_по_первой_категории">#REF!</definedName>
    <definedName name="Респ_монит_начисление_пени_по_первой_категории" localSheetId="0">#REF!</definedName>
    <definedName name="Респ_монит_начисление_пени_по_первой_категории">#REF!</definedName>
    <definedName name="Респ_монит_поступление_всего_по_первой_категории" localSheetId="0">#REF!</definedName>
    <definedName name="Респ_монит_поступление_всего_по_первой_категории">#REF!</definedName>
    <definedName name="Респ_монит_с_начислением_штрафа_по_первой_категории" localSheetId="0">#REF!</definedName>
    <definedName name="Респ_монит_с_начислением_штрафа_по_первой_категории">#REF!</definedName>
    <definedName name="Респуб">OR('[42]02(монит)'!NCol=1,[19]ANALYSIS!A$274=[19]ANALYSIS!XFD$274)</definedName>
    <definedName name="Республик.">OR('[42]02(монит)'!NCol=1,[19]ANALYSIS!A$274=[19]ANALYSIS!XFD$274)</definedName>
    <definedName name="ржо">OR('[45]1 (м.т)'!NCol=1,[19]ANALYSIS!A$274=[19]ANALYSIS!XFD$274)</definedName>
    <definedName name="рм_сальдо_за_2007_осн_платеж_первая_категория" localSheetId="0">#REF!</definedName>
    <definedName name="рм_сальдо_за_2007_осн_платеж_первая_категория">#REF!</definedName>
    <definedName name="ро">OR('[42]02(монит)'!NCol=1,[19]ANALYSIS!A$274=[19]ANALYSIS!XFD$274,[19]ANALYSIS!XFD$501="")</definedName>
    <definedName name="ро1">OR('[42]02(монит)'!NCol=1,[19]ANALYSIS!A$274=[19]ANALYSIS!XFD$274)</definedName>
    <definedName name="роро" localSheetId="0" hidden="1">{"'стр.106'!$A$1:$H$27"}</definedName>
    <definedName name="роро" hidden="1">{"'стр.106'!$A$1:$H$27"}</definedName>
    <definedName name="роррпп" localSheetId="0" hidden="1">{"'стр.106'!$A$1:$H$27"}</definedName>
    <definedName name="роррпп" hidden="1">{"'стр.106'!$A$1:$H$27"}</definedName>
    <definedName name="рпр" localSheetId="0" hidden="1">{"'стр.106'!$A$1:$H$27"}</definedName>
    <definedName name="рпр" hidden="1">{"'стр.106'!$A$1:$H$27"}</definedName>
    <definedName name="рр1" localSheetId="0">'[56]р1 СНГ'!#REF!</definedName>
    <definedName name="рр1">'[56]р1 СНГ'!#REF!</definedName>
    <definedName name="ррр" localSheetId="0">#REF!</definedName>
    <definedName name="ррр">#REF!</definedName>
    <definedName name="ррррр" localSheetId="0">#REF!</definedName>
    <definedName name="ррррр">#REF!</definedName>
    <definedName name="с124">[12]Лист1!$B$265</definedName>
    <definedName name="сброс.сброс">[18]!сброс.сброс</definedName>
    <definedName name="сброс1">[18]!сброс1</definedName>
    <definedName name="св12.04" localSheetId="0">#REF!</definedName>
    <definedName name="св12.04">#REF!</definedName>
    <definedName name="Свод_01.10" localSheetId="0">#REF!</definedName>
    <definedName name="Свод_01.10">#REF!</definedName>
    <definedName name="сводка" localSheetId="0" hidden="1">[7]PRIVATE!#REF!</definedName>
    <definedName name="сводка" hidden="1">[7]PRIVATE!#REF!</definedName>
    <definedName name="слайд012бп" localSheetId="0">#REF!</definedName>
    <definedName name="слайд012бп">#REF!</definedName>
    <definedName name="сравн2" localSheetId="0" hidden="1">{"'стр.106'!$A$1:$H$27"}</definedName>
    <definedName name="сравн2" hidden="1">{"'стр.106'!$A$1:$H$27"}</definedName>
    <definedName name="ссс" localSheetId="0">[0]!Ëèñò1</definedName>
    <definedName name="ссс">[0]!Ëèñò1</definedName>
    <definedName name="ссысы">[12]Лист1!$B$265</definedName>
    <definedName name="ст">[13]!Eeno1</definedName>
    <definedName name="счяс" localSheetId="0">#REF!</definedName>
    <definedName name="счяс">#REF!</definedName>
    <definedName name="табл" localSheetId="0">#REF!</definedName>
    <definedName name="табл">#REF!</definedName>
    <definedName name="тариф_груз" localSheetId="0">'[57]сборы от платности'!#REF!</definedName>
    <definedName name="тариф_груз">'[57]сборы от платности'!#REF!</definedName>
    <definedName name="тариф_груз_2019" localSheetId="0">'[57]сборы от платности'!#REF!</definedName>
    <definedName name="тариф_груз_2019">'[57]сборы от платности'!#REF!</definedName>
    <definedName name="тариф_груз_2022" localSheetId="0">'[57]сборы от платности'!#REF!</definedName>
    <definedName name="тариф_груз_2022">'[57]сборы от платности'!#REF!</definedName>
    <definedName name="тариф_лег" localSheetId="0">'[57]сборы от платности'!#REF!</definedName>
    <definedName name="тариф_лег">'[57]сборы от платности'!#REF!</definedName>
    <definedName name="тгщх" localSheetId="0">#REF!</definedName>
    <definedName name="тгщх">#REF!</definedName>
    <definedName name="тест">#N/A</definedName>
    <definedName name="техн" localSheetId="0">#REF!</definedName>
    <definedName name="техн">#REF!</definedName>
    <definedName name="ТПиН" localSheetId="0" hidden="1">{"'стр.106'!$A$1:$H$27"}</definedName>
    <definedName name="ТПиН" hidden="1">{"'стр.106'!$A$1:$H$27"}</definedName>
    <definedName name="ттт">OR('[45]1 (м.т)'!NCol=1,[19]ANALYSIS!A$274=[19]ANALYSIS!XFD$274,[19]ANALYSIS!XFD$501="")</definedName>
    <definedName name="тттт" localSheetId="0">#REF!</definedName>
    <definedName name="тттт">#REF!</definedName>
    <definedName name="тфы" localSheetId="0">#REF!</definedName>
    <definedName name="тфы">#REF!</definedName>
    <definedName name="ТХ" localSheetId="0">#REF!</definedName>
    <definedName name="ТХ">#REF!</definedName>
    <definedName name="УАЗ" localSheetId="0">#REF!</definedName>
    <definedName name="УАЗ">#REF!</definedName>
    <definedName name="уапа" localSheetId="0" hidden="1">{#N/A,#N/A,FALSE,"I";#N/A,#N/A,FALSE,"J";#N/A,#N/A,FALSE,"K";#N/A,#N/A,FALSE,"L";#N/A,#N/A,FALSE,"M";#N/A,#N/A,FALSE,"N";#N/A,#N/A,FALSE,"O"}</definedName>
    <definedName name="уапа" hidden="1">{#N/A,#N/A,FALSE,"I";#N/A,#N/A,FALSE,"J";#N/A,#N/A,FALSE,"K";#N/A,#N/A,FALSE,"L";#N/A,#N/A,FALSE,"M";#N/A,#N/A,FALSE,"N";#N/A,#N/A,FALSE,"O"}</definedName>
    <definedName name="уке" localSheetId="0">#REF!</definedName>
    <definedName name="уке">#REF!</definedName>
    <definedName name="УМЗ" localSheetId="0">#REF!</definedName>
    <definedName name="УМЗ">#REF!</definedName>
    <definedName name="ф10" localSheetId="0">#REF!</definedName>
    <definedName name="ф10">#REF!</definedName>
    <definedName name="ф757" localSheetId="0">#REF!</definedName>
    <definedName name="ф757">#REF!</definedName>
    <definedName name="ф860" localSheetId="0">#REF!</definedName>
    <definedName name="ф860">#REF!</definedName>
    <definedName name="ФВП" localSheetId="0">#REF!</definedName>
    <definedName name="ФВП">#REF!</definedName>
    <definedName name="ФИЛ6" localSheetId="0">#REF!</definedName>
    <definedName name="ФИЛ6">#REF!</definedName>
    <definedName name="фффф" localSheetId="0">[0]!Eeno1</definedName>
    <definedName name="фффф">[0]!Eeno1</definedName>
    <definedName name="фывафы" localSheetId="0" hidden="1">{"'стр.106'!$A$1:$H$27"}</definedName>
    <definedName name="фывафы" hidden="1">{"'стр.106'!$A$1:$H$27"}</definedName>
    <definedName name="х" localSheetId="0" hidden="1">{"'стр.106'!$A$1:$H$27"}</definedName>
    <definedName name="х" hidden="1">{"'стр.106'!$A$1:$H$27"}</definedName>
    <definedName name="ХАС" localSheetId="0">#REF!</definedName>
    <definedName name="ХАС">#REF!</definedName>
    <definedName name="ХС" localSheetId="0">#REF!</definedName>
    <definedName name="ХС">#REF!</definedName>
    <definedName name="цу" localSheetId="0">[0]!Eeno1</definedName>
    <definedName name="цу">[0]!Eeno1</definedName>
    <definedName name="цукаверногфывцаукпцывуапуывкаеп" localSheetId="0">#REF!</definedName>
    <definedName name="цукаверногфывцаукпцывуапуывкаеп">#REF!</definedName>
    <definedName name="цывапролд" localSheetId="0">#REF!</definedName>
    <definedName name="цывапролд">#REF!</definedName>
    <definedName name="ч" localSheetId="0" hidden="1">{"'стр.106'!$A$1:$H$27"}</definedName>
    <definedName name="ч" hidden="1">{"'стр.106'!$A$1:$H$27"}</definedName>
    <definedName name="чан" localSheetId="0" hidden="1">{"'стр.127'!$A$1:$O$35"}</definedName>
    <definedName name="чан" hidden="1">{"'стр.127'!$A$1:$O$35"}</definedName>
    <definedName name="ш" localSheetId="0" hidden="1">{"'стр.106'!$A$1:$H$27"}</definedName>
    <definedName name="ш" hidden="1">{"'стр.106'!$A$1:$H$27"}</definedName>
    <definedName name="Шампанское" localSheetId="0">#REF!</definedName>
    <definedName name="Шампанское">#REF!</definedName>
    <definedName name="шгз" localSheetId="0">#REF!</definedName>
    <definedName name="шгз">#REF!</definedName>
    <definedName name="шглдгш" localSheetId="0">#REF!</definedName>
    <definedName name="шглдгш">#REF!</definedName>
    <definedName name="Шкода" localSheetId="0">#REF!</definedName>
    <definedName name="Шкода">#REF!</definedName>
    <definedName name="щдб" localSheetId="0">#REF!</definedName>
    <definedName name="щдб">#REF!</definedName>
    <definedName name="ъхзщ">#N/A</definedName>
    <definedName name="ы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ы" hidden="1">{"BOP_TAB",#N/A,FALSE,"N";"MIDTERM_TAB",#N/A,FALSE,"O";"FUND_CRED",#N/A,FALSE,"P";"DEBT_TAB1",#N/A,FALSE,"Q";"DEBT_TAB2",#N/A,FALSE,"Q";"FORFIN_TAB1",#N/A,FALSE,"R";"FORFIN_TAB2",#N/A,FALSE,"R";"BOP_ANALY",#N/A,FALSE,"U"}</definedName>
    <definedName name="ыв">'[42]02(монит)'!NCol=1</definedName>
    <definedName name="ывсмы" localSheetId="0" hidden="1">{"'стр.106'!$A$1:$H$27"}</definedName>
    <definedName name="ывсмы" hidden="1">{"'стр.106'!$A$1:$H$27"}</definedName>
    <definedName name="ывысы">'[42]02(монит)'!NCol=1</definedName>
    <definedName name="ыы">OR('[42]02(монит)'!NCol=1,[19]ANALYSIS!A$274=[19]ANALYSIS!XFD$274)</definedName>
    <definedName name="э">OR('[42]02(монит)'!NCol=1,[19]ANALYSIS!A$274=[19]ANALYSIS!XFD$274)</definedName>
    <definedName name="эксп" localSheetId="0">#REF!</definedName>
    <definedName name="эксп">#REF!</definedName>
    <definedName name="Этиловый_спирт" localSheetId="0">#REF!</definedName>
    <definedName name="Этиловый_спирт">#REF!</definedName>
    <definedName name="ээ">OR('[42]02(монит)'!NCol=1,[19]ANALYSIS!A$274=[19]ANALYSIS!XFD$274)</definedName>
    <definedName name="юбддж" localSheetId="0" hidden="1">{#N/A,#N/A,FALSE,"I";#N/A,#N/A,FALSE,"J";#N/A,#N/A,FALSE,"K";#N/A,#N/A,FALSE,"L";#N/A,#N/A,FALSE,"M";#N/A,#N/A,FALSE,"N";#N/A,#N/A,FALSE,"O"}</definedName>
    <definedName name="юбддж" hidden="1">{#N/A,#N/A,FALSE,"I";#N/A,#N/A,FALSE,"J";#N/A,#N/A,FALSE,"K";#N/A,#N/A,FALSE,"L";#N/A,#N/A,FALSE,"M";#N/A,#N/A,FALSE,"N";#N/A,#N/A,FALSE,"O"}</definedName>
    <definedName name="юбю" localSheetId="0">#REF!</definedName>
    <definedName name="юбю">#REF!</definedName>
    <definedName name="яии\" localSheetId="0">#REF!</definedName>
    <definedName name="яии\">#REF!</definedName>
    <definedName name="Январь_2008" localSheetId="0">#REF!</definedName>
    <definedName name="Январь_2008">#REF!</definedName>
    <definedName name="яччяяс" localSheetId="0">#REF!</definedName>
    <definedName name="яччяя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5" i="6" l="1"/>
  <c r="B564" i="6"/>
  <c r="B563" i="6"/>
  <c r="B562" i="6"/>
  <c r="B561" i="6"/>
  <c r="B560" i="6"/>
  <c r="B559" i="6"/>
  <c r="B558" i="6"/>
  <c r="B557" i="6"/>
  <c r="B556" i="6"/>
  <c r="B555" i="6"/>
  <c r="B554" i="6"/>
  <c r="B553" i="6"/>
  <c r="B552" i="6"/>
  <c r="B551" i="6"/>
  <c r="B550" i="6"/>
  <c r="B549" i="6"/>
  <c r="B548" i="6"/>
  <c r="B547" i="6"/>
  <c r="B546" i="6"/>
  <c r="B545" i="6"/>
  <c r="B544" i="6"/>
  <c r="B543" i="6"/>
  <c r="B542" i="6"/>
  <c r="B541" i="6"/>
  <c r="B540" i="6"/>
  <c r="B539" i="6"/>
  <c r="B538" i="6"/>
  <c r="B537" i="6"/>
  <c r="B536" i="6"/>
  <c r="B535" i="6"/>
  <c r="B534" i="6"/>
  <c r="B533" i="6"/>
  <c r="B532" i="6"/>
  <c r="B531" i="6"/>
  <c r="B530" i="6"/>
  <c r="B529" i="6"/>
  <c r="B528" i="6"/>
  <c r="B527" i="6"/>
  <c r="B526" i="6"/>
  <c r="B525" i="6"/>
  <c r="B524" i="6"/>
  <c r="B523" i="6"/>
  <c r="B522" i="6"/>
  <c r="B521" i="6"/>
  <c r="B520" i="6"/>
  <c r="B519" i="6"/>
  <c r="B518" i="6"/>
  <c r="B517" i="6"/>
  <c r="B516" i="6"/>
  <c r="B515" i="6"/>
  <c r="B514" i="6"/>
  <c r="B513" i="6"/>
  <c r="B512" i="6"/>
  <c r="B511" i="6"/>
  <c r="B510" i="6"/>
  <c r="B509" i="6"/>
  <c r="B508" i="6"/>
  <c r="B507" i="6"/>
  <c r="B506" i="6"/>
  <c r="B505" i="6"/>
  <c r="B504" i="6"/>
  <c r="B503" i="6"/>
  <c r="B502" i="6"/>
  <c r="B501" i="6"/>
  <c r="B500" i="6"/>
  <c r="B499" i="6"/>
  <c r="B498" i="6"/>
  <c r="B497" i="6"/>
  <c r="B496" i="6"/>
  <c r="B495" i="6"/>
  <c r="B494" i="6"/>
  <c r="B493" i="6"/>
  <c r="B492" i="6"/>
  <c r="B491" i="6"/>
  <c r="B490" i="6"/>
  <c r="B489" i="6"/>
  <c r="B488" i="6"/>
  <c r="B487" i="6"/>
  <c r="B486" i="6"/>
  <c r="B485" i="6"/>
  <c r="B484" i="6"/>
  <c r="B483" i="6"/>
  <c r="B482" i="6"/>
  <c r="B481" i="6"/>
  <c r="B480" i="6"/>
  <c r="B479" i="6"/>
  <c r="B478" i="6"/>
  <c r="B477" i="6"/>
  <c r="B476" i="6"/>
  <c r="B475" i="6"/>
  <c r="B474" i="6"/>
  <c r="B473" i="6"/>
  <c r="B472" i="6"/>
  <c r="B471" i="6"/>
  <c r="B470" i="6"/>
  <c r="B469" i="6"/>
  <c r="B468" i="6"/>
  <c r="B467" i="6"/>
  <c r="B466" i="6"/>
  <c r="B465" i="6"/>
  <c r="B464" i="6"/>
  <c r="B463" i="6"/>
  <c r="B462" i="6"/>
  <c r="B461" i="6"/>
  <c r="B460" i="6"/>
  <c r="B459" i="6"/>
  <c r="B458" i="6"/>
  <c r="B457" i="6"/>
  <c r="B456" i="6"/>
  <c r="B455" i="6"/>
  <c r="B454" i="6"/>
  <c r="B453" i="6"/>
  <c r="B452" i="6"/>
  <c r="B451" i="6"/>
  <c r="B450" i="6"/>
  <c r="B449" i="6"/>
  <c r="B448" i="6"/>
  <c r="B447" i="6"/>
  <c r="B446" i="6"/>
  <c r="B445" i="6"/>
  <c r="B444" i="6"/>
  <c r="B443" i="6"/>
  <c r="B442" i="6"/>
  <c r="B441" i="6"/>
  <c r="B440" i="6"/>
  <c r="B439" i="6"/>
  <c r="B438" i="6"/>
  <c r="B437" i="6"/>
  <c r="B436" i="6"/>
  <c r="B435" i="6"/>
  <c r="B434" i="6"/>
  <c r="B433" i="6"/>
  <c r="B432" i="6"/>
  <c r="B431" i="6"/>
  <c r="B430" i="6"/>
  <c r="B429" i="6"/>
  <c r="B428" i="6"/>
  <c r="B427" i="6"/>
  <c r="B426" i="6"/>
  <c r="B425" i="6"/>
  <c r="B424" i="6"/>
  <c r="B423" i="6"/>
  <c r="B422" i="6"/>
  <c r="B421" i="6"/>
  <c r="B420" i="6"/>
  <c r="B419" i="6"/>
  <c r="B418" i="6"/>
  <c r="B417" i="6"/>
  <c r="B416" i="6"/>
  <c r="B415" i="6"/>
  <c r="B414" i="6"/>
  <c r="B413" i="6"/>
  <c r="B412" i="6"/>
  <c r="B411" i="6"/>
  <c r="B410" i="6"/>
  <c r="B409" i="6"/>
  <c r="B408" i="6"/>
  <c r="B407" i="6"/>
  <c r="B406" i="6"/>
  <c r="B405" i="6"/>
  <c r="B404" i="6"/>
  <c r="B403" i="6"/>
  <c r="B402" i="6"/>
  <c r="B401" i="6"/>
  <c r="B400" i="6"/>
  <c r="B399" i="6"/>
  <c r="B398" i="6"/>
  <c r="B397" i="6"/>
  <c r="B396" i="6"/>
  <c r="B395" i="6"/>
  <c r="B394" i="6"/>
  <c r="B393" i="6"/>
  <c r="B392" i="6"/>
  <c r="B391" i="6"/>
  <c r="B390" i="6"/>
  <c r="B389" i="6"/>
  <c r="B388" i="6"/>
  <c r="B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8" i="6"/>
  <c r="B367" i="6"/>
  <c r="B366" i="6"/>
  <c r="B365" i="6"/>
  <c r="B364" i="6"/>
  <c r="B363" i="6"/>
  <c r="B362" i="6"/>
  <c r="B361" i="6"/>
  <c r="B360" i="6"/>
  <c r="B359" i="6"/>
  <c r="B358" i="6"/>
  <c r="B357" i="6"/>
  <c r="B356" i="6"/>
  <c r="B355" i="6"/>
  <c r="B354" i="6"/>
  <c r="B353" i="6"/>
  <c r="B352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B339" i="6"/>
  <c r="B338" i="6"/>
  <c r="B337" i="6"/>
  <c r="B336" i="6"/>
  <c r="B335" i="6"/>
  <c r="B334" i="6"/>
  <c r="B333" i="6"/>
  <c r="B332" i="6"/>
  <c r="B331" i="6"/>
  <c r="B330" i="6"/>
  <c r="B329" i="6"/>
  <c r="B328" i="6"/>
  <c r="B327" i="6"/>
  <c r="B326" i="6"/>
  <c r="B325" i="6"/>
  <c r="B324" i="6"/>
  <c r="B323" i="6"/>
  <c r="B322" i="6"/>
  <c r="B321" i="6"/>
  <c r="B320" i="6"/>
  <c r="B319" i="6"/>
  <c r="B318" i="6"/>
  <c r="B317" i="6"/>
  <c r="B316" i="6"/>
  <c r="B315" i="6"/>
  <c r="B314" i="6"/>
  <c r="B313" i="6"/>
  <c r="B312" i="6"/>
  <c r="B311" i="6"/>
  <c r="B310" i="6"/>
  <c r="B309" i="6"/>
  <c r="B308" i="6"/>
  <c r="B307" i="6"/>
  <c r="B306" i="6"/>
  <c r="B305" i="6"/>
  <c r="B304" i="6"/>
  <c r="B303" i="6"/>
  <c r="B302" i="6"/>
  <c r="B301" i="6"/>
  <c r="B300" i="6"/>
  <c r="B299" i="6"/>
  <c r="B298" i="6"/>
  <c r="B297" i="6"/>
  <c r="B296" i="6"/>
  <c r="B295" i="6"/>
  <c r="B294" i="6"/>
  <c r="B293" i="6"/>
  <c r="B292" i="6"/>
  <c r="B291" i="6"/>
  <c r="B290" i="6"/>
  <c r="B289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52" i="6"/>
  <c r="B251" i="6"/>
  <c r="B250" i="6"/>
  <c r="B249" i="6"/>
  <c r="B248" i="6"/>
  <c r="B247" i="6"/>
  <c r="B246" i="6"/>
  <c r="B245" i="6"/>
  <c r="B244" i="6"/>
  <c r="B243" i="6"/>
  <c r="B242" i="6"/>
  <c r="B241" i="6"/>
  <c r="B240" i="6"/>
  <c r="B239" i="6"/>
  <c r="B238" i="6"/>
  <c r="B237" i="6"/>
  <c r="B236" i="6"/>
  <c r="B235" i="6"/>
  <c r="B234" i="6"/>
  <c r="B233" i="6"/>
  <c r="B232" i="6"/>
  <c r="B231" i="6"/>
  <c r="B230" i="6"/>
  <c r="B229" i="6"/>
  <c r="B228" i="6"/>
  <c r="B227" i="6"/>
  <c r="B226" i="6"/>
  <c r="B225" i="6"/>
  <c r="B224" i="6"/>
  <c r="B223" i="6"/>
  <c r="B222" i="6"/>
  <c r="B221" i="6"/>
  <c r="B220" i="6"/>
  <c r="B219" i="6"/>
  <c r="B218" i="6"/>
  <c r="B217" i="6"/>
  <c r="B216" i="6"/>
  <c r="B215" i="6"/>
  <c r="B214" i="6"/>
  <c r="B213" i="6"/>
  <c r="B212" i="6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5" i="6"/>
  <c r="E5" i="6"/>
  <c r="D5" i="6"/>
  <c r="C5" i="6"/>
  <c r="G8" i="1"/>
  <c r="F8" i="1"/>
  <c r="E8" i="1"/>
  <c r="D8" i="1"/>
  <c r="C8" i="1"/>
</calcChain>
</file>

<file path=xl/sharedStrings.xml><?xml version="1.0" encoding="utf-8"?>
<sst xmlns="http://schemas.openxmlformats.org/spreadsheetml/2006/main" count="2025" uniqueCount="1401">
  <si>
    <t>тыс.тенге</t>
  </si>
  <si>
    <t>Наименование предприятий</t>
  </si>
  <si>
    <t>БИН</t>
  </si>
  <si>
    <t>2022 год</t>
  </si>
  <si>
    <t>ГБ+НФ</t>
  </si>
  <si>
    <t>в том числе</t>
  </si>
  <si>
    <t>Всего, ГБ</t>
  </si>
  <si>
    <t>из них</t>
  </si>
  <si>
    <t>НФ</t>
  </si>
  <si>
    <t>РБ</t>
  </si>
  <si>
    <t>МБ</t>
  </si>
  <si>
    <t>ТОО «Lucent Petroleum»</t>
  </si>
  <si>
    <t>980140000025</t>
  </si>
  <si>
    <t>Атырауский филиал компании «Алтиес Петролеум Интернэшнл Б.В.»</t>
  </si>
  <si>
    <t>990941001199</t>
  </si>
  <si>
    <t>ТОО «Морская нефтяная компания «КазМунайТениз»</t>
  </si>
  <si>
    <t>030340001806</t>
  </si>
  <si>
    <t>Филиал «Норт Каспиан Оперейтинг Компани Н.В.»</t>
  </si>
  <si>
    <t>000241000874</t>
  </si>
  <si>
    <t>ТОО «Tabys Operating»</t>
  </si>
  <si>
    <t>191140017780</t>
  </si>
  <si>
    <t>ТОО «ЕвроХим-Каменковская нефтегазовая компания»</t>
  </si>
  <si>
    <t>160240001086</t>
  </si>
  <si>
    <t>АО «КМК Мунай»</t>
  </si>
  <si>
    <t>040440000209</t>
  </si>
  <si>
    <t>ТОО «ANACO»</t>
  </si>
  <si>
    <t>070340007337</t>
  </si>
  <si>
    <t>АО «Каражанбасмунай»</t>
  </si>
  <si>
    <t>950540000524</t>
  </si>
  <si>
    <t>АО «Каспий нефть»</t>
  </si>
  <si>
    <t>970140000112</t>
  </si>
  <si>
    <t>АО «Мангистаумунайгаз»</t>
  </si>
  <si>
    <t>990140000483</t>
  </si>
  <si>
    <t>ТОО «КМГ-Устюрт»</t>
  </si>
  <si>
    <t>150540023402</t>
  </si>
  <si>
    <t>АО «Каспий Нефть ТМЕ»</t>
  </si>
  <si>
    <t>000440004551</t>
  </si>
  <si>
    <t>АО «Нефтяная компания «КОР»</t>
  </si>
  <si>
    <t>991140000357</t>
  </si>
  <si>
    <t>Филиал «ПетроКазахстан Венчерс Инк.»</t>
  </si>
  <si>
    <t>040241006672</t>
  </si>
  <si>
    <t>Филиал компании «Ориент Петролеум (Сентрал Эйжа) ЛТД» в городе Кызылорде Республика Казахстан</t>
  </si>
  <si>
    <t>000841005004</t>
  </si>
  <si>
    <t>АО «ПетроКазахстан Кумколь Ресорсиз»</t>
  </si>
  <si>
    <t>940540000210</t>
  </si>
  <si>
    <t>АО «СНПС-Ай Дан Мунай»</t>
  </si>
  <si>
    <t>030640005443</t>
  </si>
  <si>
    <t>АО «Тургай-Петролеум»</t>
  </si>
  <si>
    <t>950840000065</t>
  </si>
  <si>
    <t>АО «North Caspian Petroleum» (Норт каспиан Петролеум)</t>
  </si>
  <si>
    <t>071240019290</t>
  </si>
  <si>
    <t>ДТОО «ЖАЛГИЗТОБЕМУНАЙ»</t>
  </si>
  <si>
    <t>050340002312</t>
  </si>
  <si>
    <t>ТОО «Арал Петролеум Кэпитал»</t>
  </si>
  <si>
    <t>040840005363</t>
  </si>
  <si>
    <t>Филиал «Тоталь Е энд П Дунга ГмбХ» в Республике Казахстан</t>
  </si>
  <si>
    <t>000941000344</t>
  </si>
  <si>
    <t>Карачаганак Петролиум Оперейтинг Б.В. Казахстанский филиал</t>
  </si>
  <si>
    <t>981141001567</t>
  </si>
  <si>
    <t>Филиал Компании «Jupiter Energy Pte. Ltd.» (Юпитер Энерджи Пти. Лтд.) в Республике Казахстан</t>
  </si>
  <si>
    <t>080641001287</t>
  </si>
  <si>
    <t>АО «СНПС - Актобемунайгаз»</t>
  </si>
  <si>
    <t>931240001060</t>
  </si>
  <si>
    <t>ТОО «Казахтуркмунай»</t>
  </si>
  <si>
    <t>980240003816</t>
  </si>
  <si>
    <t xml:space="preserve">ТОО «CaspiOilGas» (КаспиОйлГаз) </t>
  </si>
  <si>
    <t>980240003465</t>
  </si>
  <si>
    <t>ТОО «SK PETROLEUM»</t>
  </si>
  <si>
    <t>090740013568</t>
  </si>
  <si>
    <t>ТОО «Meerbusch»</t>
  </si>
  <si>
    <t>010840000624</t>
  </si>
  <si>
    <t>ТОО «Oloreso Petroleum» (Олоресо Петролеум)</t>
  </si>
  <si>
    <t>160140015677</t>
  </si>
  <si>
    <t>АО «МАТЕН ПЕТРОЛЕУМ»</t>
  </si>
  <si>
    <t>100940002277</t>
  </si>
  <si>
    <t>ТОО «Caspian Oil Services Management Incorporation Kazakhstan»</t>
  </si>
  <si>
    <t>061040002792</t>
  </si>
  <si>
    <t>ТОО «Qazaq Oil 13»</t>
  </si>
  <si>
    <t>181040011230</t>
  </si>
  <si>
    <t>ТОО «Атыраумунай»</t>
  </si>
  <si>
    <t>051240006621</t>
  </si>
  <si>
    <t>ТОО «Амангельды Газ»</t>
  </si>
  <si>
    <t>050840002757</t>
  </si>
  <si>
    <t>ТОО «АП-Нафта оперейтинг»</t>
  </si>
  <si>
    <t>151140012039</t>
  </si>
  <si>
    <t>ТОО «BNG Ltd» («БиЭнДжи Лтд»)</t>
  </si>
  <si>
    <t>040740004074</t>
  </si>
  <si>
    <t>ТОО «Ocean Petroleum»</t>
  </si>
  <si>
    <t>120640018028</t>
  </si>
  <si>
    <t>ТОО «Бузачи нефть»</t>
  </si>
  <si>
    <t>931240001487</t>
  </si>
  <si>
    <t>ТОО «Гюрал»</t>
  </si>
  <si>
    <t>911040000031</t>
  </si>
  <si>
    <t>ТОО «Емир-Ойл»</t>
  </si>
  <si>
    <t>020340004531</t>
  </si>
  <si>
    <t>АО «Национальная компания «КазМунайГаз»</t>
  </si>
  <si>
    <t>020240000555</t>
  </si>
  <si>
    <t>ТОО «ИПЦ - Мунай»</t>
  </si>
  <si>
    <t>020440001243</t>
  </si>
  <si>
    <t>ТОО «Mangistau Neftedobicha»</t>
  </si>
  <si>
    <t>190740034764</t>
  </si>
  <si>
    <t>ТОО «Altay Resources»</t>
  </si>
  <si>
    <t>031040002162</t>
  </si>
  <si>
    <t>ТОО «Казахойл Актобе»</t>
  </si>
  <si>
    <t>990940002914</t>
  </si>
  <si>
    <t>ТОО «Каракудукмунай»</t>
  </si>
  <si>
    <t>060440002942</t>
  </si>
  <si>
    <t>ТОО «Кен-Сары»</t>
  </si>
  <si>
    <t>010740000600</t>
  </si>
  <si>
    <t>ТОО «Қобланды»</t>
  </si>
  <si>
    <t>060540007302</t>
  </si>
  <si>
    <t>АО «КоЖаН»</t>
  </si>
  <si>
    <t>010440005294</t>
  </si>
  <si>
    <t>ТОО «КОМ-МУНАЙ»</t>
  </si>
  <si>
    <t>001040000537</t>
  </si>
  <si>
    <t>ТОО «Эврика Олеум»</t>
  </si>
  <si>
    <t>131140010346</t>
  </si>
  <si>
    <t>ТОО «Кул-Бас»</t>
  </si>
  <si>
    <t>011040001557</t>
  </si>
  <si>
    <t>ТОО «Лайнс Джамп»</t>
  </si>
  <si>
    <t>911240000099</t>
  </si>
  <si>
    <t>ТОО «Мунайлы Казахстан»</t>
  </si>
  <si>
    <t>060940000469</t>
  </si>
  <si>
    <t>ТОО «Норс Каспиан Ойл Девелопмент»</t>
  </si>
  <si>
    <t>061040008612</t>
  </si>
  <si>
    <t>ТОО «ОйлТехноГрупп»</t>
  </si>
  <si>
    <t>060640007920</t>
  </si>
  <si>
    <t>ТОО «Потенциал Ойл»</t>
  </si>
  <si>
    <t>001240004478</t>
  </si>
  <si>
    <t>ТОО «Прикаспиан Петролеум Компани»</t>
  </si>
  <si>
    <t>980540002274</t>
  </si>
  <si>
    <t>ТОО «Сагиз Петролеум Компани»</t>
  </si>
  <si>
    <t>010240005009</t>
  </si>
  <si>
    <t>ТОО «Сазанкурак»</t>
  </si>
  <si>
    <t>060340011026</t>
  </si>
  <si>
    <t>ТОО «5A OIL (5А ОИЛ)»</t>
  </si>
  <si>
    <t>190940011143</t>
  </si>
  <si>
    <t>ТОО «Светланд - Ойл»</t>
  </si>
  <si>
    <t>920640000072</t>
  </si>
  <si>
    <t>ТОО «Совместное предприятие «Арман»</t>
  </si>
  <si>
    <t>940740000832</t>
  </si>
  <si>
    <t>ТОО «Табынай»</t>
  </si>
  <si>
    <t>050240000799</t>
  </si>
  <si>
    <t>ТОО «Мунайлы мекен»</t>
  </si>
  <si>
    <t>050740002991</t>
  </si>
  <si>
    <t>ТОО «Тарбагатай Мунай»</t>
  </si>
  <si>
    <t>060940004104</t>
  </si>
  <si>
    <t>ТОО «Тасбулат Ойл Корпорэйшн»</t>
  </si>
  <si>
    <t>060840001641</t>
  </si>
  <si>
    <t>ТОО «Тенгизшевройл»</t>
  </si>
  <si>
    <t>930440000929</t>
  </si>
  <si>
    <t>ТОО «ТетисАралГаз»</t>
  </si>
  <si>
    <t>980140001102</t>
  </si>
  <si>
    <t>ТОО «Тобеарал Ойл»</t>
  </si>
  <si>
    <t>021140000247</t>
  </si>
  <si>
    <t>ТОО «Урал Ойл энд Газ»</t>
  </si>
  <si>
    <t>020740001948</t>
  </si>
  <si>
    <t>ТОО «Фирма АДА»</t>
  </si>
  <si>
    <t>940840000132</t>
  </si>
  <si>
    <t>ТОО «Фирма АДА Ойл»</t>
  </si>
  <si>
    <t>050740002199</t>
  </si>
  <si>
    <t>АО «Phystech II»</t>
  </si>
  <si>
    <t>150640015910</t>
  </si>
  <si>
    <t>ТОО «Фэлкон ойл энд Гэс ЛТД» (Falcon Oil &amp; Gas, LTD)»</t>
  </si>
  <si>
    <t>000940000676</t>
  </si>
  <si>
    <t>ТОО «Sunrise Energy Kazakhstan» (Санрайз Энерджи Казахстан)</t>
  </si>
  <si>
    <t>190940012964</t>
  </si>
  <si>
    <t>ТОО «Green production»</t>
  </si>
  <si>
    <t>190440012094</t>
  </si>
  <si>
    <t>ТОО «Эмбаведьойл»</t>
  </si>
  <si>
    <t>910940000291</t>
  </si>
  <si>
    <t>ТОО «Эмбамунай»</t>
  </si>
  <si>
    <t>990140005305</t>
  </si>
  <si>
    <t>ТОО «ЭМБА ЮГ НЕФТЬ»</t>
  </si>
  <si>
    <t>000440001804</t>
  </si>
  <si>
    <t>ТОО «KAZPETROL GROUP (КАЗПЕТРОЛ ГРУП)»</t>
  </si>
  <si>
    <t>050440000082</t>
  </si>
  <si>
    <t>ТОО «Компания «PROFIT (ПРОФИТ)»</t>
  </si>
  <si>
    <t>020140001212</t>
  </si>
  <si>
    <t>ТОО «SSM-Ойл»</t>
  </si>
  <si>
    <t>001040004163</t>
  </si>
  <si>
    <t>ТОО «Кольжан»</t>
  </si>
  <si>
    <t>010540000287</t>
  </si>
  <si>
    <t>ТОО «Галаз и компания»</t>
  </si>
  <si>
    <t>051040000972</t>
  </si>
  <si>
    <t>ТОО «Совместное предприятие «Казгермунай»</t>
  </si>
  <si>
    <t>940240000021</t>
  </si>
  <si>
    <t>ТОО «Кен-Ай-Ойл Кызылорда»</t>
  </si>
  <si>
    <t>020840003571</t>
  </si>
  <si>
    <t>ТОО Совместное предприятие «Куатамлонмунай»</t>
  </si>
  <si>
    <t>941040001055</t>
  </si>
  <si>
    <t>ТОО «Кумколь Транс Сервис»</t>
  </si>
  <si>
    <t>050740006290</t>
  </si>
  <si>
    <t>ТОО «МАНГЫШЛАК-МУНАЙ»</t>
  </si>
  <si>
    <t>031040006125</t>
  </si>
  <si>
    <t>АО «Sozak Oil and Gas» «Созак Ойл энд Газ»</t>
  </si>
  <si>
    <t>010740001351</t>
  </si>
  <si>
    <t>ТОО «Нурсат-Бауыр и К»</t>
  </si>
  <si>
    <t>010140000034</t>
  </si>
  <si>
    <t>ТОО «САУТС-ОЙЛ»</t>
  </si>
  <si>
    <t>060440001855</t>
  </si>
  <si>
    <t>ТОО «SCS-Holding» (Эс Си Эс-Холдинг)</t>
  </si>
  <si>
    <t>080540000369</t>
  </si>
  <si>
    <t>ТОО «Жаикмунай»</t>
  </si>
  <si>
    <t>970340003085</t>
  </si>
  <si>
    <t>ТОО «Bp inc»</t>
  </si>
  <si>
    <t>021240005787</t>
  </si>
  <si>
    <t>ТОО «ПОЗИТИВ Инвест»</t>
  </si>
  <si>
    <t>080240003372</t>
  </si>
  <si>
    <t>ТОО «Туран-Барлау»</t>
  </si>
  <si>
    <t>010540001631</t>
  </si>
  <si>
    <t>ТОО «Энергоресурсы»</t>
  </si>
  <si>
    <t>981240002602</t>
  </si>
  <si>
    <t>Актюбинский филиал компании «Алтиес Петролеум Интернэшнл Б.В.»</t>
  </si>
  <si>
    <t>010241001329</t>
  </si>
  <si>
    <t>Филиал корпорации «СNPC Интернешионал (Бузачи) Б.В.» в городе Актау</t>
  </si>
  <si>
    <t>980641001493</t>
  </si>
  <si>
    <t>Казахстанский филиал компании «Нельсон Петролеум Бузачи Б.В.»</t>
  </si>
  <si>
    <t>990341000901</t>
  </si>
  <si>
    <t>ТОО «Урихтау Оперейтинг»</t>
  </si>
  <si>
    <t>091040003677</t>
  </si>
  <si>
    <t>Филиал компании «Сайгак Казахстан Б.В.»</t>
  </si>
  <si>
    <t>100941010888</t>
  </si>
  <si>
    <t>ТОО «Аскер мунай»</t>
  </si>
  <si>
    <t>060640013221</t>
  </si>
  <si>
    <t>АО «Озенмунайгаз»</t>
  </si>
  <si>
    <t>120240020997</t>
  </si>
  <si>
    <t>АО «Эмбамунайгаз»</t>
  </si>
  <si>
    <t>120240021112</t>
  </si>
  <si>
    <t>ТОО «Тastobe Resources»</t>
  </si>
  <si>
    <t>121040015718</t>
  </si>
  <si>
    <t>АО «Ушкую»</t>
  </si>
  <si>
    <t>101240012013</t>
  </si>
  <si>
    <t>ТОО «QUMMUNAIGAZ»</t>
  </si>
  <si>
    <t>190740014130</t>
  </si>
  <si>
    <t>АО «КазАзот»</t>
  </si>
  <si>
    <t>051140001409</t>
  </si>
  <si>
    <t>ТОО «Oil reloading corp»</t>
  </si>
  <si>
    <t>110540018776</t>
  </si>
  <si>
    <t>ТОО «M-Ali Petrol»</t>
  </si>
  <si>
    <t>161040025306</t>
  </si>
  <si>
    <t>АО «Кристалл Менеджмент»</t>
  </si>
  <si>
    <t>071240002008</t>
  </si>
  <si>
    <t>ТОО «Актау-Транзит»</t>
  </si>
  <si>
    <t>000740003881</t>
  </si>
  <si>
    <t>ТОО «Фирма «АЛМЭКС ПЛЮС»</t>
  </si>
  <si>
    <t>010740007053</t>
  </si>
  <si>
    <t>ТОО «Кокел Мунай»</t>
  </si>
  <si>
    <t>060240013217</t>
  </si>
  <si>
    <t>ТОО «TENGE Oil &amp; Gas»</t>
  </si>
  <si>
    <t>150940022022</t>
  </si>
  <si>
    <t>ТОО «Volens» (Воленс)</t>
  </si>
  <si>
    <t>110940002833</t>
  </si>
  <si>
    <t>ТОО «RAMCO Oil»</t>
  </si>
  <si>
    <t>180640033385</t>
  </si>
  <si>
    <t>ТОО «RAMCO Oil Shubar»</t>
  </si>
  <si>
    <t>190240004610</t>
  </si>
  <si>
    <t>ТОО «Madot Oil» (Мадот Ойл)</t>
  </si>
  <si>
    <t>161240022071</t>
  </si>
  <si>
    <t>ТОО «Тепке»</t>
  </si>
  <si>
    <t>071140024759</t>
  </si>
  <si>
    <t>ТОО «Компания «Жан и КС»</t>
  </si>
  <si>
    <t>130840013998</t>
  </si>
  <si>
    <t>ТОО «PETROTEL»</t>
  </si>
  <si>
    <t>070340012660</t>
  </si>
  <si>
    <t>Филиал частной компании с ограниченной ответственностью «Эни Исатай Б.В.»</t>
  </si>
  <si>
    <t>150541021605</t>
  </si>
  <si>
    <t>ТОО «Caspian exploration company»</t>
  </si>
  <si>
    <t>190840015192</t>
  </si>
  <si>
    <t>ТОО «Кызылординский малотоннажный нефтеперерабатывающий завод»</t>
  </si>
  <si>
    <t>001240005337</t>
  </si>
  <si>
    <t>ТОО «СТА Инновация»</t>
  </si>
  <si>
    <t>161240000982</t>
  </si>
  <si>
    <t>ТОО «North Oil»</t>
  </si>
  <si>
    <t>130840001379</t>
  </si>
  <si>
    <t>ТОО «Недра Ком»</t>
  </si>
  <si>
    <t>180440040325</t>
  </si>
  <si>
    <t>ТОО «ЛУКОЙЛ Казахстан Апстрим»</t>
  </si>
  <si>
    <t>181040013821</t>
  </si>
  <si>
    <t>ТОО «КазНедраПроект»</t>
  </si>
  <si>
    <t>150240012931</t>
  </si>
  <si>
    <t>ТОО «Taraz Investment»</t>
  </si>
  <si>
    <t>180440042597</t>
  </si>
  <si>
    <t>ТОО «Стройинформ Б и К»</t>
  </si>
  <si>
    <t>081040006085</t>
  </si>
  <si>
    <t>ТОО «Kaz Drill Solution»</t>
  </si>
  <si>
    <t>140540002795</t>
  </si>
  <si>
    <t>ТОО «КазБурОперэйтинг»</t>
  </si>
  <si>
    <t>140540002844</t>
  </si>
  <si>
    <t>ТОО «VTA Oil»</t>
  </si>
  <si>
    <t>191240002499</t>
  </si>
  <si>
    <t>ТОО «Манырак Газ»</t>
  </si>
  <si>
    <t>201040005113</t>
  </si>
  <si>
    <t>ТОО «DP ENERGY (ДиПи ЭНЕРДЖИ)»</t>
  </si>
  <si>
    <t>170840003790</t>
  </si>
  <si>
    <t>ТОО «Тұран құрылыс қызмет»</t>
  </si>
  <si>
    <t>040640002034</t>
  </si>
  <si>
    <t>ТОО «COAST OIL» (КОСТ ОЙЛ)</t>
  </si>
  <si>
    <t>141140003523</t>
  </si>
  <si>
    <t>ТОО «PSA»</t>
  </si>
  <si>
    <t>100640016731</t>
  </si>
  <si>
    <t>ТОО «Кумколь Ойл»</t>
  </si>
  <si>
    <t>191040017261</t>
  </si>
  <si>
    <t>ТОО «BSG OIL»</t>
  </si>
  <si>
    <t>201140033836</t>
  </si>
  <si>
    <t>ТОО «Казтранснефть»</t>
  </si>
  <si>
    <t>070540011451</t>
  </si>
  <si>
    <t>ТОО «KhamAd partners»</t>
  </si>
  <si>
    <t>170140003853</t>
  </si>
  <si>
    <t>ТОО «Wings Oil» /Вингс Ойл/</t>
  </si>
  <si>
    <t>170740025380</t>
  </si>
  <si>
    <t>ТОО «IC Petroleum»</t>
  </si>
  <si>
    <t>201040025752</t>
  </si>
  <si>
    <t>ТОО «Petrocraft»</t>
  </si>
  <si>
    <t>210340017983</t>
  </si>
  <si>
    <t>ТОО «Black Gold Operating Company»</t>
  </si>
  <si>
    <t>201140031007</t>
  </si>
  <si>
    <t>Частная компания High Tech Solutions Ltd.</t>
  </si>
  <si>
    <t>201140900212</t>
  </si>
  <si>
    <t>ТОО «Сorporate Project Solutions»</t>
  </si>
  <si>
    <t>060840005604</t>
  </si>
  <si>
    <t>ТОО «SapaInvestment»</t>
  </si>
  <si>
    <t>191040004389</t>
  </si>
  <si>
    <t>ТОО «Балкудук Мунай»</t>
  </si>
  <si>
    <t>201140000215</t>
  </si>
  <si>
    <t>ТОО «Карабау Петролеум»</t>
  </si>
  <si>
    <t>201140000225</t>
  </si>
  <si>
    <t>ТОО «Аль-Фараби Оперейтинг»</t>
  </si>
  <si>
    <t>160940022748</t>
  </si>
  <si>
    <t>ТОО «TUMAR PETROL»</t>
  </si>
  <si>
    <t>190740012937</t>
  </si>
  <si>
    <t>Филиал "Би Джи Карачаганак Лимитед (г.Аксай)"</t>
  </si>
  <si>
    <t>020941003629</t>
  </si>
  <si>
    <t>Филиал компании с ограниченной ответственностью "Аджип Карачаганак Б.В."</t>
  </si>
  <si>
    <t>980741000518</t>
  </si>
  <si>
    <t>Филиал Компании "Шеврон Интернэшнл Петролеум Компани"</t>
  </si>
  <si>
    <t>980741001289</t>
  </si>
  <si>
    <t>Филиал "ЛУКОЙЛ Оверсиз Карачаганак Б.В."</t>
  </si>
  <si>
    <t>010541004364</t>
  </si>
  <si>
    <t>ТОО "КМГ Карачаганак"</t>
  </si>
  <si>
    <t>120540016236</t>
  </si>
  <si>
    <t>АО "Altyntau Kokshetau"</t>
  </si>
  <si>
    <t>101040011256</t>
  </si>
  <si>
    <t>АО "Горно-металлургический концерн "КАЗАХАЛТЫН"</t>
  </si>
  <si>
    <t>990940003176</t>
  </si>
  <si>
    <t>ТОО "RG Gold"</t>
  </si>
  <si>
    <t>130740005369</t>
  </si>
  <si>
    <t>ТОО "Семизбай-U"</t>
  </si>
  <si>
    <t>061240000604</t>
  </si>
  <si>
    <t>ТОО "Степногорский горно-химический комбинат"</t>
  </si>
  <si>
    <t>040940006583</t>
  </si>
  <si>
    <t>ТОО "Кызылту"</t>
  </si>
  <si>
    <t>070340013351</t>
  </si>
  <si>
    <t>ТОО "Мархит"</t>
  </si>
  <si>
    <t>120740000207</t>
  </si>
  <si>
    <t>"Summit Atom Rare Earth Company" жауапкершілігі шектеулі серіктестігі ("Саммит Атом Рэйр Йорс Кампани" жауапкершілігі шектеулі серіктестігі)</t>
  </si>
  <si>
    <t>100540004010</t>
  </si>
  <si>
    <t>ТОО "Масальский горно-обогатительный комбинат"</t>
  </si>
  <si>
    <t>071240019895</t>
  </si>
  <si>
    <t>ТОО "ОН - ОЛЖА"</t>
  </si>
  <si>
    <t>020540000685</t>
  </si>
  <si>
    <t>АО "Социально-предпринимательская корпорация "KOKSHE"</t>
  </si>
  <si>
    <t>101040009006</t>
  </si>
  <si>
    <t>ТОО "Блок-Зет"</t>
  </si>
  <si>
    <t>000240016954</t>
  </si>
  <si>
    <t>ТОО "Акмолит"</t>
  </si>
  <si>
    <t>120740000108</t>
  </si>
  <si>
    <t>ТОО "Сатурн инжиниринг"</t>
  </si>
  <si>
    <t>140640017172</t>
  </si>
  <si>
    <t>ТОО "Горно-добывающее предприятие Байлюсты-Алтын"</t>
  </si>
  <si>
    <t>030840000856</t>
  </si>
  <si>
    <t>ТОО "Совместное предприятие "Сага Крик Голд Компани"</t>
  </si>
  <si>
    <t>010140000906</t>
  </si>
  <si>
    <t>ТОО "Esil Gold company"</t>
  </si>
  <si>
    <t>120340008496</t>
  </si>
  <si>
    <t>ТОО "Инвест-РТ"</t>
  </si>
  <si>
    <t>110440022483</t>
  </si>
  <si>
    <t>ТОО "Altyn Esil group"</t>
  </si>
  <si>
    <t>120340009741</t>
  </si>
  <si>
    <t>ТОО "ASLERK GOLD COMPANY"</t>
  </si>
  <si>
    <t>160240006047</t>
  </si>
  <si>
    <t>ТОО "Glauconite Kazakhstan"</t>
  </si>
  <si>
    <t>140540006292</t>
  </si>
  <si>
    <t>АО "Транснациональная компания "Казхром"</t>
  </si>
  <si>
    <t>951040000069</t>
  </si>
  <si>
    <t>ТОО "Актюбинская медная компания"</t>
  </si>
  <si>
    <t>040340008667</t>
  </si>
  <si>
    <t>ТОО "Коппер Текнолоджи"</t>
  </si>
  <si>
    <t>031140005339</t>
  </si>
  <si>
    <t>АО "AltynEx Company"</t>
  </si>
  <si>
    <t>150740015974</t>
  </si>
  <si>
    <t>ТОО "Восход-Oriel"</t>
  </si>
  <si>
    <t>041140004055</t>
  </si>
  <si>
    <t>ТОО "КазГеоруд"</t>
  </si>
  <si>
    <t>050640010572</t>
  </si>
  <si>
    <t>ТОО "ЭКСПОИНЖИНИРИНГ"</t>
  </si>
  <si>
    <t>100340017025</t>
  </si>
  <si>
    <t>ТОО "Темир-Сервис"</t>
  </si>
  <si>
    <t>930640000252</t>
  </si>
  <si>
    <t>АО "Дочернее предприятие "Актобе-Темир-ВС"</t>
  </si>
  <si>
    <t>030340000898</t>
  </si>
  <si>
    <t>ТОО "ТГВ"</t>
  </si>
  <si>
    <t>060640007584</t>
  </si>
  <si>
    <t>ТОО "Техногран-Актобе"</t>
  </si>
  <si>
    <t>011140007728</t>
  </si>
  <si>
    <t>ТОО "Актобе-Кен"</t>
  </si>
  <si>
    <t>111140004724</t>
  </si>
  <si>
    <t>ТОО "Юбилейное"</t>
  </si>
  <si>
    <t>010740002598</t>
  </si>
  <si>
    <t>ТОО "Aktobe Steel Production"</t>
  </si>
  <si>
    <t>070540006267</t>
  </si>
  <si>
    <t>ТОО "Кияктытемир"</t>
  </si>
  <si>
    <t>160340000715</t>
  </si>
  <si>
    <t>ТОО "Ақ-Тас СК"</t>
  </si>
  <si>
    <t>150540003041</t>
  </si>
  <si>
    <t>ТОО "Актобетермококс"</t>
  </si>
  <si>
    <t>120440002351</t>
  </si>
  <si>
    <t>АО "Социально-предпринимательская корпорация "Актобе"</t>
  </si>
  <si>
    <t>101140008468</t>
  </si>
  <si>
    <t>Филиал товарищества с ограниченной ответственностью "Кен Казына"</t>
  </si>
  <si>
    <t>161041027030</t>
  </si>
  <si>
    <t>ТОО "Жетысугеомайнинг"</t>
  </si>
  <si>
    <t>050640003669</t>
  </si>
  <si>
    <t>ТОО "Таза су"</t>
  </si>
  <si>
    <t>030640000743</t>
  </si>
  <si>
    <t>ТОО "Горно-рудная компания "Коксу"</t>
  </si>
  <si>
    <t>020540000605</t>
  </si>
  <si>
    <t>ТОО "Восточное рудоуправление"</t>
  </si>
  <si>
    <t>060340004816</t>
  </si>
  <si>
    <t>ТОО "Топливно-энергетическая компания "Беркут"</t>
  </si>
  <si>
    <t>050340008566</t>
  </si>
  <si>
    <t>ТОО Металлургический комбинат "Kaz Silicon"</t>
  </si>
  <si>
    <t>060140001150</t>
  </si>
  <si>
    <t>ТОО "QAZAQ GRANIT"</t>
  </si>
  <si>
    <t>130540021690</t>
  </si>
  <si>
    <t>АО "Региональный институт развития "Социально-предпринимательская корпорация "Жетісу"</t>
  </si>
  <si>
    <t>070640009334</t>
  </si>
  <si>
    <t>ТОО "BTO Gold Production"</t>
  </si>
  <si>
    <t>120940012436</t>
  </si>
  <si>
    <t>ТОО "Altyn Ketmen"</t>
  </si>
  <si>
    <t>180440027487</t>
  </si>
  <si>
    <t>ТОО "Zhetisu Minerals"</t>
  </si>
  <si>
    <t>191040007988</t>
  </si>
  <si>
    <t>ТОО "Golden Steppe"</t>
  </si>
  <si>
    <t>190640023047</t>
  </si>
  <si>
    <t>ТОО "OCEAN TRADE"</t>
  </si>
  <si>
    <t>090740000893</t>
  </si>
  <si>
    <t>ТОО "Казцинк"</t>
  </si>
  <si>
    <t>970140000211</t>
  </si>
  <si>
    <t>ТОО "Востокцветмет"</t>
  </si>
  <si>
    <t>140740012829</t>
  </si>
  <si>
    <t>ТОО "Бакырчикское горнодобывающее предприятие"</t>
  </si>
  <si>
    <t>930340000251</t>
  </si>
  <si>
    <t>АО "Каражыра"</t>
  </si>
  <si>
    <t>021240000409</t>
  </si>
  <si>
    <t>АО "Финансово-инвестиционная корпорация "Алел"</t>
  </si>
  <si>
    <t>041140005787</t>
  </si>
  <si>
    <t>АО "Ульбинский металлургический завод"</t>
  </si>
  <si>
    <t>941040000097</t>
  </si>
  <si>
    <t>ТОО "Артель старателей "Горняк"</t>
  </si>
  <si>
    <t>950340001530</t>
  </si>
  <si>
    <t>ТОО "ГОРНО-МЕТАЛЛУРГИЧЕСКИЙ КОНЦЕРН ALTYN MM"</t>
  </si>
  <si>
    <t>060740002785</t>
  </si>
  <si>
    <t>ДОЧЕРНЕЕ ТОО "ГОРНОРУДНОЕ ПРЕДПРИЯТИЕ BAURGOLD"</t>
  </si>
  <si>
    <t>980940000877</t>
  </si>
  <si>
    <t>АО "Социально-предпринимательская корпорация "Ертіс"</t>
  </si>
  <si>
    <t>110640012780</t>
  </si>
  <si>
    <t>ТОО "GEO.KZ"</t>
  </si>
  <si>
    <t>070840007602</t>
  </si>
  <si>
    <t>ТОО "Argo Resources"</t>
  </si>
  <si>
    <t>130440016781</t>
  </si>
  <si>
    <t>ТОО "ГРК МЛД"</t>
  </si>
  <si>
    <t>031040002757</t>
  </si>
  <si>
    <t>ТОО "Goldstone Minerals"</t>
  </si>
  <si>
    <t>111240020714</t>
  </si>
  <si>
    <t>АО "БАСТ"</t>
  </si>
  <si>
    <t>060440009840</t>
  </si>
  <si>
    <t>ТОО "Сатпаевское горно-обогатительное предприятие"</t>
  </si>
  <si>
    <t>000940002988</t>
  </si>
  <si>
    <t>ТОО "Инвестиционно-промышленная компания "Orient Gold" ("Инвестиционно-промышленная компания "Ориент Голд")</t>
  </si>
  <si>
    <t>061240021270</t>
  </si>
  <si>
    <t>ТОО "ИНТЭК 2012"</t>
  </si>
  <si>
    <t>120440026399</t>
  </si>
  <si>
    <t>ТОО "ГРК "ВИЗОЛ"</t>
  </si>
  <si>
    <t>050940001504</t>
  </si>
  <si>
    <t>ТОО "Inter Gold Capital" (Интер Голд Капитал)</t>
  </si>
  <si>
    <t>040840002864</t>
  </si>
  <si>
    <t>ТОО "Ертiс Нугрим"</t>
  </si>
  <si>
    <t>160540013219</t>
  </si>
  <si>
    <t>ТОО "East Mineral Resorces"</t>
  </si>
  <si>
    <t>120840010367</t>
  </si>
  <si>
    <t>ТОО "Риддер-Полиметалл"</t>
  </si>
  <si>
    <t>150940014071</t>
  </si>
  <si>
    <t>ТОО "East Mineral Resources"</t>
  </si>
  <si>
    <t>140140030667</t>
  </si>
  <si>
    <t>ТОО "Аркленд Минералз"</t>
  </si>
  <si>
    <t>150240028998</t>
  </si>
  <si>
    <t>ТОО "Сентас"</t>
  </si>
  <si>
    <t>131140022240</t>
  </si>
  <si>
    <t>ТОО "Ертіс-ВК Продвижение"</t>
  </si>
  <si>
    <t>140540003159</t>
  </si>
  <si>
    <t>АО "Усть-Каменогорский титано-магниевый комбинат"</t>
  </si>
  <si>
    <t>950940000178</t>
  </si>
  <si>
    <t>ТОО "Горно-рудная компания "Scharyk""</t>
  </si>
  <si>
    <t>130540013739</t>
  </si>
  <si>
    <t>ТОО "Горнорудная компания "Maralicha"</t>
  </si>
  <si>
    <t>131240014684</t>
  </si>
  <si>
    <t>ТОО "ЖЕРЕК"</t>
  </si>
  <si>
    <t>020840000458</t>
  </si>
  <si>
    <t>ТОО "BM Factory Project"</t>
  </si>
  <si>
    <t>141240027762</t>
  </si>
  <si>
    <t>ТОО "Кен Тобе"</t>
  </si>
  <si>
    <t>021040000382</t>
  </si>
  <si>
    <t>ТОО "КАЗНИКЕЛЬ"</t>
  </si>
  <si>
    <t>040340010926</t>
  </si>
  <si>
    <t>ТОО "Такыр-Кальджир Алтын"</t>
  </si>
  <si>
    <t>150440005728</t>
  </si>
  <si>
    <t>ТОО "Горно-рудная компания "Manka"</t>
  </si>
  <si>
    <t>131240013909</t>
  </si>
  <si>
    <t>ТОО "Ертiс ARFO"</t>
  </si>
  <si>
    <t>160540013883</t>
  </si>
  <si>
    <t>ТОО "Горно-рудная компания "Tuz""</t>
  </si>
  <si>
    <t>140740028588</t>
  </si>
  <si>
    <t>ТОО "Совместное предприятие "КОГОДАЙ"</t>
  </si>
  <si>
    <t>131140023615</t>
  </si>
  <si>
    <t>ТОО "Горно-рудная компания "Bolatsu"</t>
  </si>
  <si>
    <t>131240011605</t>
  </si>
  <si>
    <t>ТОО "Горно-рудная компания "Алтын-Су"</t>
  </si>
  <si>
    <t>131240013979</t>
  </si>
  <si>
    <t>ТОО "Горно-рудная компания "Ashaly"</t>
  </si>
  <si>
    <t>130540012999</t>
  </si>
  <si>
    <t>ТОО "Горно-рудная компания "Шығыс-Полиметалл""</t>
  </si>
  <si>
    <t>130740025908</t>
  </si>
  <si>
    <t>ТОО "Ертіс Майнинг"</t>
  </si>
  <si>
    <t>160940009285</t>
  </si>
  <si>
    <t>ТОО "СП Шунай"</t>
  </si>
  <si>
    <t>170240009955</t>
  </si>
  <si>
    <t>ТОО "Ар-Ман"</t>
  </si>
  <si>
    <t>010140004433</t>
  </si>
  <si>
    <t>ТОО "Родионов Лог"</t>
  </si>
  <si>
    <t>170140013932</t>
  </si>
  <si>
    <t>ТОО "АлтайГео"</t>
  </si>
  <si>
    <t>180540006349</t>
  </si>
  <si>
    <t>ТОО "ТАСКАРА"</t>
  </si>
  <si>
    <t>950340000433</t>
  </si>
  <si>
    <t>ТОО "Риддерский гидрометталургический завод "Алтын Суңкар"</t>
  </si>
  <si>
    <t>070340017007</t>
  </si>
  <si>
    <t>ТОО "ТОЛАГАЙ-КЕН"</t>
  </si>
  <si>
    <t>150340000307</t>
  </si>
  <si>
    <t>ТОО "Altyn Semey" (Алтын Семей)</t>
  </si>
  <si>
    <t>970740003733</t>
  </si>
  <si>
    <t>ТОО "Горно-рудная компания "Ayagoz-Gold"</t>
  </si>
  <si>
    <t>131240010914</t>
  </si>
  <si>
    <t>ТОО "KGC engineering"</t>
  </si>
  <si>
    <t>121140019823</t>
  </si>
  <si>
    <t>ТОО "Өрнек Алтын"</t>
  </si>
  <si>
    <t>170140024569</t>
  </si>
  <si>
    <t>ТОО "Горно-рудная компания "Chang"</t>
  </si>
  <si>
    <t>130540013799</t>
  </si>
  <si>
    <t>ТОО "Горно-рудная компания "Maralicha-Gold"</t>
  </si>
  <si>
    <t>130540013917</t>
  </si>
  <si>
    <t>ТОО "Совместное предприятие "ДЖУМБА"</t>
  </si>
  <si>
    <t>160540017737</t>
  </si>
  <si>
    <t>ТОО "Жамбылмыс"</t>
  </si>
  <si>
    <t>160440004936</t>
  </si>
  <si>
    <t>ТОО "Зыряновская геологическая экспедиция"</t>
  </si>
  <si>
    <t>960740003008</t>
  </si>
  <si>
    <t>ТОО "KAZ ALTYN MINERALS"</t>
  </si>
  <si>
    <t>200140015786</t>
  </si>
  <si>
    <t>ТОО "QAZ GOLD MINERALS"</t>
  </si>
  <si>
    <t>200140015776</t>
  </si>
  <si>
    <t>ТОО "СП Аксу Золото"</t>
  </si>
  <si>
    <t>161240025363</t>
  </si>
  <si>
    <t>ТОО "СКИФ-4"</t>
  </si>
  <si>
    <t>041140007773</t>
  </si>
  <si>
    <t>ТОО "Mynaral Resources"</t>
  </si>
  <si>
    <t>160140020683</t>
  </si>
  <si>
    <t>ТОО "KAZ Minerals Aktogay" (КАЗ Минералз Актогай)</t>
  </si>
  <si>
    <t>090840006023</t>
  </si>
  <si>
    <t>ТОО "КАЗФОСФАТ"</t>
  </si>
  <si>
    <t>991040000313</t>
  </si>
  <si>
    <t>АО "АК Алтыналмас"</t>
  </si>
  <si>
    <t>950640000810</t>
  </si>
  <si>
    <t>ТОО "Ер-Тай"</t>
  </si>
  <si>
    <t>010540000782</t>
  </si>
  <si>
    <t>ТОО "VERTEX HOLDING"</t>
  </si>
  <si>
    <t>041240005077</t>
  </si>
  <si>
    <t>ТОО "Горно-металлургическая компания "Васильевское"</t>
  </si>
  <si>
    <t>141040025888</t>
  </si>
  <si>
    <t>АО "Жалтырбулак"</t>
  </si>
  <si>
    <t>080840012244</t>
  </si>
  <si>
    <t>ТОО "АСЕМ ТАС-Н"</t>
  </si>
  <si>
    <t>051040009143</t>
  </si>
  <si>
    <t>ТОО "МАРУМ ЖАР ГОЛД"</t>
  </si>
  <si>
    <t>021240005816</t>
  </si>
  <si>
    <t>ТОО "ЗДП КВАРЦ"</t>
  </si>
  <si>
    <t>920740001143</t>
  </si>
  <si>
    <t>ТОО "Global Chemicals Industries (Глобал Кемикалс Индастриз)"</t>
  </si>
  <si>
    <t>110640004737</t>
  </si>
  <si>
    <t>ТОО "Казахстанская Рудная Компания"</t>
  </si>
  <si>
    <t>170440024341</t>
  </si>
  <si>
    <t>ТОО "TENIR-LOGISTIC"</t>
  </si>
  <si>
    <t>010740003030</t>
  </si>
  <si>
    <t>ТОО "Жетісу Вольфрамы"</t>
  </si>
  <si>
    <t>140740029902</t>
  </si>
  <si>
    <t>ТОО "КАСКАД-Н"</t>
  </si>
  <si>
    <t>050140003670</t>
  </si>
  <si>
    <t>ТОО "Эдванс Майнинг Технолоджи"</t>
  </si>
  <si>
    <t>140840008943</t>
  </si>
  <si>
    <t>АО "ULMUS BESSHOKY (УЛМУС БЕСШОКЫ)"</t>
  </si>
  <si>
    <t>131140027330</t>
  </si>
  <si>
    <t>ТОО "Aidarly Project (Айдарлы Проджект)"</t>
  </si>
  <si>
    <t>141240027623</t>
  </si>
  <si>
    <t>ТОО "Varsa Mining (Варса Майнинг)"</t>
  </si>
  <si>
    <t>150440014450</t>
  </si>
  <si>
    <t>ТОО "Zhanashyr Project (Жанашыр Проджект)"</t>
  </si>
  <si>
    <t>141240027594</t>
  </si>
  <si>
    <t>ТОО "КАЗАХСТАН-АВСТРАЛИЯ"</t>
  </si>
  <si>
    <t>911040000349</t>
  </si>
  <si>
    <t>ТОО "Анисимов ключ"</t>
  </si>
  <si>
    <t>170540008432</t>
  </si>
  <si>
    <t>ТОО "ГИС-КАСПИЙ"</t>
  </si>
  <si>
    <t>001040003899</t>
  </si>
  <si>
    <t>ТОО "Тау Кетмень"</t>
  </si>
  <si>
    <t>121240018968</t>
  </si>
  <si>
    <t>ТОО "Совместное предприятие "Будёновское"</t>
  </si>
  <si>
    <t>161040005807</t>
  </si>
  <si>
    <t>ТОО "Служба единого заказчика и инвестиционных проектов"</t>
  </si>
  <si>
    <t>070240026598</t>
  </si>
  <si>
    <t>ТОО "Tesairyk copper"</t>
  </si>
  <si>
    <t>141040027517</t>
  </si>
  <si>
    <t>АО "Kundybai Mining"</t>
  </si>
  <si>
    <t>111040006915</t>
  </si>
  <si>
    <t>ТОО "Консолидированная Строительная Горнорудная Компания"</t>
  </si>
  <si>
    <t>120640017812</t>
  </si>
  <si>
    <t>ТОО "Каспиан Сервисез Инк-Казахстан" ("Caspian Services Inc-Kazakhstan")</t>
  </si>
  <si>
    <t>100940008870</t>
  </si>
  <si>
    <t>ТОО "Nouvelle Mining" (Нувэль Майнинг)"</t>
  </si>
  <si>
    <t>160440004008</t>
  </si>
  <si>
    <t>ТОО "ОТАЙ"</t>
  </si>
  <si>
    <t>160540026687</t>
  </si>
  <si>
    <t>ТОО "Байтерек Даму"</t>
  </si>
  <si>
    <t>130440020341</t>
  </si>
  <si>
    <t>ТОО "Белогорское"</t>
  </si>
  <si>
    <t>160540026865</t>
  </si>
  <si>
    <t>ТОО "Бирюк Алтын"</t>
  </si>
  <si>
    <t>160440006758</t>
  </si>
  <si>
    <t>ТОО "АВТОТРАНССЕРВИС"</t>
  </si>
  <si>
    <t>980740001719</t>
  </si>
  <si>
    <t>ТОО "Горнорудная компания "Керегетас"</t>
  </si>
  <si>
    <t>080340018552</t>
  </si>
  <si>
    <t>ТОО "Lacus Mining" (Лакус Майнинг)"</t>
  </si>
  <si>
    <t>170140010688</t>
  </si>
  <si>
    <t>ТОО "Комкон"</t>
  </si>
  <si>
    <t>971040000270</t>
  </si>
  <si>
    <t>ТОО "Мөлдір мұнай"</t>
  </si>
  <si>
    <t>080240025938</t>
  </si>
  <si>
    <t>ТОО "KazCopper" ("КазКупер")</t>
  </si>
  <si>
    <t>061140012595</t>
  </si>
  <si>
    <t>ТОО "КУЛАН ТБ"</t>
  </si>
  <si>
    <t>010240004992</t>
  </si>
  <si>
    <t>ТОО "Балхаш-Сарышаган"</t>
  </si>
  <si>
    <t>140640026419</t>
  </si>
  <si>
    <t>ТОО "Инжиниринговая компания "Горное дело"</t>
  </si>
  <si>
    <t>110240014930</t>
  </si>
  <si>
    <t>ТОО "Korgantas (Коргантас)"</t>
  </si>
  <si>
    <t>140640026439</t>
  </si>
  <si>
    <t>АО "Ай Карааул"</t>
  </si>
  <si>
    <t>080740006246</t>
  </si>
  <si>
    <t>ТОО "Алтын Кокус"</t>
  </si>
  <si>
    <t>131140006685</t>
  </si>
  <si>
    <t>ТОО "Арқа кеншісі"</t>
  </si>
  <si>
    <t>030640003259</t>
  </si>
  <si>
    <t>ТОО "Copper KZ-CA"</t>
  </si>
  <si>
    <t>100240023879</t>
  </si>
  <si>
    <t>ТОО "Казтемир iron"</t>
  </si>
  <si>
    <t>130440003470</t>
  </si>
  <si>
    <t>ТОО "KAZMET Minerals"</t>
  </si>
  <si>
    <t>160440028441</t>
  </si>
  <si>
    <t>ТОО "Есіл-марганец"</t>
  </si>
  <si>
    <t>111140017230</t>
  </si>
  <si>
    <t>ТОО "ТЕНТЕК"</t>
  </si>
  <si>
    <t>980240000247</t>
  </si>
  <si>
    <t>ТОО "BAR NEO"</t>
  </si>
  <si>
    <t>060340000982</t>
  </si>
  <si>
    <t>ТОО "ПРАЙМ МЕТАЛС ЭЛ.ЭЛ.ПИ."</t>
  </si>
  <si>
    <t>050740010102</t>
  </si>
  <si>
    <t>ТОО "Демеу Кок-Тас"</t>
  </si>
  <si>
    <t>160440034159</t>
  </si>
  <si>
    <t>ТОО "ЗЕРТТЕУ-Ш"</t>
  </si>
  <si>
    <t>011140002300</t>
  </si>
  <si>
    <t>ТОО "Ертіс медь"</t>
  </si>
  <si>
    <t>141040003341</t>
  </si>
  <si>
    <t>ТОО "Esil Iron LTD"</t>
  </si>
  <si>
    <t>120540002256</t>
  </si>
  <si>
    <t>ТОО "Жиланды"</t>
  </si>
  <si>
    <t>080840017314</t>
  </si>
  <si>
    <t>ТОО "Улы-ТАУ К"</t>
  </si>
  <si>
    <t>020940004761</t>
  </si>
  <si>
    <t>ТОО "Дидар"</t>
  </si>
  <si>
    <t>920440000530</t>
  </si>
  <si>
    <t>ТОО "Корпесай"</t>
  </si>
  <si>
    <t>031040004317</t>
  </si>
  <si>
    <t>ТОО "Бугуты-Палм"</t>
  </si>
  <si>
    <t>970540004060</t>
  </si>
  <si>
    <t>ТОО "Горнорудная компания "Кундыбай"</t>
  </si>
  <si>
    <t>060640007980</t>
  </si>
  <si>
    <t>ТОО "Алтын Кен"</t>
  </si>
  <si>
    <t>061040006923</t>
  </si>
  <si>
    <t>ТОО "Горнорудная компания "Сары Арка"</t>
  </si>
  <si>
    <t>090440000644</t>
  </si>
  <si>
    <t>ТОО "North Rare Metals Group" (Норд Рейр Металс Групп)</t>
  </si>
  <si>
    <t>131140012616</t>
  </si>
  <si>
    <t>ТОО "УШТОГАН"</t>
  </si>
  <si>
    <t>140840011001</t>
  </si>
  <si>
    <t>ТОО "Горно-рудная компания "Восток"</t>
  </si>
  <si>
    <t>151040015951</t>
  </si>
  <si>
    <t>ТОО "Горнорудная компания "Нур Улытау"</t>
  </si>
  <si>
    <t>160540015374</t>
  </si>
  <si>
    <t>ТОО "Малайсары Алтын"</t>
  </si>
  <si>
    <t>160740009009</t>
  </si>
  <si>
    <t>ТОО “Caspian Geo-Consulting Services" (Каспиан Гео-Консалтинг Сервисес)</t>
  </si>
  <si>
    <t>040440002631</t>
  </si>
  <si>
    <t>ТОО "Угольщик-2005"</t>
  </si>
  <si>
    <t>050240016418</t>
  </si>
  <si>
    <t>ТОО "Асыл Ресорсес"</t>
  </si>
  <si>
    <t>140840011577</t>
  </si>
  <si>
    <t>ТОО "Достык"</t>
  </si>
  <si>
    <t>981140000414</t>
  </si>
  <si>
    <t>ТОО "Зере KAZgold -Ертіс"</t>
  </si>
  <si>
    <t>160540015324</t>
  </si>
  <si>
    <t>ТОО "ALAYGYR GOLD"</t>
  </si>
  <si>
    <t>160640011266</t>
  </si>
  <si>
    <t>ТОО "MJM-Gold"</t>
  </si>
  <si>
    <t>160340023030</t>
  </si>
  <si>
    <t>ТОО "Алтынсайгео"</t>
  </si>
  <si>
    <t>050640003679</t>
  </si>
  <si>
    <t>ТОО "Боке"</t>
  </si>
  <si>
    <t>080840017304</t>
  </si>
  <si>
    <t>ТОО "Golden sky" /Голден скай/</t>
  </si>
  <si>
    <t>050140004679</t>
  </si>
  <si>
    <t>ТОО "Маятас"</t>
  </si>
  <si>
    <t>000540005662</t>
  </si>
  <si>
    <t>ТОО "Арка Gold company"</t>
  </si>
  <si>
    <t>160340013717</t>
  </si>
  <si>
    <t>ТОО "Металинвест"</t>
  </si>
  <si>
    <t>970740002755</t>
  </si>
  <si>
    <t>ТОО "GeoLink Consulting"</t>
  </si>
  <si>
    <t>030840011247</t>
  </si>
  <si>
    <t>ТОО "АкваТан"</t>
  </si>
  <si>
    <t>081140014951</t>
  </si>
  <si>
    <t>ТОО "KGOLD"</t>
  </si>
  <si>
    <t>141140023904</t>
  </si>
  <si>
    <t>ТОО "Mynaral Gold"</t>
  </si>
  <si>
    <t>160140020663</t>
  </si>
  <si>
    <t>ТОО "Уштаган Gold"</t>
  </si>
  <si>
    <t>170640011238</t>
  </si>
  <si>
    <t>ТОО "ZZ GROUP"</t>
  </si>
  <si>
    <t>171040001915</t>
  </si>
  <si>
    <t>ТОО "Бузгул Аурум"</t>
  </si>
  <si>
    <t>060640015664</t>
  </si>
  <si>
    <t>ТОО "Кемир"</t>
  </si>
  <si>
    <t>160440012653</t>
  </si>
  <si>
    <t>ТОО "Каракамыс-Mining"</t>
  </si>
  <si>
    <t>160440012574</t>
  </si>
  <si>
    <t>ТОО "GOLD STONE LLP (ГОЛД СТОУН ЛЛП)"</t>
  </si>
  <si>
    <t>190640012646</t>
  </si>
  <si>
    <t>ТОО "Mining consult co"</t>
  </si>
  <si>
    <t>161240013394</t>
  </si>
  <si>
    <t>ТОО "Адыр"</t>
  </si>
  <si>
    <t>161240000596</t>
  </si>
  <si>
    <t>ТОО "Ushalyk Gold Operating"</t>
  </si>
  <si>
    <t>180740001147</t>
  </si>
  <si>
    <t>МЕДЕУОВА ДАНА ТЕМИРТАЕВНА</t>
  </si>
  <si>
    <t>780901404028</t>
  </si>
  <si>
    <t>ТОО "GRONSAR"</t>
  </si>
  <si>
    <t>070340012998</t>
  </si>
  <si>
    <t>ТОО "Кенг-Киик"</t>
  </si>
  <si>
    <t>160440012514</t>
  </si>
  <si>
    <t>ТОО "Бие-Бессоба"</t>
  </si>
  <si>
    <t>160440012613</t>
  </si>
  <si>
    <t>ТОО "Altin Emel Mining"</t>
  </si>
  <si>
    <t>161140002441</t>
  </si>
  <si>
    <t>ТОО "Almaly Gold Operating"</t>
  </si>
  <si>
    <t>180740001107</t>
  </si>
  <si>
    <t>ТОО "Карабайбулак GOLDMINING"</t>
  </si>
  <si>
    <t>190840023222</t>
  </si>
  <si>
    <t>ТОО "Minerals Gold"</t>
  </si>
  <si>
    <t>180740012945</t>
  </si>
  <si>
    <t>ТОО "Марсель Gold"</t>
  </si>
  <si>
    <t>080340002318</t>
  </si>
  <si>
    <t>ТОО "TSK Exploration and Mining" (ТСК Эксплорэйшн энд Майнинг)</t>
  </si>
  <si>
    <t>170440002201</t>
  </si>
  <si>
    <t>АО "Национальная атомная компания "Казатомпром"</t>
  </si>
  <si>
    <t>970240000816</t>
  </si>
  <si>
    <t>АО «Национальная горнорудная компания «Taу-Keн Самрук»</t>
  </si>
  <si>
    <t>090240000101</t>
  </si>
  <si>
    <t>АО "Национальная геологоразведочная компания "Казгеология"</t>
  </si>
  <si>
    <t>110640019728</t>
  </si>
  <si>
    <t>ТОО "TKS Geology"</t>
  </si>
  <si>
    <t>120640016745</t>
  </si>
  <si>
    <t>ТОО "Альголд"</t>
  </si>
  <si>
    <t>131140024168</t>
  </si>
  <si>
    <t>ТОО "Emen Gold"</t>
  </si>
  <si>
    <t>140440025037</t>
  </si>
  <si>
    <t>ТОО "Есiл-Mining"</t>
  </si>
  <si>
    <t>111140017210</t>
  </si>
  <si>
    <t>ТОО "АЛТЫН ЖИЕК"</t>
  </si>
  <si>
    <t>041240000086</t>
  </si>
  <si>
    <t>ТОО "СП "Варда Минералс"</t>
  </si>
  <si>
    <t>090340004851</t>
  </si>
  <si>
    <t>ТОО "Тайболат"</t>
  </si>
  <si>
    <t>070740012992</t>
  </si>
  <si>
    <t>ТОО "Globmine"</t>
  </si>
  <si>
    <t>171040024766</t>
  </si>
  <si>
    <t>ТОО "SevenCom"</t>
  </si>
  <si>
    <t>150740025862</t>
  </si>
  <si>
    <t>ТОО "Алтынказган Project"</t>
  </si>
  <si>
    <t>171240018848</t>
  </si>
  <si>
    <t>ТОО "Итауыз Project"</t>
  </si>
  <si>
    <t>171240018580</t>
  </si>
  <si>
    <t>ТОО "Тамды-Саинбулак Project"</t>
  </si>
  <si>
    <t>171240019073</t>
  </si>
  <si>
    <t>ТОО "ТКС-Жаксылык"</t>
  </si>
  <si>
    <t>140440009095</t>
  </si>
  <si>
    <t>ТОО "Шокпар-Гагаринское"</t>
  </si>
  <si>
    <t>140340024560</t>
  </si>
  <si>
    <t>ТОО "STAR ASIAN MINING COMPANY" (СТАР АЗИАН МАЙНИНГ КОМПАНИЯ)</t>
  </si>
  <si>
    <t>170840029043</t>
  </si>
  <si>
    <t>Частная компания West Gold Mining Limited</t>
  </si>
  <si>
    <t>190140900097</t>
  </si>
  <si>
    <t>ТОО "Дюсембай Project"</t>
  </si>
  <si>
    <t>180540025147</t>
  </si>
  <si>
    <t>ТОО "Озерное Project"</t>
  </si>
  <si>
    <t>180440042084</t>
  </si>
  <si>
    <t>ТОО "Adelya Gold"</t>
  </si>
  <si>
    <t>130740006416</t>
  </si>
  <si>
    <t>ТОО "ЕРТІС-SABURKHAN MINING"</t>
  </si>
  <si>
    <t>160840017699</t>
  </si>
  <si>
    <t>ТОО "Бенкала Cuprum Project"</t>
  </si>
  <si>
    <t>180740020331</t>
  </si>
  <si>
    <t>ТОО "BAUR MINERALS"</t>
  </si>
  <si>
    <t>140240026404</t>
  </si>
  <si>
    <t>ТОО "Алтын КДТ"</t>
  </si>
  <si>
    <t>031040004961</t>
  </si>
  <si>
    <t>ТОО "Самир-Алтын"</t>
  </si>
  <si>
    <t>160440006768</t>
  </si>
  <si>
    <t>ТОО "Майлишат Ресорсис"</t>
  </si>
  <si>
    <t>180940026279</t>
  </si>
  <si>
    <t>ТОО "Суровский Ресорсис"</t>
  </si>
  <si>
    <t>180940026180</t>
  </si>
  <si>
    <t>ТОО "Производственно-коммерческая фирма "Баур-компани"</t>
  </si>
  <si>
    <t>930740001244</t>
  </si>
  <si>
    <t>ТОО "IRG Kazakhstan" (Ай Эр Джи Казахстан)</t>
  </si>
  <si>
    <t>100440009266</t>
  </si>
  <si>
    <t>ТОО "Gold Trans Industry"</t>
  </si>
  <si>
    <t>140840006243</t>
  </si>
  <si>
    <t>ТОО "Tau-Ken Mining"</t>
  </si>
  <si>
    <t>130540005550</t>
  </si>
  <si>
    <t>ТОО "Горнопромышленная Компания Горизонт"</t>
  </si>
  <si>
    <t>050540006293</t>
  </si>
  <si>
    <t>ТОО "Батыс Калий"</t>
  </si>
  <si>
    <t>090240003423</t>
  </si>
  <si>
    <t>ТОО "АКМОЛА-ГОЛД"</t>
  </si>
  <si>
    <t>070140001826</t>
  </si>
  <si>
    <t>ТОО "Совместное предприятие "Тау голд коппер"</t>
  </si>
  <si>
    <t>120740015057</t>
  </si>
  <si>
    <t>ТОО «КАРБОНАТ»</t>
  </si>
  <si>
    <t>050540005871</t>
  </si>
  <si>
    <t>ТОО "СП "Камкор-Сарыарка"</t>
  </si>
  <si>
    <t>120640015413</t>
  </si>
  <si>
    <t>ТОО "CEMINCO" (СЕМИНКО)</t>
  </si>
  <si>
    <t>111240006050</t>
  </si>
  <si>
    <t>ТОО "AvantEx"</t>
  </si>
  <si>
    <t>150940014993</t>
  </si>
  <si>
    <t>ТОО "TaldyKuduk-Gas"</t>
  </si>
  <si>
    <t>100240009754</t>
  </si>
  <si>
    <t>ТОО "СП "Батыстау"</t>
  </si>
  <si>
    <t>160640017215</t>
  </si>
  <si>
    <t>ТОО "Gold Mining Corp." (Голд Майнинг Корп.)</t>
  </si>
  <si>
    <t>120740018428</t>
  </si>
  <si>
    <t>ТОО "АЛУА COMPANY НС"</t>
  </si>
  <si>
    <t>070140017545</t>
  </si>
  <si>
    <t>ТОО "Балкер Тау"</t>
  </si>
  <si>
    <t>110640020974</t>
  </si>
  <si>
    <t>ТОО "Горно-Рудная Компания "Аксу-Есиль"</t>
  </si>
  <si>
    <t>120240003471</t>
  </si>
  <si>
    <t>ТОО "Ресурс 2018"</t>
  </si>
  <si>
    <t>180840006518</t>
  </si>
  <si>
    <t>ТОО "КА-ДМР"</t>
  </si>
  <si>
    <t>160240016609</t>
  </si>
  <si>
    <t>ТОО "Кайыркен"</t>
  </si>
  <si>
    <t>160340015634</t>
  </si>
  <si>
    <t>ТОО "KazАлтынGroup"</t>
  </si>
  <si>
    <t>170440019187</t>
  </si>
  <si>
    <t>ТОО "Система-Плюс 2011"</t>
  </si>
  <si>
    <t>110140012910</t>
  </si>
  <si>
    <t>ТОО "North Gold company"</t>
  </si>
  <si>
    <t>140840013771</t>
  </si>
  <si>
    <t>ТОО "Разведка и добыча "Нурдаулет"</t>
  </si>
  <si>
    <t>081040001410</t>
  </si>
  <si>
    <t>ТОО "АСТАНА-ТАЙМ"</t>
  </si>
  <si>
    <t>110140013265</t>
  </si>
  <si>
    <t>ТОО "Алау партнерс"</t>
  </si>
  <si>
    <t>171040017377</t>
  </si>
  <si>
    <t>ТОО "Алтай бизнес"</t>
  </si>
  <si>
    <t>171040017406</t>
  </si>
  <si>
    <t>ТОО "НУР-БАЙКЕН"</t>
  </si>
  <si>
    <t>190840018296</t>
  </si>
  <si>
    <t>ТОО "Koskol Zaman" (Косколь Заман)</t>
  </si>
  <si>
    <t>190840019879</t>
  </si>
  <si>
    <t>Частная компания North Gold Mining Limited</t>
  </si>
  <si>
    <t>190640900203</t>
  </si>
  <si>
    <t>ТОО "Балбраун"</t>
  </si>
  <si>
    <t>181040030792</t>
  </si>
  <si>
    <t>ТОО "Фирма "Мадина"</t>
  </si>
  <si>
    <t>991140000179</t>
  </si>
  <si>
    <t>ТОО "АлтынГео"</t>
  </si>
  <si>
    <t>140740026274</t>
  </si>
  <si>
    <t>ТОО "Стандарт Цемент"</t>
  </si>
  <si>
    <t>060440001181</t>
  </si>
  <si>
    <t>АО "Горно-химическая компания "УШГЕР"</t>
  </si>
  <si>
    <t>090740018112</t>
  </si>
  <si>
    <t>ТОО "Сырдария Қызыл мия"</t>
  </si>
  <si>
    <t>120240003947</t>
  </si>
  <si>
    <t>ТОО "FerrumConstruction"</t>
  </si>
  <si>
    <t>100240015580</t>
  </si>
  <si>
    <t>ТОО "Али Тур KZ"</t>
  </si>
  <si>
    <t>150940019518</t>
  </si>
  <si>
    <t>ТОО "Кентау ЦМ"</t>
  </si>
  <si>
    <t>170940019076</t>
  </si>
  <si>
    <t>ТОО "Quazar Energy" (Квазар Энерджи)</t>
  </si>
  <si>
    <t>080240017085</t>
  </si>
  <si>
    <t>ТОО "Gold Minerals"</t>
  </si>
  <si>
    <t>160940014787</t>
  </si>
  <si>
    <t>ТОО "Асыл Мура "Компаниясы"</t>
  </si>
  <si>
    <t>050640001870</t>
  </si>
  <si>
    <t>ТОО "East Copper"</t>
  </si>
  <si>
    <t>180640023997</t>
  </si>
  <si>
    <t>ТОО "Сузак Фосфат"</t>
  </si>
  <si>
    <t>170840011047</t>
  </si>
  <si>
    <t>ТОО "Металл инвест 17"</t>
  </si>
  <si>
    <t>180840013937</t>
  </si>
  <si>
    <t>ТОО "ЕвроХим - Удобрения"</t>
  </si>
  <si>
    <t>080740015611</t>
  </si>
  <si>
    <t>ТОО "Golden Compass Jambyl"</t>
  </si>
  <si>
    <t>110440017259</t>
  </si>
  <si>
    <t>ТОО "MONTERRA QASAQSTAN"</t>
  </si>
  <si>
    <t>150440022450</t>
  </si>
  <si>
    <t>ТОО "Khan Tau Minerals"</t>
  </si>
  <si>
    <t>160440033646</t>
  </si>
  <si>
    <t>АО "Акбакайский горно-металлургический комбинат"</t>
  </si>
  <si>
    <t>941240000391</t>
  </si>
  <si>
    <t>ТОО "Central Asia Gold Corp."</t>
  </si>
  <si>
    <t>130240033811</t>
  </si>
  <si>
    <t>АО "Социально-предпринимательская корпорация "Тараз"</t>
  </si>
  <si>
    <t>100540016778</t>
  </si>
  <si>
    <t>ТОО "Алатау-Қордай"</t>
  </si>
  <si>
    <t>061140013602</t>
  </si>
  <si>
    <t>ТОО "Мойынкум Минерал"</t>
  </si>
  <si>
    <t>160440009702</t>
  </si>
  <si>
    <t>АО "Социально- предпринимательская корпорация" "Aqjaiyq"</t>
  </si>
  <si>
    <t>101140007330</t>
  </si>
  <si>
    <t>ТОО с иностранным участием "САТБОР"</t>
  </si>
  <si>
    <t>010340001258</t>
  </si>
  <si>
    <t>ТОО "Шугул"</t>
  </si>
  <si>
    <t>150640019894</t>
  </si>
  <si>
    <t>АО "АрселорМиттал Темиртау"</t>
  </si>
  <si>
    <t>951140000042</t>
  </si>
  <si>
    <t>ТОО "Корпорация Казахмыс"</t>
  </si>
  <si>
    <t>050140000656</t>
  </si>
  <si>
    <t>АО "Шубарколь комир"</t>
  </si>
  <si>
    <t>020740000236</t>
  </si>
  <si>
    <t>ТОО "Kazakhmys Coal" (Казахмыс Коал)</t>
  </si>
  <si>
    <t>181140026916</t>
  </si>
  <si>
    <t>ТОО "Nova Цинк"</t>
  </si>
  <si>
    <t>970240000334</t>
  </si>
  <si>
    <t>АО "Жайремский горно-обогатительный комбинат"</t>
  </si>
  <si>
    <t>940940000255</t>
  </si>
  <si>
    <t>АО "Темиртауский электрометаллургический комбинат"</t>
  </si>
  <si>
    <t>941140001633</t>
  </si>
  <si>
    <t>ТОО "ОРКЕН"</t>
  </si>
  <si>
    <t>050140001773</t>
  </si>
  <si>
    <t>ТОО "Sary-Arka Copper Processing"</t>
  </si>
  <si>
    <t>160440031312</t>
  </si>
  <si>
    <t>АО "Шубарколь Премиум"</t>
  </si>
  <si>
    <t>130440022185</t>
  </si>
  <si>
    <t>ТОО "Bapy Mining"</t>
  </si>
  <si>
    <t>080540001703</t>
  </si>
  <si>
    <t>ТОО "Алтай полиметаллы"</t>
  </si>
  <si>
    <t>050740000965</t>
  </si>
  <si>
    <t>ТОО "Сары Казна"</t>
  </si>
  <si>
    <t>060240015312</t>
  </si>
  <si>
    <t>ТОО "Saryarka Resources Capital"</t>
  </si>
  <si>
    <t>150440034068</t>
  </si>
  <si>
    <t>ТОО "Сарыарка-ENERGY"</t>
  </si>
  <si>
    <t>081040008201</t>
  </si>
  <si>
    <t>ТОО "АҚТОҒАЙ МЫС"</t>
  </si>
  <si>
    <t>000840001402</t>
  </si>
  <si>
    <t>АО "Горнорудная компания "SatKomir" (СатКомир)</t>
  </si>
  <si>
    <t>030840008029</t>
  </si>
  <si>
    <t>ТОО "ОралЭлектроСервис"</t>
  </si>
  <si>
    <t>060640003849</t>
  </si>
  <si>
    <t>ТОО "Нефрит-2030"</t>
  </si>
  <si>
    <t>010940001557</t>
  </si>
  <si>
    <t>ТОО "Форпост"</t>
  </si>
  <si>
    <t>060640010089</t>
  </si>
  <si>
    <t>ТОО "Разрез "Кузнецкий"</t>
  </si>
  <si>
    <t>050440002910</t>
  </si>
  <si>
    <t>ТОО "Global Mining Technology"</t>
  </si>
  <si>
    <t>160440019928</t>
  </si>
  <si>
    <t>ТОО фирма "Рапид"</t>
  </si>
  <si>
    <t>960240000025</t>
  </si>
  <si>
    <t>ТОО "Sherubai Komir"</t>
  </si>
  <si>
    <t>140240006231</t>
  </si>
  <si>
    <t>ТОО "Акжарык Комир"</t>
  </si>
  <si>
    <t>160840022724</t>
  </si>
  <si>
    <t>ТОО "Silicon mining"</t>
  </si>
  <si>
    <t>081240012710</t>
  </si>
  <si>
    <t>ТОО "СТС-1"</t>
  </si>
  <si>
    <t>180140014414</t>
  </si>
  <si>
    <t>ТОО "Металлтерминалсервис"</t>
  </si>
  <si>
    <t>960340001473</t>
  </si>
  <si>
    <t>ТОО "Транскомир"</t>
  </si>
  <si>
    <t>020640002348</t>
  </si>
  <si>
    <t>ТОО "Сокур Комир"</t>
  </si>
  <si>
    <t>160940004333</t>
  </si>
  <si>
    <t>ТОО "Шахта Западная"</t>
  </si>
  <si>
    <t>010340000874</t>
  </si>
  <si>
    <t>ТОО "Appak Minerals"</t>
  </si>
  <si>
    <t>100840014277</t>
  </si>
  <si>
    <t>ТОО "Geotek"</t>
  </si>
  <si>
    <t>110240006503</t>
  </si>
  <si>
    <t>ТОО "Эдельвейс +"</t>
  </si>
  <si>
    <t>000340006158</t>
  </si>
  <si>
    <t>ТОО "Арман 100"</t>
  </si>
  <si>
    <t>030140001511</t>
  </si>
  <si>
    <t>АО "Социально-предпринимательская корпорация "Сарыарка"</t>
  </si>
  <si>
    <t>101040010783</t>
  </si>
  <si>
    <t>Товарищества с ограниченной ответственностью "Орда Group"</t>
  </si>
  <si>
    <t>100640001882</t>
  </si>
  <si>
    <t>ТОО "Горно-обогатительная компания Сарыарка Көмір"</t>
  </si>
  <si>
    <t>080240004112</t>
  </si>
  <si>
    <t>ТОО "Құлан-Көмір"</t>
  </si>
  <si>
    <t>060840006761</t>
  </si>
  <si>
    <t>ТОО "Кен шуак"</t>
  </si>
  <si>
    <t>161040004442</t>
  </si>
  <si>
    <t>ТОО "СП "КИЯКТЫ КОМИР"</t>
  </si>
  <si>
    <t>160940003622</t>
  </si>
  <si>
    <t>ТОО "СП Жетымшокы"</t>
  </si>
  <si>
    <t>100340005399</t>
  </si>
  <si>
    <t>ТОО "Бай Жол 2010"</t>
  </si>
  <si>
    <t>101240014505</t>
  </si>
  <si>
    <t>ТОО "Бапы Мэталс"</t>
  </si>
  <si>
    <t>140240031956</t>
  </si>
  <si>
    <t>ТОО "Жумыс-Стройсервис"</t>
  </si>
  <si>
    <t>060440000113</t>
  </si>
  <si>
    <t>ТОО "Совместное предприятие "Алайгыр"</t>
  </si>
  <si>
    <t>111040013165</t>
  </si>
  <si>
    <t>ТОО Торгово-промышленная компания "БАС"</t>
  </si>
  <si>
    <t>010840001850</t>
  </si>
  <si>
    <t>ТОО "Dala Mining" (Дала Майнинг)</t>
  </si>
  <si>
    <t>050640001395</t>
  </si>
  <si>
    <t>ТОО "Караоба-2005"</t>
  </si>
  <si>
    <t>040940001710</t>
  </si>
  <si>
    <t>АО "Марганец Жайрема"</t>
  </si>
  <si>
    <t>181040037452</t>
  </si>
  <si>
    <t>ТОО "Тау-Кен Прогресс"</t>
  </si>
  <si>
    <t>140440008838</t>
  </si>
  <si>
    <t>ТОО "АТП-1"</t>
  </si>
  <si>
    <t>060140016258</t>
  </si>
  <si>
    <t>ТОО "Арман"</t>
  </si>
  <si>
    <t>980640000023</t>
  </si>
  <si>
    <t>ТОО "Северный Катпар"</t>
  </si>
  <si>
    <t>040940001700</t>
  </si>
  <si>
    <t>ТОО "LAM 2030"</t>
  </si>
  <si>
    <t>140340003944</t>
  </si>
  <si>
    <t>ТОО "Shahan Komir"</t>
  </si>
  <si>
    <t>170140032768</t>
  </si>
  <si>
    <t>ТОО "Сарыарка-IRON"</t>
  </si>
  <si>
    <t>081040005691</t>
  </si>
  <si>
    <t>ТОО "Sabtech Jartas Mining"</t>
  </si>
  <si>
    <t>100240000225</t>
  </si>
  <si>
    <t>ТОО "Valdisere Mining (Вальдизер Майнинг)"</t>
  </si>
  <si>
    <t>170940001856</t>
  </si>
  <si>
    <t>ТОО "ВаКaF engineering LTD" (БаКаФ инжиниринг ЛТД)</t>
  </si>
  <si>
    <t>040740000130</t>
  </si>
  <si>
    <t>ТОО "Silk Road Saryarka Venture (Силк Роуд Сарыарка Венчур)"</t>
  </si>
  <si>
    <t>151240001017</t>
  </si>
  <si>
    <t>ТОО "Шахта Долинская"</t>
  </si>
  <si>
    <t>100240019731</t>
  </si>
  <si>
    <t>ТОО "BAIR-2017"</t>
  </si>
  <si>
    <t>170240014189</t>
  </si>
  <si>
    <t>ТОО "Сарыозен комир"</t>
  </si>
  <si>
    <t>170440006998</t>
  </si>
  <si>
    <t>ТОО "Комир-Куат"</t>
  </si>
  <si>
    <t>021240005231</t>
  </si>
  <si>
    <t>ТОО "BK Minerals"</t>
  </si>
  <si>
    <t>150940014458</t>
  </si>
  <si>
    <t>ТОО "Центргеолсъемка"</t>
  </si>
  <si>
    <t>050140011463</t>
  </si>
  <si>
    <t>ТОО "Сары-Арка Жолдары"</t>
  </si>
  <si>
    <t>070340011553</t>
  </si>
  <si>
    <t>ТОО "Достау-Литос"</t>
  </si>
  <si>
    <t>021240001754</t>
  </si>
  <si>
    <t>ТОО "NBK Mining Technologies"</t>
  </si>
  <si>
    <t>090940000593</t>
  </si>
  <si>
    <t>ТОО "Карагандинский завод комплексных сплавов"</t>
  </si>
  <si>
    <t>111240012243</t>
  </si>
  <si>
    <t>ТОО "PROFILEX CUPRUMS"</t>
  </si>
  <si>
    <t>120440001393</t>
  </si>
  <si>
    <t>ТОО "Недра Капитал Сарыарка"</t>
  </si>
  <si>
    <t>151140021771</t>
  </si>
  <si>
    <t>ТОО «Shagala Mining (Шагала Майнинг)»</t>
  </si>
  <si>
    <t>160340013816</t>
  </si>
  <si>
    <t>ТОО "ТБКИ-700"</t>
  </si>
  <si>
    <t>120640000095</t>
  </si>
  <si>
    <t>ТОО "VOEX COMMERCE"</t>
  </si>
  <si>
    <t>100140013213</t>
  </si>
  <si>
    <t>ТОО "Adelya Mining"</t>
  </si>
  <si>
    <t>120540003274</t>
  </si>
  <si>
    <t>ТОО "Балхашская геологическая артель"</t>
  </si>
  <si>
    <t>010540001592</t>
  </si>
  <si>
    <t>ТОО "САРЫАРКА полиметаллы"</t>
  </si>
  <si>
    <t>131140015179</t>
  </si>
  <si>
    <t>ТОО "СП Сары-Мыс"</t>
  </si>
  <si>
    <t>120640000818</t>
  </si>
  <si>
    <t>ТОО "Горнорудная компания "Қараотын"</t>
  </si>
  <si>
    <t>050540004831</t>
  </si>
  <si>
    <t>ТОО "АЛПЭТ"</t>
  </si>
  <si>
    <t>030240007970</t>
  </si>
  <si>
    <t>ТОО "Alfa Cuprum"</t>
  </si>
  <si>
    <t>160440002547</t>
  </si>
  <si>
    <t>ТОО "БзАРТИ-Казахстан"</t>
  </si>
  <si>
    <t>060740004137</t>
  </si>
  <si>
    <t>ТОО "Казахстанская горнорудная компания"</t>
  </si>
  <si>
    <t>131040021398</t>
  </si>
  <si>
    <t>ТОО "СП Сарыарка Tungsten"</t>
  </si>
  <si>
    <t>150440015091</t>
  </si>
  <si>
    <t>ТОО "Рудгормаш"</t>
  </si>
  <si>
    <t>020640006122</t>
  </si>
  <si>
    <t>ТОО "GEO-VITA"</t>
  </si>
  <si>
    <t>151240003093</t>
  </si>
  <si>
    <t>ТОО "Каскырказган Mineral resources"</t>
  </si>
  <si>
    <t>161140007517</t>
  </si>
  <si>
    <t>ТОО "Saryktash Mining(Сарыкташ Майнинг)"</t>
  </si>
  <si>
    <t>170840016652</t>
  </si>
  <si>
    <t>ТОО "CAM Technologies (ЦАМ Технолоджис)"</t>
  </si>
  <si>
    <t>170840016761</t>
  </si>
  <si>
    <t>ТОО "НурАн Комир"</t>
  </si>
  <si>
    <t>170840021460</t>
  </si>
  <si>
    <t>ТОО "Шагала Инвест"</t>
  </si>
  <si>
    <t>171040021206</t>
  </si>
  <si>
    <t>ТОО "Асыл Тас Инвест"</t>
  </si>
  <si>
    <t>171040021424</t>
  </si>
  <si>
    <t>ТОО "Turan mining Group"</t>
  </si>
  <si>
    <t>180540006765</t>
  </si>
  <si>
    <t>ТОО "Алтын Олжа. кен"</t>
  </si>
  <si>
    <t>021140002977</t>
  </si>
  <si>
    <t>ТОО "Zhambyl Minerals" (Жамбыл Минералз)</t>
  </si>
  <si>
    <t>190840024392</t>
  </si>
  <si>
    <t>ТОО "EXORE Kazakhstan"</t>
  </si>
  <si>
    <t>070540013993</t>
  </si>
  <si>
    <t>ТОО "Mining Solutions"</t>
  </si>
  <si>
    <t>140240030363</t>
  </si>
  <si>
    <t>ТОО "Сарыарка Алтын"</t>
  </si>
  <si>
    <t>140740011454</t>
  </si>
  <si>
    <t>ТОО "Одак 79К"</t>
  </si>
  <si>
    <t>150840001908</t>
  </si>
  <si>
    <t>ТОО "TS Minerals"</t>
  </si>
  <si>
    <t>190740008969</t>
  </si>
  <si>
    <t>ТОО "Arkharsu Construction"</t>
  </si>
  <si>
    <t>170940014164</t>
  </si>
  <si>
    <t>ТОО "Гео Макс"</t>
  </si>
  <si>
    <t>191040013992</t>
  </si>
  <si>
    <t>АО "Соколовско-Сарбайское горно-обогатительное производственное объединение"</t>
  </si>
  <si>
    <t>920240000127</t>
  </si>
  <si>
    <t>АО "ВАРВАРИНСКОЕ"</t>
  </si>
  <si>
    <t>950840000144</t>
  </si>
  <si>
    <t>ТОО "Комаровское горное предприятие"</t>
  </si>
  <si>
    <t>120540007504</t>
  </si>
  <si>
    <t>АО "Костанайские минералы"</t>
  </si>
  <si>
    <t>910540000047</t>
  </si>
  <si>
    <t>АО "ШАЙМЕРДЕН"</t>
  </si>
  <si>
    <t>970440001191</t>
  </si>
  <si>
    <t>ТОО "Брендт"</t>
  </si>
  <si>
    <t>020540002502</t>
  </si>
  <si>
    <t>ТОО "Комплексная геолого-экологическая экспедиция"</t>
  </si>
  <si>
    <t>060440009048</t>
  </si>
  <si>
    <t>АО "Социально-предпринимательская корпорация "Тобол"</t>
  </si>
  <si>
    <t>110140002676</t>
  </si>
  <si>
    <t>ТОО "Горнорудная Компания "Тохтар"</t>
  </si>
  <si>
    <t>060440004364</t>
  </si>
  <si>
    <t>ТОО "Казахская угольная энергетическая компания"</t>
  </si>
  <si>
    <t>150840002867</t>
  </si>
  <si>
    <t>ТОО "ТОБОЛ-ПОЛИМЕТАЛЛ"</t>
  </si>
  <si>
    <t>111040000014</t>
  </si>
  <si>
    <t>ТОО "Ломоносовское"</t>
  </si>
  <si>
    <t>090240001724</t>
  </si>
  <si>
    <t>ТОО "Алешинское"</t>
  </si>
  <si>
    <t>171240017909</t>
  </si>
  <si>
    <t>ТОО "Атыгай Голд Майнинг"</t>
  </si>
  <si>
    <t>131040006314</t>
  </si>
  <si>
    <t>ТОО "Казахстанско-Российская компания "Разрез Приозерный"</t>
  </si>
  <si>
    <t>990340003316</t>
  </si>
  <si>
    <t>ТОО "Qaz Mining Company (QMC)"</t>
  </si>
  <si>
    <t>011240005785</t>
  </si>
  <si>
    <t>ТОО "Елтай-4"</t>
  </si>
  <si>
    <t>150140017334</t>
  </si>
  <si>
    <t>ТОО "Тобол-Энерджи"</t>
  </si>
  <si>
    <t>130940001006</t>
  </si>
  <si>
    <t>ТОО "TORGAI ENERGY GROUP"</t>
  </si>
  <si>
    <t>161140020339</t>
  </si>
  <si>
    <t>ТОО "Геобайт - Инфо"</t>
  </si>
  <si>
    <t>991040003605</t>
  </si>
  <si>
    <t>ТОО "Шукыркол"</t>
  </si>
  <si>
    <t>161040018294</t>
  </si>
  <si>
    <t>ТОО "Мыстау"</t>
  </si>
  <si>
    <t>150940024584</t>
  </si>
  <si>
    <t>ТОО "Надеждинское"</t>
  </si>
  <si>
    <t>150140016792</t>
  </si>
  <si>
    <t>ТОО "Тарутинское"</t>
  </si>
  <si>
    <t>081240010040</t>
  </si>
  <si>
    <t>ТОО "Адайкольский редмет"</t>
  </si>
  <si>
    <t>160540012092</t>
  </si>
  <si>
    <t>ТОО "Тобол-Тагам"</t>
  </si>
  <si>
    <t>081140006811</t>
  </si>
  <si>
    <t>ТОО "Altynsay Soltystik"</t>
  </si>
  <si>
    <t>130240013311</t>
  </si>
  <si>
    <t>ТОО "СП Комсомольское"</t>
  </si>
  <si>
    <t>161140029510</t>
  </si>
  <si>
    <t>ТОО "Байкен-U"</t>
  </si>
  <si>
    <t>060340009857</t>
  </si>
  <si>
    <t>ТОО "Совместное предприятие "Хорасан-U (Хорасан-У)"</t>
  </si>
  <si>
    <t>140840003457</t>
  </si>
  <si>
    <t>ТОО "РУ-6"</t>
  </si>
  <si>
    <t>060440002000</t>
  </si>
  <si>
    <t>АО "Аралтуз"</t>
  </si>
  <si>
    <t>940140000147</t>
  </si>
  <si>
    <t>АО "ШалкияЦинк ЛТД"</t>
  </si>
  <si>
    <t>010440003931</t>
  </si>
  <si>
    <t>ТОО "ФИРМА "БАЛАУСА"</t>
  </si>
  <si>
    <t>961040001237</t>
  </si>
  <si>
    <t>ТОО "Karatau Mining (Каратау Майнинг)"</t>
  </si>
  <si>
    <t>151240001542</t>
  </si>
  <si>
    <t>ТОО "СКЗ-U"</t>
  </si>
  <si>
    <t>070840007296</t>
  </si>
  <si>
    <t>АО "Социально-предпринимательская корпорация "Байконыр (Байконур)"</t>
  </si>
  <si>
    <t>110140002973</t>
  </si>
  <si>
    <t>ТОО "Kurumsak Minerals (Курумсак Минералс)"</t>
  </si>
  <si>
    <t>160240011727</t>
  </si>
  <si>
    <t>ТОО "Жак-Нур"</t>
  </si>
  <si>
    <t>131140011806</t>
  </si>
  <si>
    <t>ТОО "Кызылкум"</t>
  </si>
  <si>
    <t>050540001926</t>
  </si>
  <si>
    <t>АО "Социально-предпринимательская корпорация "Каспий"</t>
  </si>
  <si>
    <t>071040008357</t>
  </si>
  <si>
    <t>ТОО «Батыс Стандарт KZ»</t>
  </si>
  <si>
    <t>111140009686</t>
  </si>
  <si>
    <t>ТОО "KAZ Minerals Bozshakol" (КАЗ Минералз Бозшаколь)</t>
  </si>
  <si>
    <t>090540005490</t>
  </si>
  <si>
    <t>АО "Алюминий Казахстана"</t>
  </si>
  <si>
    <t>940140000325</t>
  </si>
  <si>
    <t>АО "Евроазиатская энергетическая корпорация"</t>
  </si>
  <si>
    <t>960340000148</t>
  </si>
  <si>
    <t>ТОО "Богатырь Комир"</t>
  </si>
  <si>
    <t>970340000843</t>
  </si>
  <si>
    <t>ТОО "Майкубен-Вест"</t>
  </si>
  <si>
    <t>050940003769</t>
  </si>
  <si>
    <t>АО "Майкаинзолото"</t>
  </si>
  <si>
    <t>980340002574</t>
  </si>
  <si>
    <t>ТОО "Fonet Er-Tai AK MINING" (Фонет Ер-Тай Эй Кей Майнинг)</t>
  </si>
  <si>
    <t>070440000551</t>
  </si>
  <si>
    <t>ТОО "Ангренсор Энерго"</t>
  </si>
  <si>
    <t>120440013634</t>
  </si>
  <si>
    <t>ТОО "IBM Gold"</t>
  </si>
  <si>
    <t>150540015194</t>
  </si>
  <si>
    <t>ТОО "Директ"</t>
  </si>
  <si>
    <t>000340000446</t>
  </si>
  <si>
    <t>ТОО "Гамма Талдыколь"</t>
  </si>
  <si>
    <t>130440011174</t>
  </si>
  <si>
    <t>ТОО "Кайнама Комир"</t>
  </si>
  <si>
    <t>140440010049</t>
  </si>
  <si>
    <t>ТОО "Талдыкөл көмір"</t>
  </si>
  <si>
    <t>180240015733</t>
  </si>
  <si>
    <t>ТОО "ГАММА"</t>
  </si>
  <si>
    <t>950540001002</t>
  </si>
  <si>
    <t>АО "Социально-предпринимательская корпорация "Павлодар"</t>
  </si>
  <si>
    <t>110640006333</t>
  </si>
  <si>
    <t>ТОО "Павлодарский Вторчермет"</t>
  </si>
  <si>
    <t>031040006165</t>
  </si>
  <si>
    <t>ТОО "Екі Тұз СП"</t>
  </si>
  <si>
    <t>160640007337</t>
  </si>
  <si>
    <t>АО "Горно-обогатительный комбинат "Төрт Құдық"</t>
  </si>
  <si>
    <t>080740011420</t>
  </si>
  <si>
    <t>ТОО "ZHAMBAS-PV"</t>
  </si>
  <si>
    <t>161140002300</t>
  </si>
  <si>
    <t>АО "Казахстанский электролизный завод"</t>
  </si>
  <si>
    <t>050340001374</t>
  </si>
  <si>
    <t>ТОО "ТИОЛАЙН"</t>
  </si>
  <si>
    <t>061240009599</t>
  </si>
  <si>
    <t>ТОО "Аулие Голд Майнинг"</t>
  </si>
  <si>
    <t>130640013504</t>
  </si>
  <si>
    <t>ТОО "Володаровское PRP"</t>
  </si>
  <si>
    <t>080740018399</t>
  </si>
  <si>
    <t>АО "Tin One Mining" (Тин Уан Майнинг)</t>
  </si>
  <si>
    <t>070640008980</t>
  </si>
  <si>
    <t>ТОО "ГРК СевКаз олово"</t>
  </si>
  <si>
    <t>160540013695</t>
  </si>
  <si>
    <t>ТОО "Казахстанско-французское совместное предприятие "Катко"</t>
  </si>
  <si>
    <t>981040001439</t>
  </si>
  <si>
    <t>ТОО "Совместное предприятие "ИНКАЙ"</t>
  </si>
  <si>
    <t>960340001136</t>
  </si>
  <si>
    <t>ТОО "Каратау"</t>
  </si>
  <si>
    <t>050740004185</t>
  </si>
  <si>
    <t>ТОО "СОВМЕСТНОЕ ПРЕДПРИЯТИЕ "ЮЖНАЯ ГОРНО-ХИМИЧЕСКАЯ КОМПАНИЯ"</t>
  </si>
  <si>
    <t>140840001183</t>
  </si>
  <si>
    <t>АО "Совместное предприятие "Акбастау"</t>
  </si>
  <si>
    <t>061140001976</t>
  </si>
  <si>
    <t>ТОО "Добывающее предприятие "ОРТАЛЫК"</t>
  </si>
  <si>
    <t>110240020102</t>
  </si>
  <si>
    <t>ТОО "Казатомпром - SaUran"</t>
  </si>
  <si>
    <t>150540001510</t>
  </si>
  <si>
    <t>ТОО "Аппак"</t>
  </si>
  <si>
    <t>050740000945</t>
  </si>
  <si>
    <t>АО "Казахстанско-Российско-Кыргызское совместное предприятие с иностранными инвестициями "ЗАРЕЧНОЕ"</t>
  </si>
  <si>
    <t>030140000870</t>
  </si>
  <si>
    <t>ТОО "Central Asia Mining Co"</t>
  </si>
  <si>
    <t>130640000384</t>
  </si>
  <si>
    <t>ТОО "ШҰҒЫЛА GOLD"</t>
  </si>
  <si>
    <t>131140014636</t>
  </si>
  <si>
    <t>ТОО "СТРОЙСЕРВИС"</t>
  </si>
  <si>
    <t>940740001573</t>
  </si>
  <si>
    <t>АО "Социально-предпринимательская корпорация "Туркестан"</t>
  </si>
  <si>
    <t>110740015540</t>
  </si>
  <si>
    <t>ТОО "Терискей"</t>
  </si>
  <si>
    <t>000240016914</t>
  </si>
  <si>
    <t>ВСЕГО:</t>
  </si>
  <si>
    <t>КБК 108126</t>
  </si>
  <si>
    <t>КБК 108125</t>
  </si>
  <si>
    <t>КБК 108101</t>
  </si>
  <si>
    <t>КБК 107110</t>
  </si>
  <si>
    <t>КБК 107109</t>
  </si>
  <si>
    <t>КБК 106202</t>
  </si>
  <si>
    <t>КБК 106201</t>
  </si>
  <si>
    <t>КБК 106111</t>
  </si>
  <si>
    <t>КБК 106110</t>
  </si>
  <si>
    <t>КБК 106102</t>
  </si>
  <si>
    <t>КБК 106101</t>
  </si>
  <si>
    <t>КБК 105434</t>
  </si>
  <si>
    <t>КБК 105433</t>
  </si>
  <si>
    <t>КБК 105430</t>
  </si>
  <si>
    <t>КБК 105429</t>
  </si>
  <si>
    <t>КБК 105425</t>
  </si>
  <si>
    <t>КБК 105424</t>
  </si>
  <si>
    <t>КБК 105419</t>
  </si>
  <si>
    <t>КБК 105413</t>
  </si>
  <si>
    <t>КБК 105406</t>
  </si>
  <si>
    <t>КБК 105402</t>
  </si>
  <si>
    <t>КБК 105330</t>
  </si>
  <si>
    <t>КБК 105329</t>
  </si>
  <si>
    <t>КБК 105328</t>
  </si>
  <si>
    <t>КБК 105327</t>
  </si>
  <si>
    <t>КБК 105326</t>
  </si>
  <si>
    <t>КБК 105325</t>
  </si>
  <si>
    <t>КБК 105322</t>
  </si>
  <si>
    <t>КБК 105319</t>
  </si>
  <si>
    <t>КБК 105316</t>
  </si>
  <si>
    <t>КБК 105315</t>
  </si>
  <si>
    <t>КБК 105313</t>
  </si>
  <si>
    <t>КБК 105311</t>
  </si>
  <si>
    <t>КБК 105309</t>
  </si>
  <si>
    <t>КБК 105307</t>
  </si>
  <si>
    <t>КБК 105306</t>
  </si>
  <si>
    <t>КБК 105305</t>
  </si>
  <si>
    <t>КБК 105304</t>
  </si>
  <si>
    <t>КБК 105303</t>
  </si>
  <si>
    <t>КБК 105302</t>
  </si>
  <si>
    <t>КБК 105284</t>
  </si>
  <si>
    <t>КБК 105282</t>
  </si>
  <si>
    <t>КБК 105279</t>
  </si>
  <si>
    <t>КБК 105115</t>
  </si>
  <si>
    <t>КБК 105114</t>
  </si>
  <si>
    <t>КБК 105104</t>
  </si>
  <si>
    <t>КБК 105102</t>
  </si>
  <si>
    <t>КБК 105101</t>
  </si>
  <si>
    <t>КБК 104402</t>
  </si>
  <si>
    <t xml:space="preserve"> КБК 104401</t>
  </si>
  <si>
    <t>КБК 104302</t>
  </si>
  <si>
    <t>КБК 104102</t>
  </si>
  <si>
    <t>КБК 104101</t>
  </si>
  <si>
    <t>КБК 103101</t>
  </si>
  <si>
    <t>КБК 101205</t>
  </si>
  <si>
    <t>КБК 101202</t>
  </si>
  <si>
    <t>КБК 101201</t>
  </si>
  <si>
    <t>КБК 101111</t>
  </si>
  <si>
    <t>КБК 101110</t>
  </si>
  <si>
    <t>КБК 101105</t>
  </si>
  <si>
    <t xml:space="preserve">Наименование </t>
  </si>
  <si>
    <t>тенге</t>
  </si>
  <si>
    <t>Информация по налоговым поступлениям по предприятиям нефтяного и горнорудного сектора за 2022 год в разрезе бюджетов и кодов бюджетной классификации (КБК)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</si>
</sst>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00000000"/>
    <numFmt numFmtId="165" formatCode="#,##0_ ;\-#,##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/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right" wrapText="1"/>
    </xf>
    <xf numFmtId="0" fontId="5" fillId="0" borderId="7" xfId="2" applyFont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1" fontId="3" fillId="2" borderId="7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vertical="center" wrapText="1"/>
    </xf>
    <xf numFmtId="164" fontId="2" fillId="3" borderId="7" xfId="1" applyNumberFormat="1" applyFont="1" applyFill="1" applyBorder="1" applyAlignment="1">
      <alignment horizontal="center" vertical="center"/>
    </xf>
    <xf numFmtId="165" fontId="2" fillId="0" borderId="6" xfId="4" applyNumberFormat="1" applyFont="1" applyBorder="1" applyAlignment="1">
      <alignment horizontal="right"/>
    </xf>
    <xf numFmtId="165" fontId="2" fillId="0" borderId="7" xfId="4" applyNumberFormat="1" applyFont="1" applyBorder="1" applyAlignment="1">
      <alignment horizontal="right"/>
    </xf>
    <xf numFmtId="165" fontId="2" fillId="0" borderId="8" xfId="4" applyNumberFormat="1" applyFont="1" applyBorder="1" applyAlignment="1">
      <alignment horizontal="right"/>
    </xf>
    <xf numFmtId="0" fontId="2" fillId="0" borderId="7" xfId="1" applyFont="1" applyBorder="1" applyAlignment="1">
      <alignment vertical="center" wrapText="1"/>
    </xf>
    <xf numFmtId="164" fontId="2" fillId="0" borderId="7" xfId="1" applyNumberFormat="1" applyFont="1" applyBorder="1" applyAlignment="1">
      <alignment horizontal="center" vertical="center"/>
    </xf>
    <xf numFmtId="0" fontId="2" fillId="0" borderId="7" xfId="3" applyFont="1" applyBorder="1"/>
    <xf numFmtId="0" fontId="2" fillId="0" borderId="11" xfId="3" applyFont="1" applyBorder="1"/>
    <xf numFmtId="164" fontId="2" fillId="3" borderId="11" xfId="1" applyNumberFormat="1" applyFont="1" applyFill="1" applyBorder="1" applyAlignment="1">
      <alignment horizontal="center" vertical="center"/>
    </xf>
    <xf numFmtId="165" fontId="2" fillId="0" borderId="10" xfId="4" applyNumberFormat="1" applyFont="1" applyBorder="1" applyAlignment="1">
      <alignment horizontal="right"/>
    </xf>
    <xf numFmtId="165" fontId="2" fillId="0" borderId="11" xfId="4" applyNumberFormat="1" applyFont="1" applyBorder="1" applyAlignment="1">
      <alignment horizontal="right"/>
    </xf>
    <xf numFmtId="165" fontId="2" fillId="0" borderId="12" xfId="4" applyNumberFormat="1" applyFont="1" applyBorder="1" applyAlignment="1">
      <alignment horizontal="right"/>
    </xf>
    <xf numFmtId="0" fontId="7" fillId="0" borderId="0" xfId="1" applyFont="1"/>
    <xf numFmtId="164" fontId="7" fillId="0" borderId="0" xfId="1" applyNumberFormat="1" applyFont="1" applyAlignment="1">
      <alignment horizontal="center"/>
    </xf>
    <xf numFmtId="165" fontId="3" fillId="0" borderId="6" xfId="1" applyNumberFormat="1" applyFont="1" applyBorder="1" applyAlignment="1">
      <alignment horizontal="right"/>
    </xf>
    <xf numFmtId="165" fontId="3" fillId="0" borderId="7" xfId="1" applyNumberFormat="1" applyFont="1" applyBorder="1" applyAlignment="1">
      <alignment horizontal="right"/>
    </xf>
    <xf numFmtId="165" fontId="3" fillId="0" borderId="8" xfId="1" applyNumberFormat="1" applyFont="1" applyBorder="1" applyAlignment="1">
      <alignment horizontal="right"/>
    </xf>
    <xf numFmtId="3" fontId="0" fillId="0" borderId="0" xfId="0" applyNumberFormat="1"/>
    <xf numFmtId="3" fontId="2" fillId="0" borderId="12" xfId="0" applyNumberFormat="1" applyFont="1" applyBorder="1"/>
    <xf numFmtId="3" fontId="2" fillId="0" borderId="11" xfId="0" applyNumberFormat="1" applyFont="1" applyBorder="1"/>
    <xf numFmtId="3" fontId="2" fillId="0" borderId="13" xfId="0" applyNumberFormat="1" applyFont="1" applyBorder="1"/>
    <xf numFmtId="3" fontId="2" fillId="0" borderId="10" xfId="0" applyNumberFormat="1" applyFont="1" applyBorder="1"/>
    <xf numFmtId="0" fontId="2" fillId="0" borderId="14" xfId="0" applyFont="1" applyBorder="1"/>
    <xf numFmtId="0" fontId="2" fillId="0" borderId="15" xfId="0" applyFont="1" applyBorder="1"/>
    <xf numFmtId="3" fontId="2" fillId="0" borderId="8" xfId="0" applyNumberFormat="1" applyFont="1" applyBorder="1"/>
    <xf numFmtId="3" fontId="2" fillId="0" borderId="7" xfId="0" applyNumberFormat="1" applyFont="1" applyBorder="1"/>
    <xf numFmtId="3" fontId="2" fillId="0" borderId="16" xfId="0" applyNumberFormat="1" applyFont="1" applyBorder="1"/>
    <xf numFmtId="3" fontId="2" fillId="0" borderId="6" xfId="0" applyNumberFormat="1" applyFont="1" applyBorder="1"/>
    <xf numFmtId="0" fontId="2" fillId="0" borderId="17" xfId="0" applyFont="1" applyBorder="1"/>
    <xf numFmtId="3" fontId="3" fillId="0" borderId="16" xfId="0" applyNumberFormat="1" applyFont="1" applyBorder="1" applyAlignment="1">
      <alignment horizontal="center"/>
    </xf>
    <xf numFmtId="3" fontId="3" fillId="0" borderId="16" xfId="0" applyNumberFormat="1" applyFont="1" applyBorder="1"/>
    <xf numFmtId="0" fontId="3" fillId="0" borderId="18" xfId="0" applyFont="1" applyBorder="1"/>
    <xf numFmtId="0" fontId="2" fillId="0" borderId="19" xfId="0" applyFont="1" applyBorder="1"/>
    <xf numFmtId="3" fontId="8" fillId="0" borderId="8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3" fontId="2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centerContinuous" vertical="center" wrapText="1"/>
    </xf>
    <xf numFmtId="0" fontId="9" fillId="0" borderId="0" xfId="0" applyFont="1" applyAlignment="1">
      <alignment horizontal="centerContinuous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9" xfId="0" applyFont="1" applyBorder="1"/>
    <xf numFmtId="1" fontId="3" fillId="2" borderId="1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19" xfId="1" xr:uid="{00000000-0005-0000-0000-000001000000}"/>
    <cellStyle name="Обычный 2 2" xfId="3" xr:uid="{00000000-0005-0000-0000-000002000000}"/>
    <cellStyle name="Обычный_Анализ по сырьевикам_2010-2012" xfId="2" xr:uid="{00000000-0005-0000-0000-000003000000}"/>
    <cellStyle name="Финансовый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5" Type="http://schemas.openxmlformats.org/officeDocument/2006/relationships/externalLink" Target="externalLinks/externalLink3.xml"/><Relationship Id="rId61" Type="http://schemas.openxmlformats.org/officeDocument/2006/relationships/theme" Target="theme/theme1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calcChain" Target="calcChain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05/11-&#1052;&#1054;&#1071;%20&#1056;&#1040;&#1041;&#1054;&#1058;&#1040;/WIN/TEMP/Redtabs1-2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05/11-&#1052;&#1054;&#1071;%20&#1056;&#1040;&#1041;&#1054;&#1058;&#1040;/DATA/UE/KAZ/Reports%20-%202000/RED/Tables/Redtabs1-27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A.Doszhanova.STAT/Local%20Settings/Temporary%20Internet%20Files/OLK10/GDP_%20&#1071;&#1053;&#1042;&#1040;&#1056;&#1068;-&#1044;&#1045;&#1050;&#1040;&#1041;&#1056;&#1068;%202012/Users/a.torgautova/AppData/Local/Microsoft/Windows/Temporary%20Internet%20Files/Content.Outlook/WYF878GX/&#1042;&#1042;&#1055;_&#1103;&#1085;&#1074;&#1072;&#1088;&#1100;-&#1080;&#1102;&#1085;&#1100;_2011/Documen?E805FD55" TargetMode="External"/><Relationship Id="rId1" Type="http://schemas.openxmlformats.org/officeDocument/2006/relationships/externalLinkPath" Target="file:///\\E805FD55\Docume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Users/rkystaubaev/AppData/Local/Microsoft/Windows/Temporary%20Internet%20Files/Content.Outlook/B88YH1D7/&#1057;&#1090;&#1072;&#1090;&#1080;&#1089;&#1090;&#1080;&#1082;&#1072;/&#1055;&#1086;%20&#1089;&#1099;&#1088;&#1100;&#1077;&#1074;&#1080;&#1082;&#1072;&#1084;%20&#1079;&#1072;%202015%20&#1075;&#1086;&#1076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wn01s/ICS$/576/576FSI_2008Q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05/11-&#1052;&#1054;&#1071;%20&#1056;&#1040;&#1041;&#1054;&#1058;&#1040;/DATA/UE/KAZ/GEN/WEO/WEO-KAZ-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05/11-&#1052;&#1054;&#1071;%20&#1056;&#1040;&#1041;&#1054;&#1058;&#1040;/DATA/UE/KAZ/REAL/KAZ_BOP_mv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udnikova/&#1086;&#1073;&#1084;&#1077;&#1085;/Documents%20and%20Settings/mironoom/&#1052;&#1086;&#1080;%20&#1076;&#1086;&#1082;&#1091;&#1084;&#1077;&#1085;&#1090;&#1099;/2508-01_&#1085;&#1086;&#1074;&#1099;&#1081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&#1088;&#1091;&#1089;&#1083;&#1072;&#1085;/&#1084;&#1086;&#1085;&#1080;&#1090;&#1086;&#1088;&#1080;&#1085;&#1075;%200/&#1052;&#1086;&#1080;%20&#1076;&#1086;&#1082;&#1091;&#1084;&#1077;&#1085;&#1090;&#1099;/DEM/&#1052;&#1040;&#1058;&#1045;&#1056;&#1048;&#1040;&#1051;&#1067;%20&#1057;&#1054;&#1058;&#1056;%20&#1044;&#1069;&#1052;/Nurlan/&#1044;&#1051;&#1071;%20&#1054;&#1041;&#1053;&#1054;&#1042;&#1051;&#1045;&#1053;&#1048;&#1071;/&#1076;&#1083;&#1103;%20&#1086;&#1073;&#1085;/DEM/&#1055;&#1056;&#1045;&#1044;&#1055;&#1056;&#1048;&#1071;&#1058;&#1048;&#1071;%20&#1055;&#1054;%20&#1054;&#1058;&#1056;/1&#1053;&#1045;&#1060;&#1058;&#1045;&#1043;&#1040;&#1047;%20&#1048;%20&#1053;&#1045;&#1060;&#1058;&#1045;&#1055;&#1045;&#1056;%20&#1055;&#1056;&#1054;&#1052;/&#1054;&#1090;&#1088;&#1072;&#1089;&#1083;&#1100;/MF_AP4_d(&#1085;&#1077;&#1092;&#1090;%20&#1086;&#1090;&#1088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WIN/TEMP/Redtabs1-2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10.16/Users/ASYZDY~1/AppData/Local/Temp/&#1074;%20&#1082;&#1085;&#1080;&#1078;&#1082;&#1091;%20IFS%20&#1085;&#1072;%201%20&#1085;&#1086;&#1103;&#1073;&#1088;&#1103;%202019&#1075;.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dmap/&#1041;&#1077;&#1082;&#1078;&#1072;&#1085;%20&#1054;&#1084;&#1072;&#1088;&#1086;&#1074;/0%20&#1053;&#1086;&#1074;&#1099;&#1081;%20&#1087;&#1086;&#1076;&#1093;&#1086;&#1076;%20&#1087;&#1088;&#1086;&#1075;&#1085;&#1086;&#1079;&#1080;&#1088;&#1086;&#1074;&#1072;&#1085;&#1080;&#1103;%20&#1086;&#1090;&#1088;&#1072;&#1089;&#1083;&#1077;&#1081;%20&#1091;&#1089;&#1083;&#1091;&#1075;/&#1056;&#1072;&#1089;&#1095;&#1077;&#1090;&#1099;%20&#1091;&#1089;&#1083;&#1091;&#1075;%20&#1087;&#1086;%20&#1052;&#1054;&#1041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dmap/&#1041;&#1077;&#1082;&#1078;&#1072;&#1085;%20&#1054;&#1084;&#1072;&#1088;&#1086;&#1074;/0%20&#1053;&#1086;&#1074;&#1099;&#1081;%20&#1087;&#1086;&#1076;&#1093;&#1086;&#1076;%20&#1087;&#1088;&#1086;&#1075;&#1085;&#1086;&#1079;&#1080;&#1088;&#1086;&#1074;&#1072;&#1085;&#1080;&#1103;%20&#1086;&#1090;&#1088;&#1072;&#1089;&#1083;&#1077;&#1081;%20&#1091;&#1089;&#1083;&#1091;&#1075;/&#1052;&#1086;&#1076;&#1077;&#1083;&#1080;%20&#1085;&#1072;%20&#1086;&#1089;&#1085;&#1086;&#1074;&#1077;%20&#1052;&#1054;&#1041;-2014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Users/aalenova/Desktop/&#1052;&#1086;&#1080;%20&#1076;&#1086;&#1082;&#1091;&#1084;&#1077;&#1085;&#1090;&#1099;/&#1057;&#1087;&#1077;&#1094;&#1059;&#1087;&#1088;/&#1087;&#1088;&#1086;&#1075;&#1085;&#1086;&#1079;%20&#1085;&#1072;%202013&#1075;/&#1089;&#1074;&#1086;&#1076;_&#1086;&#1078;&#1080;&#1076;_&#1058;&#1053;&#1044;_2013,08.01.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Documents%20and%20Settings/aalenova/Local%20Settings/Temporary%20Internet%20Files/Content.Outlook/B6FWA1RL/&#1054;&#1078;&#1080;&#1076;%20&#1085;&#1072;%202011%20&#1087;&#1086;%20&#1040;&#1090;&#1099;&#1088;&#1072;&#1091;&#1089;&#1082;&#1086;&#1081;%20&#1086;&#1073;&#1083;&#1072;&#1089;&#1090;&#108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imf1s/vol1/data/wrs/eu2/system/WRS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X-DAILY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Box/Docs/Documents%20and%20Settings/mironoom/&#1052;&#1086;&#1080;%20&#1076;&#1086;&#1082;&#1091;&#1084;&#1077;&#1085;&#1090;&#1099;/2508-01_&#1085;&#1086;&#1074;&#1099;&#1081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mira/&#1084;&#1072;&#1082;&#1088;&#1086;&#1073;&#1072;&#1079;&#1072;/&#1052;&#1072;&#1082;&#1088;&#1086;%20&#1073;&#1072;&#1079;&#1072;/&#1054;&#1092;&#1092;&#1096;&#1086;&#1088;&#1099;/&#1085;&#1077;&#1092;&#1090;&#1077;&#1075;&#1072;&#1079;/&#1057;&#1074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DATA/UE/KAZ/Reports%20-%202000/RED/Tables/Redtabs1-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ap418/7.&#1080;&#1102;&#1083;&#1100;/WINDOWZ/TEMP/&#1076;&#1086;&#1089;&#1090;&#1091;&#1087;/f1n_nedo%2031.08.00&#107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05/11-&#1052;&#1054;&#1071;%20&#1056;&#1040;&#1041;&#1054;&#1058;&#1040;/My%20Documents/Armenia/ArmMon073020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05/11-&#1052;&#1054;&#1071;%20&#1056;&#1040;&#1041;&#1054;&#1058;&#1040;/DATA/UE/KAZ/Reports%202001/RED/T1-2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05/11-&#1052;&#1054;&#1071;%20&#1056;&#1040;&#1041;&#1054;&#1058;&#1040;/WIN/TEMP/BLS_original.Tabs1-2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Users/umirbayev_da/AppData/Local/Microsoft/Windows/Temporary%20Internet%20Files/Content.Outlook/YFXN657S/&#1052;&#1086;&#1076;&#1077;&#1083;&#1080;%20&#1085;&#1072;%20&#1086;&#1089;&#1085;&#1086;&#1074;&#1077;%20&#1052;&#1054;&#1041;-2012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udnikova/&#1086;&#1073;&#1084;&#1077;&#1085;/EXCHANGLE/N_SVOD062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05/11-&#1052;&#1054;&#1071;%20&#1056;&#1040;&#1041;&#1054;&#1058;&#1040;/DATA/UE/KAZ/BOP/KAZ_BO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10.16/Windows.old/Users/asyzdykova/Documents/4%20&#1057;&#1043;&#1060;/1%20&#1052;&#1042;&#1060;/GFS/&#1079;&#1072;%202016%20&#1075;&#1086;&#1076;/&#1092;&#1086;&#1088;&#1084;&#1099;%20&#1086;&#1090;&#1087;&#1088;&#1072;&#1074;&#1083;&#1077;&#1085;&#1085;&#1099;&#1077;/916GYQ14_2016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0;&#1086;&#1087;&#1080;&#1103;%20916GFHFG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2.4.51/uap_1/DATA/US/ARM/REP/97ARMRED/TABLES/EDSSARMRED9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10.16/DRAFTS/GO/IR/Tools/HF%20tools/GFS%20classification%20assistant/DMSDR1S-%233379462-v4-High%20Frequency%20Classification%20Assistant_%20August%2030_%202007.XLS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A.Doszhanova.STAT/Local%20Settings/Temporary%20Internet%20Files/OLK10/GDP_%20&#1071;&#1053;&#1042;&#1040;&#1056;&#1068;-&#1044;&#1045;&#1050;&#1040;&#1041;&#1056;&#1068;%202012/Users/a.torgautova/AppData/Local/Microsoft/Windows/Temporary%20Internet%20Files/Content.Outlook/WYF878GX/&#1042;&#1042;&#1055;_&#1103;&#1085;&#1074;&#1072;&#1088;&#1100;-&#1080;&#1102;&#1085;&#1100;_2011/&#1041;&#1091;&#1083;&#1099;/&#1043;&#1086;?6AA64A90" TargetMode="External"/><Relationship Id="rId1" Type="http://schemas.openxmlformats.org/officeDocument/2006/relationships/externalLinkPath" Target="file:///\\6AA64A90\&#1043;&#1086;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mira/&#1052;&#1072;&#1082;&#1088;&#1086;&#1073;&#1072;&#1079;&#1072;/&#1052;&#1077;&#1088;&#1091;&#1077;&#1088;&#1090;/&#1052;&#1072;&#1090;&#1077;&#1088;&#1080;&#1072;&#1083;&#1099;/&#1052;&#1080;&#1085;&#1080;&#1089;&#1090;&#1088;&#1091;/&#1057;&#1074;&#1086;&#1076;%20&#1076;&#1083;&#1103;%20&#1084;&#1080;&#1085;-&#1088;&#1072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10.16/Users/SKAZYB~1/AppData/Local/Temp/&#1057;&#1043;&#1060;%202013%20&#1075;&#1086;&#1076;%20%20&#1085;&#1072;&#1095;&#1080;&#1089;&#1083;%20&#1043;&#1060;&#1057;&#1057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mira/&#1084;&#1072;&#1082;&#1088;&#1086;&#1073;&#1072;&#1079;&#1072;/&#1055;&#1055;%20(2003&#1075;.)/&#1076;&#1086;&#1087;.&#1059;&#1089;&#1077;&#1085;&#1086;&#1074;&#1086;&#1081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rahimzhanov/SharedDocs/Documents%20and%20Settings/NRahimzhanov/&#1052;&#1086;&#1080;%20&#1076;&#1086;&#1082;&#1091;&#1084;&#1077;&#1085;&#1090;&#1099;/&#1053;&#1077;%20&#1103;%20&#1072;&#1074;&#1090;&#1086;&#1088;/&#1048;&#1088;&#1072;/&#1050;&#1072;&#1089;&#1089;&#1072;97_2003_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10.16/Users/MRAHME~1/AppData/Local/Temp/IFS%201.07.15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Dap_409_4/&#1087;&#1086;&#1083;&#1080;&#1081;&#1095;&#1091;&#1082;/&#1057;&#1074;&#1086;&#1076;&#1082;&#1080;%20&#1079;&#1072;%202001%20&#1075;/30.03.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8.25.54/Users/Documents%20and%20Settings/User/Local%20Settings/Temporary%20Internet%20Files/Content.IE5/MBORQHIB/&#1041;&#1077;&#1082;&#1078;&#1072;&#1085;/&#1059;&#1090;&#1086;&#1095;&#1085;&#1077;&#1085;&#1080;&#1077;%2011-13%20&#1072;&#1087;&#1088;&#1077;&#1083;&#1100;/&#1042;&#1090;&#1086;&#1088;&#1086;&#1077;%20&#1059;&#1058;&#1054;&#1063;&#1053;&#1045;&#1053;&#1048;&#1045;%20&#1041;&#1070;&#1044;&#1046;&#1045;&#1058;&#1040;%202011%20(&#1072;&#1087;&#1088;&#1077;&#1083;&#1100;,%20&#1057;&#1042;&#1054;&#1044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US\ARM\REP\97ARMRED\TABLES\EDSSARMRED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S09/Users/Users/k.urazbayev/AppData/Local/Microsoft/Windows/INetCache/Content.Outlook/DO3LYSK9/&#1060;&#1052;%20&#1069;&#1082;&#1089;&#1048;&#1084;&#1041;&#1072;&#1085;&#1082;_&#1087;&#1086;%20&#1089;&#1090;&#1088;&#1072;&#1090;&#1077;&#1075;&#1080;&#1080;%20&#1089;&#1077;&#1073;&#1077;&#1089;&#1090;&#1086;&#1080;&#1084;%20&#1089;%2010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mira/&#1084;&#1072;&#1082;&#1088;&#1086;&#1073;&#1072;&#1079;&#1072;/&#1055;&#1055;%20(2003&#1075;.)/7%20&#1088;&#1072;&#1079;&#1076;&#1077;&#1083;/7%20&#1088;-&#1083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udnikova/&#1086;&#1073;&#1084;&#1077;&#1085;/2002/&#1054;&#1089;&#1085;.%20&#1089;&#1088;/PRIL9_0720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Rahimzhanov/&#1044;&#1086;&#1082;&#1091;&#1084;&#1077;&#1085;&#1090;&#1099;/Documents%20and%20Settings/NRahimzhanov/&#1052;&#1086;&#1080;%20&#1076;&#1086;&#1082;&#1091;&#1084;&#1077;&#1085;&#1090;&#1099;/&#1053;&#1077;%20&#1103;%20&#1072;&#1074;&#1090;&#1086;&#1088;/&#1048;&#1088;&#1072;/&#1050;&#1072;&#1089;&#1089;&#1072;97_2003_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udnikova/&#1086;&#1073;&#1084;&#1077;&#1085;/EXCHANGLE/NOV_200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8.25.54/Users/&#1076;&#1083;&#1103;%20&#1082;&#1085;&#1080;&#1078;&#1082;&#1080;+/&#1089;&#1090;&#1088;&#1086;&#1081;&#1082;&#1072;/012/Documents%20and%20Settings/user/Local%20Settings/Temporary%20Internet%20Files/Content.IE5/1IE4OPAM/&#1086;&#1087;&#1083;&#1072;&#1090;&#1072;%20&#1087;&#1086;%20&#1074;&#1077;&#1088;&#1089;&#1080;&#1080;%20&#1042;&#1046;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Roza_l/debt-roza/4q01/1pb_4q01_&#1074;&#1076;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S09/Users/Users/naskarova/Documents/Nailya/&#1055;&#1088;&#1086;&#1075;&#1085;&#1086;&#1079;&#1085;&#1099;&#1077;%20&#1088;&#1072;&#1089;&#1095;&#1077;&#1090;&#1099;/&#1055;&#1088;&#1086;&#1075;&#1085;&#1086;&#1079;%2016-45_26.02-01.03.16/&#1055;&#1088;&#1086;&#1075;&#1085;&#1086;&#1079;%20&#1060;&#1044;&#1056;&#1041;,&#1076;&#1086;&#1083;&#1075;&#1072;_01.03.1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Koyshibaeva/Desktop/&#1044;&#1086;&#1082;&#1080;/&#1057;&#1099;&#1088;%20&#1085;&#1077;%20&#1089;&#1099;&#1088;/&#1089;&#1099;&#1088;%20&#1085;&#1077;&#1089;&#1099;&#1088;%202022&#1075;/2022%20&#1075;&#1086;&#1076;%20&#1089;&#1099;&#1088;%20&#1085;&#1077;&#1089;&#1099;&#10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ap_413_05/11-&#1052;&#1054;&#1071;%20&#1056;&#1040;&#1041;&#1054;&#1058;&#1040;/DATA/US/ARM/REP/97ARMRED/TABLES/EDSSARMRED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DATA/US/ARM/REP/97ARMRED/TABLES/EDSSARMRED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Documents%20and%20Settings/rkystaubaev/&#1052;&#1086;&#1080;%20&#1076;&#1086;&#1082;&#1091;&#1084;&#1077;&#1085;&#1090;&#1099;/&#1056;&#1091;&#1089;&#1083;&#1072;&#1085;/&#1055;&#1088;&#1086;&#1075;&#1085;&#1086;&#1079;&#1099;/&#1056;&#1072;&#1089;&#1095;&#1077;&#1090;&#1099;/8.%202010/&#1091;&#1090;&#1086;&#1095;&#1085;&#1077;&#1085;&#1080;&#1077;%20&#1056;&#1041;-2010_&#1084;&#1072;&#1088;&#1090;/DATA/US/ARM/REP/97ARMRED/TABLES/EDSSARMRED9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0.59.24.76/206%20&#1082;&#1072;&#1073;&#1080;&#1085;&#1077;&#1090;/Documents%20and%20Settings/ltleuberdieva/Application%20Data/Microsoft/Excel/DATA/US/ARM/REP/97ARMRED/TABLES/EDSSARMRED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  <sheetName val="Расчет ДСДПУР"/>
      <sheetName val="067 100 (АПП не имеющ.право) "/>
      <sheetName val="оплата%20по%20версии%20ВЖ.xlsx"/>
      <sheetName val="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K-T20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tOp%gdp-t25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ырьевикам за 2015 год"/>
    </sheetNames>
    <definedNames>
      <definedName name="Eeno1"/>
      <definedName name="Ëèñò1"/>
      <definedName name="Лист1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-weo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  <sheetName val="Тяжесть_заболевания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"/>
      <sheetName val="IN"/>
      <sheetName val="DB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08-01_новый"/>
      <sheetName val="ЯНВ_99"/>
      <sheetName val="N_SVOD"/>
      <sheetName val="#ССЫЛКА"/>
    </sheetNames>
    <definedNames>
      <definedName name="cbroc.cbroc"/>
      <definedName name="prez1"/>
      <definedName name="печ_гиш"/>
      <definedName name="печ_диспспр"/>
      <definedName name="печ_кн"/>
      <definedName name="печ_кн1"/>
      <definedName name="печ_кн11"/>
      <definedName name="печ_месп"/>
      <definedName name="печ_меср"/>
      <definedName name="печ_оснспр"/>
      <definedName name="печ_отч"/>
      <definedName name="печ_отч1"/>
      <definedName name="печ_пл1"/>
      <definedName name="печать" sheetId="1"/>
      <definedName name="печать_перкв"/>
      <definedName name="печать_рабкв"/>
      <definedName name="сброс.сброс"/>
      <definedName name="сброс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PLAN"/>
      <sheetName val="Phrase S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K-T20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LIST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Commutations"/>
      <sheetName val="Parameters"/>
      <sheetName val="Copy of 1931PI_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-49 Тип I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-15 Тип I"/>
      <sheetName val="Эффект занятости МОБ-15 Тип I"/>
      <sheetName val="МОБ-49 Тип II"/>
      <sheetName val="ТЗВ-2014"/>
      <sheetName val="Эффект занятости"/>
      <sheetName val="Эффекты МОБ Тип I"/>
      <sheetName val="Эффекты МОБ Тип 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тыр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Б_НФ _каз_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X-DAILY"/>
      <sheetName val="Ожидаемые КПН-НДС-прочие"/>
      <sheetName val="До конца 2022"/>
      <sheetName val="Main"/>
      <sheetName val="Links"/>
      <sheetName val="ErrCheck"/>
      <sheetName val="FOREX_DAILY"/>
      <sheetName val="Figure 4"/>
      <sheetName val="Graph3"/>
    </sheetNames>
    <sheetDataSet>
      <sheetData sheetId="0" refreshError="1"/>
      <sheetData sheetId="1">
        <row r="9">
          <cell r="A9">
            <v>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08-01_новый"/>
      <sheetName val="#ССЫЛКА"/>
    </sheetNames>
    <definedNames>
      <definedName name="печ_кн"/>
      <definedName name="печ_кн1"/>
      <definedName name="печ_пл1"/>
    </defined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de Oil Reserves1980-2003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tOp%gdp-t25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A bal.sheet 98-99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K-T20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S_original.Tabs1-27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 дохода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_SVOD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Instructions"/>
      <sheetName val="Glossary"/>
      <sheetName val="Stmt of Govt Operations"/>
      <sheetName val="Balance Sheet"/>
      <sheetName val="Sources &amp; Uses of Cash"/>
      <sheetName val="Report Form"/>
    </sheetNames>
    <sheetDataSet>
      <sheetData sheetId="0" refreshError="1">
        <row r="12">
          <cell r="I12" t="str">
            <v>Kazakhstani Tenge (KZT)</v>
          </cell>
        </row>
        <row r="13">
          <cell r="I13" t="str">
            <v>Billion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I9" t="str">
            <v>GG</v>
          </cell>
        </row>
        <row r="10">
          <cell r="I10" t="str">
            <v>General Government</v>
          </cell>
        </row>
        <row r="11">
          <cell r="I11" t="str">
            <v>GG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analysis"/>
      <sheetName val="plan"/>
      <sheetName val="phrase set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LIST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  <sheetName val="Control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(монит)"/>
    </sheetNames>
    <definedNames>
      <definedName name="NCol" sheetId="0"/>
    </defined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ing Methods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м.т)"/>
    </sheetNames>
    <definedNames>
      <definedName name="NCol" sheetId="0"/>
    </defined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LIST"/>
    </sheetNames>
    <sheetDataSet>
      <sheetData sheetId="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-143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  <sheetName val="прогноз 2020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"/>
      <sheetName val="Налоги"/>
      <sheetName val="Инвестици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Брутто баррель"/>
    </sheetNames>
    <definedNames>
      <definedName name="NCol" sheetId="0"/>
    </defined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_SVOD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"/>
    </sheetNames>
    <sheetDataSet>
      <sheetData sheetId="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лата по версии ВЖ"/>
    </sheetNames>
    <definedNames>
      <definedName name="calcCAS"/>
    </defined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1 СНГ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боры от платности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 1.13 Динамика ГБ+НФ"/>
      <sheetName val="прилож 1.14 РБ "/>
      <sheetName val="1.19 КПН новый"/>
      <sheetName val="Рус"/>
      <sheetName val="филиальность"/>
      <sheetName val="Лист6"/>
      <sheetName val="Лист7"/>
      <sheetName val="выгрузка"/>
      <sheetName val="Лист2"/>
      <sheetName val="КПН"/>
      <sheetName val="МБ"/>
      <sheetName val="НФ"/>
      <sheetName val="РБ"/>
      <sheetName val="КБК"/>
      <sheetName val="Лист5"/>
      <sheetName val="по КБК_голова (2)"/>
      <sheetName val="филиальность (2)"/>
      <sheetName val="Лист4"/>
      <sheetName val="Лист8"/>
      <sheetName val="21-22"/>
      <sheetName val="Лист9"/>
    </sheetNames>
    <sheetDataSet>
      <sheetData sheetId="0" refreshError="1"/>
      <sheetData sheetId="1" refreshError="1"/>
      <sheetData sheetId="2" refreshError="1"/>
      <sheetData sheetId="3" refreshError="1">
        <row r="2">
          <cell r="D2" t="str">
            <v>БИН</v>
          </cell>
          <cell r="E2" t="str">
            <v>Наименование</v>
          </cell>
        </row>
        <row r="4">
          <cell r="D4" t="str">
            <v>980140000025</v>
          </cell>
          <cell r="E4" t="str">
            <v>ТОО «Lucent Petroleum»</v>
          </cell>
        </row>
        <row r="5">
          <cell r="D5" t="str">
            <v>990941001199</v>
          </cell>
          <cell r="E5" t="str">
            <v>Атырауский филиал компании «Алтиес Петролеум Интернэшнл Б.В.»</v>
          </cell>
        </row>
        <row r="6">
          <cell r="D6" t="str">
            <v>030340001806</v>
          </cell>
          <cell r="E6" t="str">
            <v>ТОО «Морская нефтяная компания «КазМунайТениз»</v>
          </cell>
        </row>
        <row r="7">
          <cell r="D7" t="str">
            <v>000241000874</v>
          </cell>
          <cell r="E7" t="str">
            <v>Филиал «Норт Каспиан Оперейтинг Компани Н.В.»</v>
          </cell>
        </row>
        <row r="8">
          <cell r="D8" t="str">
            <v>191140017780</v>
          </cell>
          <cell r="E8" t="str">
            <v>ТОО «Tabys Operating»</v>
          </cell>
        </row>
        <row r="9">
          <cell r="D9" t="str">
            <v>160240001086</v>
          </cell>
          <cell r="E9" t="str">
            <v>ТОО «ЕвроХим-Каменковская нефтегазовая компания»</v>
          </cell>
        </row>
        <row r="10">
          <cell r="D10" t="str">
            <v>040440000209</v>
          </cell>
          <cell r="E10" t="str">
            <v>АО «КМК Мунай»</v>
          </cell>
        </row>
        <row r="11">
          <cell r="D11" t="str">
            <v>070340007337</v>
          </cell>
          <cell r="E11" t="str">
            <v>ТОО «ANACO»</v>
          </cell>
        </row>
        <row r="12">
          <cell r="D12" t="str">
            <v>950540000524</v>
          </cell>
          <cell r="E12" t="str">
            <v>АО «Каражанбасмунай»</v>
          </cell>
        </row>
        <row r="13">
          <cell r="D13" t="str">
            <v>970140000112</v>
          </cell>
          <cell r="E13" t="str">
            <v>АО «Каспий нефть»</v>
          </cell>
        </row>
        <row r="14">
          <cell r="D14" t="str">
            <v>990140000483</v>
          </cell>
          <cell r="E14" t="str">
            <v>АО «Мангистаумунайгаз»</v>
          </cell>
        </row>
        <row r="15">
          <cell r="D15" t="str">
            <v>150540023402</v>
          </cell>
          <cell r="E15" t="str">
            <v>ТОО «КМГ-Устюрт»</v>
          </cell>
        </row>
        <row r="16">
          <cell r="D16" t="str">
            <v>000440004551</v>
          </cell>
          <cell r="E16" t="str">
            <v>АО «Каспий Нефть ТМЕ»</v>
          </cell>
        </row>
        <row r="17">
          <cell r="D17" t="str">
            <v>991140000357</v>
          </cell>
          <cell r="E17" t="str">
            <v>АО «Нефтяная компания «КОР»</v>
          </cell>
        </row>
        <row r="18">
          <cell r="D18" t="str">
            <v>040241006672</v>
          </cell>
          <cell r="E18" t="str">
            <v>Филиал «ПетроКазахстан Венчерс Инк.»</v>
          </cell>
        </row>
        <row r="19">
          <cell r="D19" t="str">
            <v>000841005004</v>
          </cell>
          <cell r="E19" t="str">
            <v>Филиал компании «Ориент Петролеум (Сентрал Эйжа) ЛТД» в городе Кызылорде Республика Казахстан</v>
          </cell>
        </row>
        <row r="20">
          <cell r="D20" t="str">
            <v>940540000210</v>
          </cell>
          <cell r="E20" t="str">
            <v>АО «ПетроКазахстан Кумколь Ресорсиз»</v>
          </cell>
        </row>
        <row r="21">
          <cell r="D21" t="str">
            <v>030640005443</v>
          </cell>
          <cell r="E21" t="str">
            <v>АО «СНПС-Ай Дан Мунай»</v>
          </cell>
        </row>
        <row r="22">
          <cell r="D22" t="str">
            <v>950840000065</v>
          </cell>
          <cell r="E22" t="str">
            <v>АО «Тургай-Петролеум»</v>
          </cell>
        </row>
        <row r="23">
          <cell r="D23" t="str">
            <v>071240019290</v>
          </cell>
          <cell r="E23" t="str">
            <v>АО «North Caspian Petroleum» (Норт каспиан Петролеум)</v>
          </cell>
        </row>
        <row r="24">
          <cell r="D24" t="str">
            <v>050340002312</v>
          </cell>
          <cell r="E24" t="str">
            <v>ДТОО «ЖАЛГИЗТОБЕМУНАЙ»</v>
          </cell>
        </row>
        <row r="25">
          <cell r="D25" t="str">
            <v>040840005363</v>
          </cell>
          <cell r="E25" t="str">
            <v>ТОО «Арал Петролеум Кэпитал»</v>
          </cell>
        </row>
        <row r="26">
          <cell r="D26" t="str">
            <v>000941000344</v>
          </cell>
          <cell r="E26" t="str">
            <v>Филиал «Тоталь Е энд П Дунга ГмбХ» в Республике Казахстан</v>
          </cell>
        </row>
        <row r="27">
          <cell r="D27" t="str">
            <v>981141001567</v>
          </cell>
          <cell r="E27" t="str">
            <v>Карачаганак Петролиум Оперейтинг Б.В. Казахстанский филиал</v>
          </cell>
        </row>
        <row r="28">
          <cell r="D28" t="str">
            <v>080641001287</v>
          </cell>
          <cell r="E28" t="str">
            <v>Филиал Компании «Jupiter Energy Pte. Ltd.» (Юпитер Энерджи Пти. Лтд.) в Республике Казахстан</v>
          </cell>
        </row>
        <row r="29">
          <cell r="D29" t="str">
            <v>931240001060</v>
          </cell>
          <cell r="E29" t="str">
            <v>АО «СНПС - Актобемунайгаз»</v>
          </cell>
        </row>
        <row r="30">
          <cell r="D30" t="str">
            <v>980240003816</v>
          </cell>
          <cell r="E30" t="str">
            <v>ТОО «Казахтуркмунай»</v>
          </cell>
        </row>
        <row r="31">
          <cell r="D31" t="str">
            <v>980240003465</v>
          </cell>
          <cell r="E31" t="str">
            <v xml:space="preserve">ТОО «CaspiOilGas» (КаспиОйлГаз) </v>
          </cell>
        </row>
        <row r="32">
          <cell r="D32" t="str">
            <v>090740013568</v>
          </cell>
          <cell r="E32" t="str">
            <v>ТОО «SK PETROLEUM»</v>
          </cell>
        </row>
        <row r="33">
          <cell r="D33" t="str">
            <v>010840000624</v>
          </cell>
          <cell r="E33" t="str">
            <v>ТОО «Meerbusch»</v>
          </cell>
        </row>
        <row r="34">
          <cell r="D34" t="str">
            <v>160140015677</v>
          </cell>
          <cell r="E34" t="str">
            <v>ТОО «Oloreso Petroleum» (Олоресо Петролеум)</v>
          </cell>
        </row>
        <row r="35">
          <cell r="D35" t="str">
            <v>100940002277</v>
          </cell>
          <cell r="E35" t="str">
            <v>АО «МАТЕН ПЕТРОЛЕУМ»</v>
          </cell>
        </row>
        <row r="36">
          <cell r="D36" t="str">
            <v>061040002792</v>
          </cell>
          <cell r="E36" t="str">
            <v>ТОО «Caspian Oil Services Management Incorporation Kazakhstan»</v>
          </cell>
        </row>
        <row r="37">
          <cell r="D37" t="str">
            <v>181040011230</v>
          </cell>
          <cell r="E37" t="str">
            <v>ТОО «Qazaq Oil 13»</v>
          </cell>
        </row>
        <row r="38">
          <cell r="D38" t="str">
            <v>051240006621</v>
          </cell>
          <cell r="E38" t="str">
            <v>ТОО «Атыраумунай»</v>
          </cell>
        </row>
        <row r="39">
          <cell r="D39" t="str">
            <v>050840002757</v>
          </cell>
          <cell r="E39" t="str">
            <v>ТОО «Амангельды Газ»</v>
          </cell>
        </row>
        <row r="40">
          <cell r="D40" t="str">
            <v>151140012039</v>
          </cell>
          <cell r="E40" t="str">
            <v>ТОО «АП-Нафта оперейтинг»</v>
          </cell>
        </row>
        <row r="41">
          <cell r="D41" t="str">
            <v>040740004074</v>
          </cell>
          <cell r="E41" t="str">
            <v>ТОО «BNG Ltd» («БиЭнДжи Лтд»)</v>
          </cell>
        </row>
        <row r="42">
          <cell r="D42" t="str">
            <v>120640018028</v>
          </cell>
          <cell r="E42" t="str">
            <v>ТОО «Ocean Petroleum»</v>
          </cell>
        </row>
        <row r="43">
          <cell r="D43" t="str">
            <v>931240001487</v>
          </cell>
          <cell r="E43" t="str">
            <v>ТОО «Бузачи нефть»</v>
          </cell>
        </row>
        <row r="44">
          <cell r="D44" t="str">
            <v>911040000031</v>
          </cell>
          <cell r="E44" t="str">
            <v>ТОО «Гюрал»</v>
          </cell>
        </row>
        <row r="45">
          <cell r="D45" t="str">
            <v>020340004531</v>
          </cell>
          <cell r="E45" t="str">
            <v>ТОО «Емир-Ойл»</v>
          </cell>
        </row>
        <row r="46">
          <cell r="D46" t="str">
            <v>020240000555</v>
          </cell>
          <cell r="E46" t="str">
            <v>АО «Национальная компания «КазМунайГаз»</v>
          </cell>
        </row>
        <row r="47">
          <cell r="D47" t="str">
            <v>020440001243</v>
          </cell>
          <cell r="E47" t="str">
            <v>ТОО «ИПЦ - Мунай»</v>
          </cell>
        </row>
        <row r="48">
          <cell r="D48" t="str">
            <v>190740034764</v>
          </cell>
          <cell r="E48" t="str">
            <v>ТОО «Mangistau Neftedobicha»</v>
          </cell>
        </row>
        <row r="49">
          <cell r="D49" t="str">
            <v>031040002162</v>
          </cell>
          <cell r="E49" t="str">
            <v>ТОО «Altay Resources»</v>
          </cell>
        </row>
        <row r="50">
          <cell r="D50" t="str">
            <v>990940002914</v>
          </cell>
          <cell r="E50" t="str">
            <v>ТОО «Казахойл Актобе»</v>
          </cell>
        </row>
        <row r="51">
          <cell r="D51" t="str">
            <v>060440002942</v>
          </cell>
          <cell r="E51" t="str">
            <v>ТОО «Каракудукмунай»</v>
          </cell>
        </row>
        <row r="52">
          <cell r="D52" t="str">
            <v>010740000600</v>
          </cell>
          <cell r="E52" t="str">
            <v>ТОО «Кен-Сары»</v>
          </cell>
        </row>
        <row r="53">
          <cell r="D53" t="str">
            <v>060540007302</v>
          </cell>
          <cell r="E53" t="str">
            <v>ТОО «Қобланды»</v>
          </cell>
        </row>
        <row r="54">
          <cell r="D54" t="str">
            <v>010440005294</v>
          </cell>
          <cell r="E54" t="str">
            <v>АО «КоЖаН»</v>
          </cell>
        </row>
        <row r="55">
          <cell r="D55" t="str">
            <v>001040000537</v>
          </cell>
          <cell r="E55" t="str">
            <v>ТОО «КОМ-МУНАЙ»</v>
          </cell>
        </row>
        <row r="56">
          <cell r="D56" t="str">
            <v>131140010346</v>
          </cell>
          <cell r="E56" t="str">
            <v>ТОО «Эврика Олеум»</v>
          </cell>
        </row>
        <row r="57">
          <cell r="D57" t="str">
            <v>011040001557</v>
          </cell>
          <cell r="E57" t="str">
            <v>ТОО «Кул-Бас»</v>
          </cell>
        </row>
        <row r="58">
          <cell r="D58" t="str">
            <v>911240000099</v>
          </cell>
          <cell r="E58" t="str">
            <v>ТОО «Лайнс Джамп»</v>
          </cell>
        </row>
        <row r="59">
          <cell r="D59" t="str">
            <v>060940000469</v>
          </cell>
          <cell r="E59" t="str">
            <v>ТОО «Мунайлы Казахстан»</v>
          </cell>
        </row>
        <row r="60">
          <cell r="D60" t="str">
            <v>061040008612</v>
          </cell>
          <cell r="E60" t="str">
            <v>ТОО «Норс Каспиан Ойл Девелопмент»</v>
          </cell>
        </row>
        <row r="61">
          <cell r="D61" t="str">
            <v>060640007920</v>
          </cell>
          <cell r="E61" t="str">
            <v>ТОО «ОйлТехноГрупп»</v>
          </cell>
        </row>
        <row r="62">
          <cell r="D62" t="str">
            <v>001240004478</v>
          </cell>
          <cell r="E62" t="str">
            <v>ТОО «Потенциал Ойл»</v>
          </cell>
        </row>
        <row r="63">
          <cell r="D63" t="str">
            <v>980540002274</v>
          </cell>
          <cell r="E63" t="str">
            <v>ТОО «Прикаспиан Петролеум Компани»</v>
          </cell>
        </row>
        <row r="64">
          <cell r="D64" t="str">
            <v>010240005009</v>
          </cell>
          <cell r="E64" t="str">
            <v>ТОО «Сагиз Петролеум Компани»</v>
          </cell>
        </row>
        <row r="65">
          <cell r="D65" t="str">
            <v>060340011026</v>
          </cell>
          <cell r="E65" t="str">
            <v>ТОО «Сазанкурак»</v>
          </cell>
        </row>
        <row r="66">
          <cell r="D66" t="str">
            <v>190940011143</v>
          </cell>
          <cell r="E66" t="str">
            <v>ТОО «5A OIL (5А ОИЛ)»</v>
          </cell>
        </row>
        <row r="67">
          <cell r="D67" t="str">
            <v>920640000072</v>
          </cell>
          <cell r="E67" t="str">
            <v>ТОО «Светланд - Ойл»</v>
          </cell>
        </row>
        <row r="68">
          <cell r="D68" t="str">
            <v>940740000832</v>
          </cell>
          <cell r="E68" t="str">
            <v>ТОО «Совместное предприятие «Арман»</v>
          </cell>
        </row>
        <row r="69">
          <cell r="D69" t="str">
            <v>050240000799</v>
          </cell>
          <cell r="E69" t="str">
            <v>ТОО «Табынай»</v>
          </cell>
        </row>
        <row r="70">
          <cell r="D70" t="str">
            <v>050740002991</v>
          </cell>
          <cell r="E70" t="str">
            <v>ТОО «Мунайлы мекен»</v>
          </cell>
        </row>
        <row r="71">
          <cell r="D71" t="str">
            <v>060940004104</v>
          </cell>
          <cell r="E71" t="str">
            <v>ТОО «Тарбагатай Мунай»</v>
          </cell>
        </row>
        <row r="72">
          <cell r="D72" t="str">
            <v>060840001641</v>
          </cell>
          <cell r="E72" t="str">
            <v>ТОО «Тасбулат Ойл Корпорэйшн»</v>
          </cell>
        </row>
        <row r="73">
          <cell r="D73" t="str">
            <v>930440000929</v>
          </cell>
          <cell r="E73" t="str">
            <v>ТОО «Тенгизшевройл»</v>
          </cell>
        </row>
        <row r="74">
          <cell r="D74" t="str">
            <v>980140001102</v>
          </cell>
          <cell r="E74" t="str">
            <v>ТОО «ТетисАралГаз»</v>
          </cell>
        </row>
        <row r="75">
          <cell r="D75" t="str">
            <v>021140000247</v>
          </cell>
          <cell r="E75" t="str">
            <v>ТОО «Тобеарал Ойл»</v>
          </cell>
        </row>
        <row r="76">
          <cell r="D76" t="str">
            <v>020740001948</v>
          </cell>
          <cell r="E76" t="str">
            <v>ТОО «Урал Ойл энд Газ»</v>
          </cell>
        </row>
        <row r="77">
          <cell r="D77" t="str">
            <v>940840000132</v>
          </cell>
          <cell r="E77" t="str">
            <v>ТОО «Фирма АДА»</v>
          </cell>
        </row>
        <row r="78">
          <cell r="D78" t="str">
            <v>050740002199</v>
          </cell>
          <cell r="E78" t="str">
            <v>ТОО «Фирма АДА Ойл»</v>
          </cell>
        </row>
        <row r="79">
          <cell r="D79" t="str">
            <v>150640015910</v>
          </cell>
          <cell r="E79" t="str">
            <v>АО «Phystech II»</v>
          </cell>
        </row>
        <row r="80">
          <cell r="D80" t="str">
            <v>000940000676</v>
          </cell>
          <cell r="E80" t="str">
            <v>ТОО «Фэлкон ойл энд Гэс ЛТД» (Falcon Oil &amp; Gas, LTD)»</v>
          </cell>
        </row>
        <row r="81">
          <cell r="D81" t="str">
            <v>190940012964</v>
          </cell>
          <cell r="E81" t="str">
            <v>ТОО «Sunrise Energy Kazakhstan» (Санрайз Энерджи Казахстан)</v>
          </cell>
        </row>
        <row r="82">
          <cell r="D82" t="str">
            <v>190440012094</v>
          </cell>
          <cell r="E82" t="str">
            <v>ТОО «Green production»</v>
          </cell>
        </row>
        <row r="83">
          <cell r="D83" t="str">
            <v>910940000291</v>
          </cell>
          <cell r="E83" t="str">
            <v>ТОО «Эмбаведьойл»</v>
          </cell>
        </row>
        <row r="84">
          <cell r="D84" t="str">
            <v>990140005305</v>
          </cell>
          <cell r="E84" t="str">
            <v>ТОО «Эмбамунай»</v>
          </cell>
        </row>
        <row r="85">
          <cell r="D85" t="str">
            <v>000440001804</v>
          </cell>
          <cell r="E85" t="str">
            <v>ТОО «ЭМБА ЮГ НЕФТЬ»</v>
          </cell>
        </row>
        <row r="86">
          <cell r="D86" t="str">
            <v>050440000082</v>
          </cell>
          <cell r="E86" t="str">
            <v>ТОО «KAZPETROL GROUP (КАЗПЕТРОЛ ГРУП)»</v>
          </cell>
        </row>
        <row r="87">
          <cell r="D87" t="str">
            <v>020140001212</v>
          </cell>
          <cell r="E87" t="str">
            <v>ТОО «Компания «PROFIT (ПРОФИТ)»</v>
          </cell>
        </row>
        <row r="88">
          <cell r="D88" t="str">
            <v>001040004163</v>
          </cell>
          <cell r="E88" t="str">
            <v>ТОО «SSM-Ойл»</v>
          </cell>
        </row>
        <row r="89">
          <cell r="D89" t="str">
            <v>010540000287</v>
          </cell>
          <cell r="E89" t="str">
            <v>ТОО «Кольжан»</v>
          </cell>
        </row>
        <row r="90">
          <cell r="D90" t="str">
            <v>051040000972</v>
          </cell>
          <cell r="E90" t="str">
            <v>ТОО «Галаз и компания»</v>
          </cell>
        </row>
        <row r="91">
          <cell r="D91" t="str">
            <v>940240000021</v>
          </cell>
          <cell r="E91" t="str">
            <v>ТОО «Совместное предприятие «Казгермунай»</v>
          </cell>
        </row>
        <row r="92">
          <cell r="D92" t="str">
            <v>020840003571</v>
          </cell>
          <cell r="E92" t="str">
            <v>ТОО «Кен-Ай-Ойл Кызылорда»</v>
          </cell>
        </row>
        <row r="93">
          <cell r="D93" t="str">
            <v>941040001055</v>
          </cell>
          <cell r="E93" t="str">
            <v>ТОО Совместное предприятие «Куатамлонмунай»</v>
          </cell>
        </row>
        <row r="94">
          <cell r="D94" t="str">
            <v>050740006290</v>
          </cell>
          <cell r="E94" t="str">
            <v>ТОО «Кумколь Транс Сервис»</v>
          </cell>
        </row>
        <row r="95">
          <cell r="D95" t="str">
            <v>031040006125</v>
          </cell>
          <cell r="E95" t="str">
            <v>ТОО «МАНГЫШЛАК-МУНАЙ»</v>
          </cell>
        </row>
        <row r="96">
          <cell r="D96" t="str">
            <v>010740001351</v>
          </cell>
          <cell r="E96" t="str">
            <v>АО «Sozak Oil and Gas» «Созак Ойл энд Газ»</v>
          </cell>
        </row>
        <row r="97">
          <cell r="D97" t="str">
            <v>010140000034</v>
          </cell>
          <cell r="E97" t="str">
            <v>ТОО «Нурсат-Бауыр и К»</v>
          </cell>
        </row>
        <row r="98">
          <cell r="D98" t="str">
            <v>060440001855</v>
          </cell>
          <cell r="E98" t="str">
            <v>ТОО «САУТС-ОЙЛ»</v>
          </cell>
        </row>
        <row r="99">
          <cell r="D99" t="str">
            <v>080540000369</v>
          </cell>
          <cell r="E99" t="str">
            <v>ТОО «SCS-Holding» (Эс Си Эс-Холдинг)</v>
          </cell>
        </row>
        <row r="100">
          <cell r="D100" t="str">
            <v>970340003085</v>
          </cell>
          <cell r="E100" t="str">
            <v>ТОО «Жаикмунай»</v>
          </cell>
        </row>
        <row r="101">
          <cell r="D101" t="str">
            <v>021240005787</v>
          </cell>
          <cell r="E101" t="str">
            <v>ТОО «Bp inc»</v>
          </cell>
        </row>
        <row r="102">
          <cell r="D102" t="str">
            <v>080240003372</v>
          </cell>
          <cell r="E102" t="str">
            <v>ТОО «ПОЗИТИВ Инвест»</v>
          </cell>
        </row>
        <row r="103">
          <cell r="D103" t="str">
            <v>010540001631</v>
          </cell>
          <cell r="E103" t="str">
            <v>ТОО «Туран-Барлау»</v>
          </cell>
        </row>
        <row r="104">
          <cell r="D104" t="str">
            <v>981240002602</v>
          </cell>
          <cell r="E104" t="str">
            <v>ТОО «Энергоресурсы»</v>
          </cell>
        </row>
        <row r="105">
          <cell r="D105" t="str">
            <v>010241001329</v>
          </cell>
          <cell r="E105" t="str">
            <v>Актюбинский филиал компании «Алтиес Петролеум Интернэшнл Б.В.»</v>
          </cell>
        </row>
        <row r="106">
          <cell r="D106" t="str">
            <v>980641001493</v>
          </cell>
          <cell r="E106" t="str">
            <v>Филиал корпорации «СNPC Интернешионал (Бузачи) Б.В.» в городе Актау</v>
          </cell>
        </row>
        <row r="107">
          <cell r="D107" t="str">
            <v>990341000901</v>
          </cell>
          <cell r="E107" t="str">
            <v>Казахстанский филиал компании «Нельсон Петролеум Бузачи Б.В.»</v>
          </cell>
        </row>
        <row r="108">
          <cell r="D108" t="str">
            <v>091040003677</v>
          </cell>
          <cell r="E108" t="str">
            <v>ТОО «Урихтау Оперейтинг»</v>
          </cell>
        </row>
        <row r="109">
          <cell r="D109" t="str">
            <v>100941010888</v>
          </cell>
          <cell r="E109" t="str">
            <v>Филиал компании «Сайгак Казахстан Б.В.»</v>
          </cell>
        </row>
        <row r="110">
          <cell r="D110" t="str">
            <v>060640013221</v>
          </cell>
          <cell r="E110" t="str">
            <v>ТОО «Аскер мунай»</v>
          </cell>
        </row>
        <row r="111">
          <cell r="D111" t="str">
            <v>120240020997</v>
          </cell>
          <cell r="E111" t="str">
            <v>АО «Озенмунайгаз»</v>
          </cell>
        </row>
        <row r="112">
          <cell r="D112" t="str">
            <v>120240021112</v>
          </cell>
          <cell r="E112" t="str">
            <v>АО «Эмбамунайгаз»</v>
          </cell>
        </row>
        <row r="113">
          <cell r="D113" t="str">
            <v>121040015718</v>
          </cell>
          <cell r="E113" t="str">
            <v>ТОО «Тastobe Resources»</v>
          </cell>
        </row>
        <row r="114">
          <cell r="D114" t="str">
            <v>101240012013</v>
          </cell>
          <cell r="E114" t="str">
            <v>АО «Ушкую»</v>
          </cell>
        </row>
        <row r="115">
          <cell r="D115" t="str">
            <v>190740014130</v>
          </cell>
          <cell r="E115" t="str">
            <v>ТОО «QUMMUNAIGAZ»</v>
          </cell>
        </row>
        <row r="116">
          <cell r="D116" t="str">
            <v>051140001409</v>
          </cell>
          <cell r="E116" t="str">
            <v>АО «КазАзот»</v>
          </cell>
        </row>
        <row r="117">
          <cell r="D117" t="str">
            <v>110540018776</v>
          </cell>
          <cell r="E117" t="str">
            <v>ТОО «Oil reloading corp»</v>
          </cell>
        </row>
        <row r="118">
          <cell r="D118" t="str">
            <v>161040025306</v>
          </cell>
          <cell r="E118" t="str">
            <v>ТОО «M-Ali Petrol»</v>
          </cell>
        </row>
        <row r="119">
          <cell r="D119" t="str">
            <v>071240002008</v>
          </cell>
          <cell r="E119" t="str">
            <v>АО «Кристалл Менеджмент»</v>
          </cell>
        </row>
        <row r="120">
          <cell r="D120" t="str">
            <v>000740003881</v>
          </cell>
          <cell r="E120" t="str">
            <v>ТОО «Актау-Транзит»</v>
          </cell>
        </row>
        <row r="121">
          <cell r="D121" t="str">
            <v>010740007053</v>
          </cell>
          <cell r="E121" t="str">
            <v>ТОО «Фирма «АЛМЭКС ПЛЮС»</v>
          </cell>
        </row>
        <row r="122">
          <cell r="D122" t="str">
            <v>060240013217</v>
          </cell>
          <cell r="E122" t="str">
            <v>ТОО «Кокел Мунай»</v>
          </cell>
        </row>
        <row r="123">
          <cell r="D123" t="str">
            <v>150940022022</v>
          </cell>
          <cell r="E123" t="str">
            <v>ТОО «TENGE Oil &amp; Gas»</v>
          </cell>
        </row>
        <row r="124">
          <cell r="D124" t="str">
            <v>110940002833</v>
          </cell>
          <cell r="E124" t="str">
            <v>ТОО «Volens» (Воленс)</v>
          </cell>
        </row>
        <row r="125">
          <cell r="D125" t="str">
            <v>180640033385</v>
          </cell>
          <cell r="E125" t="str">
            <v>ТОО «RAMCO Oil»</v>
          </cell>
        </row>
        <row r="126">
          <cell r="D126" t="str">
            <v>190240004610</v>
          </cell>
          <cell r="E126" t="str">
            <v>ТОО «RAMCO Oil Shubar»</v>
          </cell>
        </row>
        <row r="127">
          <cell r="D127" t="str">
            <v>161240022071</v>
          </cell>
          <cell r="E127" t="str">
            <v>ТОО «Madot Oil» (Мадот Ойл)</v>
          </cell>
        </row>
        <row r="128">
          <cell r="D128" t="str">
            <v>071140024759</v>
          </cell>
          <cell r="E128" t="str">
            <v>ТОО «Тепке»</v>
          </cell>
        </row>
        <row r="129">
          <cell r="D129" t="str">
            <v>130840013998</v>
          </cell>
          <cell r="E129" t="str">
            <v>ТОО «Компания «Жан и КС»</v>
          </cell>
        </row>
        <row r="130">
          <cell r="D130" t="str">
            <v>070340012660</v>
          </cell>
          <cell r="E130" t="str">
            <v>ТОО «PETROTEL»</v>
          </cell>
        </row>
        <row r="131">
          <cell r="D131" t="str">
            <v>150541021605</v>
          </cell>
          <cell r="E131" t="str">
            <v>Филиал частной компании с ограниченной ответственностью «Эни Исатай Б.В.»</v>
          </cell>
        </row>
        <row r="132">
          <cell r="D132" t="str">
            <v>190840015192</v>
          </cell>
          <cell r="E132" t="str">
            <v>ТОО «Caspian exploration company»</v>
          </cell>
        </row>
        <row r="133">
          <cell r="D133" t="str">
            <v>001240005337</v>
          </cell>
          <cell r="E133" t="str">
            <v>ТОО «Кызылординский малотоннажный нефтеперерабатывающий завод»</v>
          </cell>
        </row>
        <row r="134">
          <cell r="D134" t="str">
            <v>161240000982</v>
          </cell>
          <cell r="E134" t="str">
            <v>ТОО «СТА Инновация»</v>
          </cell>
        </row>
        <row r="135">
          <cell r="D135" t="str">
            <v>130840001379</v>
          </cell>
          <cell r="E135" t="str">
            <v>ТОО «North Oil»</v>
          </cell>
        </row>
        <row r="136">
          <cell r="D136" t="str">
            <v>180440040325</v>
          </cell>
          <cell r="E136" t="str">
            <v>ТОО «Недра Ком»</v>
          </cell>
        </row>
        <row r="137">
          <cell r="D137" t="str">
            <v>181040013821</v>
          </cell>
          <cell r="E137" t="str">
            <v>ТОО «ЛУКОЙЛ Казахстан Апстрим»</v>
          </cell>
        </row>
        <row r="138">
          <cell r="D138" t="str">
            <v>150240012931</v>
          </cell>
          <cell r="E138" t="str">
            <v>ТОО «КазНедраПроект»</v>
          </cell>
        </row>
        <row r="139">
          <cell r="D139" t="str">
            <v>180440042597</v>
          </cell>
          <cell r="E139" t="str">
            <v>ТОО «Taraz Investment»</v>
          </cell>
        </row>
        <row r="140">
          <cell r="D140" t="str">
            <v>081040006085</v>
          </cell>
          <cell r="E140" t="str">
            <v>ТОО «Стройинформ Б и К»</v>
          </cell>
        </row>
        <row r="141">
          <cell r="D141" t="str">
            <v>140540002795</v>
          </cell>
          <cell r="E141" t="str">
            <v>ТОО «Kaz Drill Solution»</v>
          </cell>
        </row>
        <row r="142">
          <cell r="D142" t="str">
            <v>140540002844</v>
          </cell>
          <cell r="E142" t="str">
            <v>ТОО «КазБурОперэйтинг»</v>
          </cell>
        </row>
        <row r="143">
          <cell r="D143" t="str">
            <v>191240002499</v>
          </cell>
          <cell r="E143" t="str">
            <v>ТОО «VTA Oil»</v>
          </cell>
        </row>
        <row r="144">
          <cell r="D144" t="str">
            <v>201040005113</v>
          </cell>
          <cell r="E144" t="str">
            <v>ТОО «Манырак Газ»</v>
          </cell>
        </row>
        <row r="145">
          <cell r="D145" t="str">
            <v>170840003790</v>
          </cell>
          <cell r="E145" t="str">
            <v>ТОО «DP ENERGY (ДиПи ЭНЕРДЖИ)»</v>
          </cell>
        </row>
        <row r="146">
          <cell r="D146" t="str">
            <v>040640002034</v>
          </cell>
          <cell r="E146" t="str">
            <v>ТОО «Тұран құрылыс қызмет»</v>
          </cell>
        </row>
        <row r="147">
          <cell r="D147" t="str">
            <v>141140003523</v>
          </cell>
          <cell r="E147" t="str">
            <v>ТОО «COAST OIL» (КОСТ ОЙЛ)</v>
          </cell>
        </row>
        <row r="148">
          <cell r="D148" t="str">
            <v>100640016731</v>
          </cell>
          <cell r="E148" t="str">
            <v>ТОО «PSA»</v>
          </cell>
        </row>
        <row r="149">
          <cell r="D149" t="str">
            <v>191040017261</v>
          </cell>
          <cell r="E149" t="str">
            <v>ТОО «Кумколь Ойл»</v>
          </cell>
        </row>
        <row r="150">
          <cell r="D150" t="str">
            <v>201140033836</v>
          </cell>
          <cell r="E150" t="str">
            <v>ТОО «BSG OIL»</v>
          </cell>
        </row>
        <row r="151">
          <cell r="D151" t="str">
            <v>070540011451</v>
          </cell>
          <cell r="E151" t="str">
            <v>ТОО «Казтранснефть»</v>
          </cell>
        </row>
        <row r="152">
          <cell r="D152" t="str">
            <v>170140003853</v>
          </cell>
          <cell r="E152" t="str">
            <v>ТОО «KhamAd partners»</v>
          </cell>
        </row>
        <row r="153">
          <cell r="D153" t="str">
            <v>170740025380</v>
          </cell>
          <cell r="E153" t="str">
            <v>ТОО «Wings Oil» /Вингс Ойл/</v>
          </cell>
        </row>
        <row r="154">
          <cell r="D154" t="str">
            <v>201040025752</v>
          </cell>
          <cell r="E154" t="str">
            <v>ТОО «IC Petroleum»</v>
          </cell>
        </row>
        <row r="155">
          <cell r="D155" t="str">
            <v>210340017983</v>
          </cell>
          <cell r="E155" t="str">
            <v>ТОО «Petrocraft»</v>
          </cell>
        </row>
        <row r="156">
          <cell r="D156" t="str">
            <v>201140031007</v>
          </cell>
          <cell r="E156" t="str">
            <v>ТОО «Black Gold Operating Company»</v>
          </cell>
        </row>
        <row r="157">
          <cell r="D157" t="str">
            <v>201140900212</v>
          </cell>
          <cell r="E157" t="str">
            <v>Частная компания High Tech Solutions Ltd.</v>
          </cell>
        </row>
        <row r="158">
          <cell r="D158" t="str">
            <v>060840005604</v>
          </cell>
          <cell r="E158" t="str">
            <v>ТОО «Сorporate Project Solutions»</v>
          </cell>
        </row>
        <row r="159">
          <cell r="D159" t="str">
            <v>191040004389</v>
          </cell>
          <cell r="E159" t="str">
            <v>ТОО «SapaInvestment»</v>
          </cell>
        </row>
        <row r="160">
          <cell r="D160" t="str">
            <v>201140000215</v>
          </cell>
          <cell r="E160" t="str">
            <v>ТОО «Балкудук Мунай»</v>
          </cell>
        </row>
        <row r="161">
          <cell r="D161" t="str">
            <v>201140000225</v>
          </cell>
          <cell r="E161" t="str">
            <v>ТОО «Карабау Петролеум»</v>
          </cell>
        </row>
        <row r="162">
          <cell r="D162" t="str">
            <v>160940022748</v>
          </cell>
          <cell r="E162" t="str">
            <v>ТОО «Аль-Фараби Оперейтинг»</v>
          </cell>
        </row>
        <row r="163">
          <cell r="D163" t="str">
            <v>190740012937</v>
          </cell>
          <cell r="E163" t="str">
            <v>ТОО «TUMAR PETROL»</v>
          </cell>
        </row>
        <row r="164">
          <cell r="D164" t="str">
            <v>020941003629</v>
          </cell>
          <cell r="E164" t="str">
            <v>Филиал "Би Джи Карачаганак Лимитед (г.Аксай)"</v>
          </cell>
        </row>
        <row r="165">
          <cell r="D165" t="str">
            <v>980741000518</v>
          </cell>
          <cell r="E165" t="str">
            <v>Филиал компании с ограниченной ответственностью "Аджип Карачаганак Б.В."</v>
          </cell>
        </row>
        <row r="166">
          <cell r="D166" t="str">
            <v>980741001289</v>
          </cell>
          <cell r="E166" t="str">
            <v>Филиал Компании "Шеврон Интернэшнл Петролеум Компани"</v>
          </cell>
        </row>
        <row r="167">
          <cell r="D167" t="str">
            <v>010541004364</v>
          </cell>
          <cell r="E167" t="str">
            <v>Филиал "ЛУКОЙЛ Оверсиз Карачаганак Б.В."</v>
          </cell>
        </row>
        <row r="168">
          <cell r="D168" t="str">
            <v>120540016236</v>
          </cell>
          <cell r="E168" t="str">
            <v>ТОО "КМГ Карачаганак"</v>
          </cell>
        </row>
        <row r="169">
          <cell r="D169" t="str">
            <v>101040011256</v>
          </cell>
          <cell r="E169" t="str">
            <v>АО "Altyntau Kokshetau"</v>
          </cell>
        </row>
        <row r="170">
          <cell r="D170" t="str">
            <v>990940003176</v>
          </cell>
          <cell r="E170" t="str">
            <v>АО "Горно-металлургический концерн "КАЗАХАЛТЫН"</v>
          </cell>
        </row>
        <row r="171">
          <cell r="D171" t="str">
            <v>130740005369</v>
          </cell>
          <cell r="E171" t="str">
            <v>ТОО "RG Gold"</v>
          </cell>
        </row>
        <row r="172">
          <cell r="D172" t="str">
            <v>061240000604</v>
          </cell>
          <cell r="E172" t="str">
            <v>ТОО "Семизбай-U"</v>
          </cell>
        </row>
        <row r="173">
          <cell r="D173" t="str">
            <v>040940006583</v>
          </cell>
          <cell r="E173" t="str">
            <v>ТОО "Степногорский горно-химический комбинат"</v>
          </cell>
        </row>
        <row r="174">
          <cell r="D174" t="str">
            <v>070340013351</v>
          </cell>
          <cell r="E174" t="str">
            <v>ТОО "Кызылту"</v>
          </cell>
        </row>
        <row r="175">
          <cell r="D175" t="str">
            <v>120740000207</v>
          </cell>
          <cell r="E175" t="str">
            <v>ТОО "Мархит"</v>
          </cell>
        </row>
        <row r="176">
          <cell r="D176" t="str">
            <v>100540004010</v>
          </cell>
          <cell r="E176" t="str">
            <v>"Summit Atom Rare Earth Company" жауапкершілігі шектеулі серіктестігі ("Саммит Атом Рэйр Йорс Кампани" жауапкершілігі шектеулі серіктестігі)</v>
          </cell>
        </row>
        <row r="177">
          <cell r="D177" t="str">
            <v>071240019895</v>
          </cell>
          <cell r="E177" t="str">
            <v>ТОО "Масальский горно-обогатительный комбинат"</v>
          </cell>
        </row>
        <row r="178">
          <cell r="D178" t="str">
            <v>020540000685</v>
          </cell>
          <cell r="E178" t="str">
            <v>ТОО "ОН - ОЛЖА"</v>
          </cell>
        </row>
        <row r="179">
          <cell r="D179" t="str">
            <v>101040009006</v>
          </cell>
          <cell r="E179" t="str">
            <v>АО "Социально-предпринимательская корпорация "KOKSHE"</v>
          </cell>
        </row>
        <row r="180">
          <cell r="D180" t="str">
            <v>000240016954</v>
          </cell>
          <cell r="E180" t="str">
            <v>ТОО "Блок-Зет"</v>
          </cell>
        </row>
        <row r="181">
          <cell r="D181" t="str">
            <v>120740000108</v>
          </cell>
          <cell r="E181" t="str">
            <v>ТОО "Акмолит"</v>
          </cell>
        </row>
        <row r="182">
          <cell r="D182" t="str">
            <v>140640017172</v>
          </cell>
          <cell r="E182" t="str">
            <v>ТОО "Сатурн инжиниринг"</v>
          </cell>
        </row>
        <row r="183">
          <cell r="D183" t="str">
            <v>030840000856</v>
          </cell>
          <cell r="E183" t="str">
            <v>ТОО "Горно-добывающее предприятие Байлюсты-Алтын"</v>
          </cell>
        </row>
        <row r="184">
          <cell r="D184" t="str">
            <v>010140000906</v>
          </cell>
          <cell r="E184" t="str">
            <v>ТОО "Совместное предприятие "Сага Крик Голд Компани"</v>
          </cell>
        </row>
        <row r="185">
          <cell r="D185" t="str">
            <v>120340008496</v>
          </cell>
          <cell r="E185" t="str">
            <v>ТОО "Esil Gold company"</v>
          </cell>
        </row>
        <row r="186">
          <cell r="D186" t="str">
            <v>110440022483</v>
          </cell>
          <cell r="E186" t="str">
            <v>ТОО "Инвест-РТ"</v>
          </cell>
        </row>
        <row r="187">
          <cell r="D187" t="str">
            <v>120340009741</v>
          </cell>
          <cell r="E187" t="str">
            <v>ТОО "Altyn Esil group"</v>
          </cell>
        </row>
        <row r="188">
          <cell r="D188" t="str">
            <v>160240006047</v>
          </cell>
          <cell r="E188" t="str">
            <v>ТОО "ASLERK GOLD COMPANY"</v>
          </cell>
        </row>
        <row r="189">
          <cell r="D189" t="str">
            <v>140540006292</v>
          </cell>
          <cell r="E189" t="str">
            <v>ТОО "Glauconite Kazakhstan"</v>
          </cell>
        </row>
        <row r="190">
          <cell r="D190" t="str">
            <v>951040000069</v>
          </cell>
          <cell r="E190" t="str">
            <v>АО "Транснациональная компания "Казхром"</v>
          </cell>
        </row>
        <row r="191">
          <cell r="D191" t="str">
            <v>040340008667</v>
          </cell>
          <cell r="E191" t="str">
            <v>ТОО "Актюбинская медная компания"</v>
          </cell>
        </row>
        <row r="192">
          <cell r="D192" t="str">
            <v>031140005339</v>
          </cell>
          <cell r="E192" t="str">
            <v>ТОО "Коппер Текнолоджи"</v>
          </cell>
        </row>
        <row r="193">
          <cell r="D193" t="str">
            <v>150740015974</v>
          </cell>
          <cell r="E193" t="str">
            <v>АО "AltynEx Company"</v>
          </cell>
        </row>
        <row r="194">
          <cell r="D194" t="str">
            <v>041140004055</v>
          </cell>
          <cell r="E194" t="str">
            <v>ТОО "Восход-Oriel"</v>
          </cell>
        </row>
        <row r="195">
          <cell r="D195" t="str">
            <v>050640010572</v>
          </cell>
          <cell r="E195" t="str">
            <v>ТОО "КазГеоруд"</v>
          </cell>
        </row>
        <row r="196">
          <cell r="D196" t="str">
            <v>100340017025</v>
          </cell>
          <cell r="E196" t="str">
            <v>ТОО "ЭКСПОИНЖИНИРИНГ"</v>
          </cell>
        </row>
        <row r="197">
          <cell r="D197" t="str">
            <v>930640000252</v>
          </cell>
          <cell r="E197" t="str">
            <v>ТОО "Темир-Сервис"</v>
          </cell>
        </row>
        <row r="198">
          <cell r="D198" t="str">
            <v>030340000898</v>
          </cell>
          <cell r="E198" t="str">
            <v>АО "Дочернее предприятие "Актобе-Темир-ВС"</v>
          </cell>
        </row>
        <row r="199">
          <cell r="D199" t="str">
            <v>060640007584</v>
          </cell>
          <cell r="E199" t="str">
            <v>ТОО "ТГВ"</v>
          </cell>
        </row>
        <row r="200">
          <cell r="D200" t="str">
            <v>011140007728</v>
          </cell>
          <cell r="E200" t="str">
            <v>ТОО "Техногран-Актобе"</v>
          </cell>
        </row>
        <row r="201">
          <cell r="D201" t="str">
            <v>111140004724</v>
          </cell>
          <cell r="E201" t="str">
            <v>ТОО "Актобе-Кен"</v>
          </cell>
        </row>
        <row r="202">
          <cell r="D202" t="str">
            <v>010740002598</v>
          </cell>
          <cell r="E202" t="str">
            <v>ТОО "Юбилейное"</v>
          </cell>
        </row>
        <row r="203">
          <cell r="D203" t="str">
            <v>070540006267</v>
          </cell>
          <cell r="E203" t="str">
            <v>ТОО "Aktobe Steel Production"</v>
          </cell>
        </row>
        <row r="204">
          <cell r="D204" t="str">
            <v>160340000715</v>
          </cell>
          <cell r="E204" t="str">
            <v>ТОО "Кияктытемир"</v>
          </cell>
        </row>
        <row r="205">
          <cell r="D205" t="str">
            <v>150540003041</v>
          </cell>
          <cell r="E205" t="str">
            <v>ТОО "Ақ-Тас СК"</v>
          </cell>
        </row>
        <row r="206">
          <cell r="D206" t="str">
            <v>120440002351</v>
          </cell>
          <cell r="E206" t="str">
            <v>ТОО "Актобетермококс"</v>
          </cell>
        </row>
        <row r="207">
          <cell r="D207" t="str">
            <v>101140008468</v>
          </cell>
          <cell r="E207" t="str">
            <v>АО "Социально-предпринимательская корпорация "Актобе"</v>
          </cell>
        </row>
        <row r="208">
          <cell r="D208" t="str">
            <v>161041027030</v>
          </cell>
          <cell r="E208" t="str">
            <v>Филиал товарищества с ограниченной ответственностью "Кен Казына"</v>
          </cell>
        </row>
        <row r="209">
          <cell r="D209" t="str">
            <v>050640003669</v>
          </cell>
          <cell r="E209" t="str">
            <v>ТОО "Жетысугеомайнинг"</v>
          </cell>
        </row>
        <row r="210">
          <cell r="D210" t="str">
            <v>030640000743</v>
          </cell>
          <cell r="E210" t="str">
            <v>ТОО "Таза су"</v>
          </cell>
        </row>
        <row r="211">
          <cell r="D211" t="str">
            <v>020540000605</v>
          </cell>
          <cell r="E211" t="str">
            <v>ТОО "Горно-рудная компания "Коксу"</v>
          </cell>
        </row>
        <row r="212">
          <cell r="D212" t="str">
            <v>060340004816</v>
          </cell>
          <cell r="E212" t="str">
            <v>ТОО "Восточное рудоуправление"</v>
          </cell>
        </row>
        <row r="213">
          <cell r="D213" t="str">
            <v>050340008566</v>
          </cell>
          <cell r="E213" t="str">
            <v>ТОО "Топливно-энергетическая компания "Беркут"</v>
          </cell>
        </row>
        <row r="214">
          <cell r="D214" t="str">
            <v>060140001150</v>
          </cell>
          <cell r="E214" t="str">
            <v>ТОО Металлургический комбинат "Kaz Silicon"</v>
          </cell>
        </row>
        <row r="215">
          <cell r="D215" t="str">
            <v>130540021690</v>
          </cell>
          <cell r="E215" t="str">
            <v>ТОО "QAZAQ GRANIT"</v>
          </cell>
        </row>
        <row r="216">
          <cell r="D216" t="str">
            <v>070640009334</v>
          </cell>
          <cell r="E216" t="str">
            <v>АО "Региональный институт развития "Социально-предпринимательская корпорация "Жетісу"</v>
          </cell>
        </row>
        <row r="217">
          <cell r="D217" t="str">
            <v>120940012436</v>
          </cell>
          <cell r="E217" t="str">
            <v>ТОО "BTO Gold Production"</v>
          </cell>
        </row>
        <row r="218">
          <cell r="D218" t="str">
            <v>180440027487</v>
          </cell>
          <cell r="E218" t="str">
            <v>ТОО "Altyn Ketmen"</v>
          </cell>
        </row>
        <row r="219">
          <cell r="D219" t="str">
            <v>191040007988</v>
          </cell>
          <cell r="E219" t="str">
            <v>ТОО "Zhetisu Minerals"</v>
          </cell>
        </row>
        <row r="220">
          <cell r="D220" t="str">
            <v>190640023047</v>
          </cell>
          <cell r="E220" t="str">
            <v>ТОО "Golden Steppe"</v>
          </cell>
        </row>
        <row r="221">
          <cell r="D221" t="str">
            <v>090740000893</v>
          </cell>
          <cell r="E221" t="str">
            <v>ТОО "OCEAN TRADE"</v>
          </cell>
        </row>
        <row r="222">
          <cell r="D222" t="str">
            <v>970140000211</v>
          </cell>
          <cell r="E222" t="str">
            <v>ТОО "Казцинк"</v>
          </cell>
        </row>
        <row r="223">
          <cell r="D223" t="str">
            <v>140740012829</v>
          </cell>
          <cell r="E223" t="str">
            <v>ТОО "Востокцветмет"</v>
          </cell>
        </row>
        <row r="224">
          <cell r="D224" t="str">
            <v>930340000251</v>
          </cell>
          <cell r="E224" t="str">
            <v>ТОО "Бакырчикское горнодобывающее предприятие"</v>
          </cell>
        </row>
        <row r="225">
          <cell r="D225" t="str">
            <v>021240000409</v>
          </cell>
          <cell r="E225" t="str">
            <v>АО "Каражыра"</v>
          </cell>
        </row>
        <row r="226">
          <cell r="D226" t="str">
            <v>041140005787</v>
          </cell>
          <cell r="E226" t="str">
            <v>АО "Финансово-инвестиционная корпорация "Алел"</v>
          </cell>
        </row>
        <row r="227">
          <cell r="D227" t="str">
            <v>941040000097</v>
          </cell>
          <cell r="E227" t="str">
            <v>АО "Ульбинский металлургический завод"</v>
          </cell>
        </row>
        <row r="228">
          <cell r="D228" t="str">
            <v>950340001530</v>
          </cell>
          <cell r="E228" t="str">
            <v>ТОО "Артель старателей "Горняк"</v>
          </cell>
        </row>
        <row r="229">
          <cell r="D229" t="str">
            <v>060740002785</v>
          </cell>
          <cell r="E229" t="str">
            <v>ТОО "ГОРНО-МЕТАЛЛУРГИЧЕСКИЙ КОНЦЕРН ALTYN MM"</v>
          </cell>
        </row>
        <row r="230">
          <cell r="D230" t="str">
            <v>980940000877</v>
          </cell>
          <cell r="E230" t="str">
            <v>ДОЧЕРНЕЕ ТОО "ГОРНОРУДНОЕ ПРЕДПРИЯТИЕ BAURGOLD"</v>
          </cell>
        </row>
        <row r="231">
          <cell r="D231" t="str">
            <v>110640012780</v>
          </cell>
          <cell r="E231" t="str">
            <v>АО "Социально-предпринимательская корпорация "Ертіс"</v>
          </cell>
        </row>
        <row r="232">
          <cell r="D232" t="str">
            <v>070840007602</v>
          </cell>
          <cell r="E232" t="str">
            <v>ТОО "GEO.KZ"</v>
          </cell>
        </row>
        <row r="233">
          <cell r="D233" t="str">
            <v>130440016781</v>
          </cell>
          <cell r="E233" t="str">
            <v>ТОО "Argo Resources"</v>
          </cell>
        </row>
        <row r="234">
          <cell r="D234" t="str">
            <v>031040002757</v>
          </cell>
          <cell r="E234" t="str">
            <v>ТОО "ГРК МЛД"</v>
          </cell>
        </row>
        <row r="235">
          <cell r="D235" t="str">
            <v>111240020714</v>
          </cell>
          <cell r="E235" t="str">
            <v>ТОО "Goldstone Minerals"</v>
          </cell>
        </row>
        <row r="236">
          <cell r="D236" t="str">
            <v>060440009840</v>
          </cell>
          <cell r="E236" t="str">
            <v>АО "БАСТ"</v>
          </cell>
        </row>
        <row r="237">
          <cell r="D237" t="str">
            <v>000940002988</v>
          </cell>
          <cell r="E237" t="str">
            <v>ТОО "Сатпаевское горно-обогатительное предприятие"</v>
          </cell>
        </row>
        <row r="238">
          <cell r="D238" t="str">
            <v>061240021270</v>
          </cell>
          <cell r="E238" t="str">
            <v>ТОО "Инвестиционно-промышленная компания "Orient Gold" ("Инвестиционно-промышленная компания "Ориент Голд")</v>
          </cell>
        </row>
        <row r="239">
          <cell r="D239" t="str">
            <v>120440026399</v>
          </cell>
          <cell r="E239" t="str">
            <v>ТОО "ИНТЭК 2012"</v>
          </cell>
        </row>
        <row r="240">
          <cell r="D240" t="str">
            <v>050940001504</v>
          </cell>
          <cell r="E240" t="str">
            <v>ТОО "ГРК "ВИЗОЛ"</v>
          </cell>
        </row>
        <row r="241">
          <cell r="D241" t="str">
            <v>040840002864</v>
          </cell>
          <cell r="E241" t="str">
            <v>ТОО "Inter Gold Capital" (Интер Голд Капитал)</v>
          </cell>
        </row>
        <row r="242">
          <cell r="D242" t="str">
            <v>160540013219</v>
          </cell>
          <cell r="E242" t="str">
            <v>ТОО "Ертiс Нугрим"</v>
          </cell>
        </row>
        <row r="243">
          <cell r="D243" t="str">
            <v>120840010367</v>
          </cell>
          <cell r="E243" t="str">
            <v>ТОО "East Mineral Resorces"</v>
          </cell>
        </row>
        <row r="244">
          <cell r="D244" t="str">
            <v>150940014071</v>
          </cell>
          <cell r="E244" t="str">
            <v>ТОО "Риддер-Полиметалл"</v>
          </cell>
        </row>
        <row r="245">
          <cell r="D245" t="str">
            <v>140140030667</v>
          </cell>
          <cell r="E245" t="str">
            <v>ТОО "East Mineral Resources"</v>
          </cell>
        </row>
        <row r="246">
          <cell r="D246" t="str">
            <v>150240028998</v>
          </cell>
          <cell r="E246" t="str">
            <v>ТОО "Аркленд Минералз"</v>
          </cell>
        </row>
        <row r="247">
          <cell r="D247" t="str">
            <v>131140022240</v>
          </cell>
          <cell r="E247" t="str">
            <v>ТОО "Сентас"</v>
          </cell>
        </row>
        <row r="248">
          <cell r="D248" t="str">
            <v>140540003159</v>
          </cell>
          <cell r="E248" t="str">
            <v>ТОО "Ертіс-ВК Продвижение"</v>
          </cell>
        </row>
        <row r="249">
          <cell r="D249" t="str">
            <v>950940000178</v>
          </cell>
          <cell r="E249" t="str">
            <v>АО "Усть-Каменогорский титано-магниевый комбинат"</v>
          </cell>
        </row>
        <row r="250">
          <cell r="D250" t="str">
            <v>130540013739</v>
          </cell>
          <cell r="E250" t="str">
            <v>ТОО "Горно-рудная компания "Scharyk""</v>
          </cell>
        </row>
        <row r="251">
          <cell r="D251" t="str">
            <v>131240014684</v>
          </cell>
          <cell r="E251" t="str">
            <v>ТОО "Горнорудная компания "Maralicha"</v>
          </cell>
        </row>
        <row r="252">
          <cell r="D252" t="str">
            <v>020840000458</v>
          </cell>
          <cell r="E252" t="str">
            <v>ТОО "ЖЕРЕК"</v>
          </cell>
        </row>
        <row r="253">
          <cell r="D253" t="str">
            <v>141240027762</v>
          </cell>
          <cell r="E253" t="str">
            <v>ТОО "BM Factory Project"</v>
          </cell>
        </row>
        <row r="254">
          <cell r="D254" t="str">
            <v>021040000382</v>
          </cell>
          <cell r="E254" t="str">
            <v>ТОО "Кен Тобе"</v>
          </cell>
        </row>
        <row r="255">
          <cell r="D255" t="str">
            <v>040340010926</v>
          </cell>
          <cell r="E255" t="str">
            <v>ТОО "КАЗНИКЕЛЬ"</v>
          </cell>
        </row>
        <row r="256">
          <cell r="D256" t="str">
            <v>150440005728</v>
          </cell>
          <cell r="E256" t="str">
            <v>ТОО "Такыр-Кальджир Алтын"</v>
          </cell>
        </row>
        <row r="257">
          <cell r="D257" t="str">
            <v>131240013909</v>
          </cell>
          <cell r="E257" t="str">
            <v>ТОО "Горно-рудная компания "Manka"</v>
          </cell>
        </row>
        <row r="258">
          <cell r="D258" t="str">
            <v>160540013883</v>
          </cell>
          <cell r="E258" t="str">
            <v>ТОО "Ертiс ARFO"</v>
          </cell>
        </row>
        <row r="259">
          <cell r="D259" t="str">
            <v>140740028588</v>
          </cell>
          <cell r="E259" t="str">
            <v>ТОО "Горно-рудная компания "Tuz""</v>
          </cell>
        </row>
        <row r="260">
          <cell r="D260" t="str">
            <v>131140023615</v>
          </cell>
          <cell r="E260" t="str">
            <v>ТОО "Совместное предприятие "КОГОДАЙ"</v>
          </cell>
        </row>
        <row r="261">
          <cell r="D261" t="str">
            <v>131240011605</v>
          </cell>
          <cell r="E261" t="str">
            <v>ТОО "Горно-рудная компания "Bolatsu"</v>
          </cell>
        </row>
        <row r="262">
          <cell r="D262" t="str">
            <v>131240013979</v>
          </cell>
          <cell r="E262" t="str">
            <v>ТОО "Горно-рудная компания "Алтын-Су"</v>
          </cell>
        </row>
        <row r="263">
          <cell r="D263" t="str">
            <v>130540012999</v>
          </cell>
          <cell r="E263" t="str">
            <v>ТОО "Горно-рудная компания "Ashaly"</v>
          </cell>
        </row>
        <row r="264">
          <cell r="D264" t="str">
            <v>130740025908</v>
          </cell>
          <cell r="E264" t="str">
            <v>ТОО "Горно-рудная компания "Шығыс-Полиметалл""</v>
          </cell>
        </row>
        <row r="265">
          <cell r="D265" t="str">
            <v>160940009285</v>
          </cell>
          <cell r="E265" t="str">
            <v>ТОО "Ертіс Майнинг"</v>
          </cell>
        </row>
        <row r="266">
          <cell r="D266" t="str">
            <v>170240009955</v>
          </cell>
          <cell r="E266" t="str">
            <v>ТОО "СП Шунай"</v>
          </cell>
        </row>
        <row r="267">
          <cell r="D267" t="str">
            <v>010140004433</v>
          </cell>
          <cell r="E267" t="str">
            <v>ТОО "Ар-Ман"</v>
          </cell>
        </row>
        <row r="268">
          <cell r="D268" t="str">
            <v>170140013932</v>
          </cell>
          <cell r="E268" t="str">
            <v>ТОО "Родионов Лог"</v>
          </cell>
        </row>
        <row r="269">
          <cell r="D269" t="str">
            <v>180540006349</v>
          </cell>
          <cell r="E269" t="str">
            <v>ТОО "АлтайГео"</v>
          </cell>
        </row>
        <row r="270">
          <cell r="D270" t="str">
            <v>950340000433</v>
          </cell>
          <cell r="E270" t="str">
            <v>ТОО "ТАСКАРА"</v>
          </cell>
        </row>
        <row r="271">
          <cell r="D271" t="str">
            <v>070340017007</v>
          </cell>
          <cell r="E271" t="str">
            <v>ТОО "Риддерский гидрометталургический завод "Алтын Суңкар"</v>
          </cell>
        </row>
        <row r="272">
          <cell r="D272" t="str">
            <v>150340000307</v>
          </cell>
          <cell r="E272" t="str">
            <v>ТОО "ТОЛАГАЙ-КЕН"</v>
          </cell>
        </row>
        <row r="273">
          <cell r="D273" t="str">
            <v>970740003733</v>
          </cell>
          <cell r="E273" t="str">
            <v>ТОО "Altyn Semey" (Алтын Семей)</v>
          </cell>
        </row>
        <row r="274">
          <cell r="D274" t="str">
            <v>131240010914</v>
          </cell>
          <cell r="E274" t="str">
            <v>ТОО "Горно-рудная компания "Ayagoz-Gold"</v>
          </cell>
        </row>
        <row r="275">
          <cell r="D275" t="str">
            <v>121140019823</v>
          </cell>
          <cell r="E275" t="str">
            <v>ТОО "KGC engineering"</v>
          </cell>
        </row>
        <row r="276">
          <cell r="D276" t="str">
            <v>170140024569</v>
          </cell>
          <cell r="E276" t="str">
            <v>ТОО "Өрнек Алтын"</v>
          </cell>
        </row>
        <row r="277">
          <cell r="D277" t="str">
            <v>130540013799</v>
          </cell>
          <cell r="E277" t="str">
            <v>ТОО "Горно-рудная компания "Chang"</v>
          </cell>
        </row>
        <row r="278">
          <cell r="D278" t="str">
            <v>130540013917</v>
          </cell>
          <cell r="E278" t="str">
            <v>ТОО "Горно-рудная компания "Maralicha-Gold"</v>
          </cell>
        </row>
        <row r="279">
          <cell r="D279" t="str">
            <v>160540017737</v>
          </cell>
          <cell r="E279" t="str">
            <v>ТОО "Совместное предприятие "ДЖУМБА"</v>
          </cell>
        </row>
        <row r="280">
          <cell r="D280" t="str">
            <v>160440004936</v>
          </cell>
          <cell r="E280" t="str">
            <v>ТОО "Жамбылмыс"</v>
          </cell>
        </row>
        <row r="281">
          <cell r="D281" t="str">
            <v>960740003008</v>
          </cell>
          <cell r="E281" t="str">
            <v>ТОО "Зыряновская геологическая экспедиция"</v>
          </cell>
        </row>
        <row r="282">
          <cell r="D282" t="str">
            <v>200140015786</v>
          </cell>
          <cell r="E282" t="str">
            <v>ТОО "KAZ ALTYN MINERALS"</v>
          </cell>
        </row>
        <row r="283">
          <cell r="D283" t="str">
            <v>200140015776</v>
          </cell>
          <cell r="E283" t="str">
            <v>ТОО "QAZ GOLD MINERALS"</v>
          </cell>
        </row>
        <row r="284">
          <cell r="D284" t="str">
            <v>161240025363</v>
          </cell>
          <cell r="E284" t="str">
            <v>ТОО "СП Аксу Золото"</v>
          </cell>
        </row>
        <row r="285">
          <cell r="D285" t="str">
            <v>041140007773</v>
          </cell>
          <cell r="E285" t="str">
            <v>ТОО "СКИФ-4"</v>
          </cell>
        </row>
        <row r="286">
          <cell r="D286" t="str">
            <v>160140020683</v>
          </cell>
          <cell r="E286" t="str">
            <v>ТОО "Mynaral Resources"</v>
          </cell>
        </row>
        <row r="287">
          <cell r="D287" t="str">
            <v>090840006023</v>
          </cell>
          <cell r="E287" t="str">
            <v>ТОО "KAZ Minerals Aktogay" (КАЗ Минералз Актогай)</v>
          </cell>
        </row>
        <row r="288">
          <cell r="D288" t="str">
            <v>991040000313</v>
          </cell>
          <cell r="E288" t="str">
            <v>ТОО "КАЗФОСФАТ"</v>
          </cell>
        </row>
        <row r="289">
          <cell r="D289" t="str">
            <v>950640000810</v>
          </cell>
          <cell r="E289" t="str">
            <v>АО "АК Алтыналмас"</v>
          </cell>
        </row>
        <row r="290">
          <cell r="D290" t="str">
            <v>010540000782</v>
          </cell>
          <cell r="E290" t="str">
            <v>ТОО "Ер-Тай"</v>
          </cell>
        </row>
        <row r="291">
          <cell r="D291" t="str">
            <v>041240005077</v>
          </cell>
          <cell r="E291" t="str">
            <v>ТОО "VERTEX HOLDING"</v>
          </cell>
        </row>
        <row r="292">
          <cell r="D292" t="str">
            <v>141040025888</v>
          </cell>
          <cell r="E292" t="str">
            <v>ТОО "Горно-металлургическая компания "Васильевское"</v>
          </cell>
        </row>
        <row r="293">
          <cell r="D293" t="str">
            <v>080840012244</v>
          </cell>
          <cell r="E293" t="str">
            <v>АО "Жалтырбулак"</v>
          </cell>
        </row>
        <row r="294">
          <cell r="D294" t="str">
            <v>051040009143</v>
          </cell>
          <cell r="E294" t="str">
            <v>ТОО "АСЕМ ТАС-Н"</v>
          </cell>
        </row>
        <row r="295">
          <cell r="D295" t="str">
            <v>021240005816</v>
          </cell>
          <cell r="E295" t="str">
            <v>ТОО "МАРУМ ЖАР ГОЛД"</v>
          </cell>
        </row>
        <row r="296">
          <cell r="D296" t="str">
            <v>920740001143</v>
          </cell>
          <cell r="E296" t="str">
            <v>ТОО "ЗДП КВАРЦ"</v>
          </cell>
        </row>
        <row r="297">
          <cell r="D297" t="str">
            <v>110640004737</v>
          </cell>
          <cell r="E297" t="str">
            <v>ТОО "Global Chemicals Industries (Глобал Кемикалс Индастриз)"</v>
          </cell>
        </row>
        <row r="298">
          <cell r="D298" t="str">
            <v>170440024341</v>
          </cell>
          <cell r="E298" t="str">
            <v>ТОО "Казахстанская Рудная Компания"</v>
          </cell>
        </row>
        <row r="299">
          <cell r="D299" t="str">
            <v>010740003030</v>
          </cell>
          <cell r="E299" t="str">
            <v>ТОО "TENIR-LOGISTIC"</v>
          </cell>
        </row>
        <row r="300">
          <cell r="D300" t="str">
            <v>140740029902</v>
          </cell>
          <cell r="E300" t="str">
            <v>ТОО "Жетісу Вольфрамы"</v>
          </cell>
        </row>
        <row r="301">
          <cell r="D301" t="str">
            <v>050140003670</v>
          </cell>
          <cell r="E301" t="str">
            <v>ТОО "КАСКАД-Н"</v>
          </cell>
        </row>
        <row r="302">
          <cell r="D302" t="str">
            <v>140840008943</v>
          </cell>
          <cell r="E302" t="str">
            <v>ТОО "Эдванс Майнинг Технолоджи"</v>
          </cell>
        </row>
        <row r="303">
          <cell r="D303" t="str">
            <v>131140027330</v>
          </cell>
          <cell r="E303" t="str">
            <v>АО "ULMUS BESSHOKY (УЛМУС БЕСШОКЫ)"</v>
          </cell>
        </row>
        <row r="304">
          <cell r="D304" t="str">
            <v>141240027623</v>
          </cell>
          <cell r="E304" t="str">
            <v>ТОО "Aidarly Project (Айдарлы Проджект)"</v>
          </cell>
        </row>
        <row r="305">
          <cell r="D305" t="str">
            <v>150440014450</v>
          </cell>
          <cell r="E305" t="str">
            <v>ТОО "Varsa Mining (Варса Майнинг)"</v>
          </cell>
        </row>
        <row r="306">
          <cell r="D306" t="str">
            <v>141240027594</v>
          </cell>
          <cell r="E306" t="str">
            <v>ТОО "Zhanashyr Project (Жанашыр Проджект)"</v>
          </cell>
        </row>
        <row r="307">
          <cell r="D307" t="str">
            <v>911040000349</v>
          </cell>
          <cell r="E307" t="str">
            <v>ТОО "КАЗАХСТАН-АВСТРАЛИЯ"</v>
          </cell>
        </row>
        <row r="308">
          <cell r="D308" t="str">
            <v>170540008432</v>
          </cell>
          <cell r="E308" t="str">
            <v>ТОО "Анисимов ключ"</v>
          </cell>
        </row>
        <row r="309">
          <cell r="D309" t="str">
            <v>001040003899</v>
          </cell>
          <cell r="E309" t="str">
            <v>ТОО "ГИС-КАСПИЙ"</v>
          </cell>
        </row>
        <row r="310">
          <cell r="D310" t="str">
            <v>121240018968</v>
          </cell>
          <cell r="E310" t="str">
            <v>ТОО "Тау Кетмень"</v>
          </cell>
        </row>
        <row r="311">
          <cell r="D311" t="str">
            <v>161040005807</v>
          </cell>
          <cell r="E311" t="str">
            <v>ТОО "Совместное предприятие "Будёновское"</v>
          </cell>
        </row>
        <row r="312">
          <cell r="D312" t="str">
            <v>070240026598</v>
          </cell>
          <cell r="E312" t="str">
            <v>ТОО "Служба единого заказчика и инвестиционных проектов"</v>
          </cell>
        </row>
        <row r="313">
          <cell r="D313" t="str">
            <v>141040027517</v>
          </cell>
          <cell r="E313" t="str">
            <v>ТОО "Tesairyk copper"</v>
          </cell>
        </row>
        <row r="314">
          <cell r="D314" t="str">
            <v>111040006915</v>
          </cell>
          <cell r="E314" t="str">
            <v>АО "Kundybai Mining"</v>
          </cell>
        </row>
        <row r="315">
          <cell r="D315" t="str">
            <v>120640017812</v>
          </cell>
          <cell r="E315" t="str">
            <v>ТОО "Консолидированная Строительная Горнорудная Компания"</v>
          </cell>
        </row>
        <row r="316">
          <cell r="D316" t="str">
            <v>100940008870</v>
          </cell>
          <cell r="E316" t="str">
            <v>ТОО "Каспиан Сервисез Инк-Казахстан" ("Caspian Services Inc-Kazakhstan")</v>
          </cell>
        </row>
        <row r="317">
          <cell r="D317" t="str">
            <v>160440004008</v>
          </cell>
          <cell r="E317" t="str">
            <v>ТОО "Nouvelle Mining" (Нувэль Майнинг)"</v>
          </cell>
        </row>
        <row r="318">
          <cell r="D318" t="str">
            <v>160540026687</v>
          </cell>
          <cell r="E318" t="str">
            <v>ТОО "ОТАЙ"</v>
          </cell>
        </row>
        <row r="319">
          <cell r="D319" t="str">
            <v>130440020341</v>
          </cell>
          <cell r="E319" t="str">
            <v>ТОО "Байтерек Даму"</v>
          </cell>
        </row>
        <row r="320">
          <cell r="D320" t="str">
            <v>160540026865</v>
          </cell>
          <cell r="E320" t="str">
            <v>ТОО "Белогорское"</v>
          </cell>
        </row>
        <row r="321">
          <cell r="D321" t="str">
            <v>160440006758</v>
          </cell>
          <cell r="E321" t="str">
            <v>ТОО "Бирюк Алтын"</v>
          </cell>
        </row>
        <row r="322">
          <cell r="D322" t="str">
            <v>980740001719</v>
          </cell>
          <cell r="E322" t="str">
            <v>ТОО "АВТОТРАНССЕРВИС"</v>
          </cell>
        </row>
        <row r="323">
          <cell r="D323" t="str">
            <v>080340018552</v>
          </cell>
          <cell r="E323" t="str">
            <v>ТОО "Горнорудная компания "Керегетас"</v>
          </cell>
        </row>
        <row r="324">
          <cell r="D324" t="str">
            <v>170140010688</v>
          </cell>
          <cell r="E324" t="str">
            <v>ТОО "Lacus Mining" (Лакус Майнинг)"</v>
          </cell>
        </row>
        <row r="325">
          <cell r="D325" t="str">
            <v>971040000270</v>
          </cell>
          <cell r="E325" t="str">
            <v>ТОО "Комкон"</v>
          </cell>
        </row>
        <row r="326">
          <cell r="D326" t="str">
            <v>080240025938</v>
          </cell>
          <cell r="E326" t="str">
            <v>ТОО "Мөлдір мұнай"</v>
          </cell>
        </row>
        <row r="327">
          <cell r="D327" t="str">
            <v>061140012595</v>
          </cell>
          <cell r="E327" t="str">
            <v>ТОО "KazCopper" ("КазКупер")</v>
          </cell>
        </row>
        <row r="328">
          <cell r="D328" t="str">
            <v>010240004992</v>
          </cell>
          <cell r="E328" t="str">
            <v>ТОО "КУЛАН ТБ"</v>
          </cell>
        </row>
        <row r="329">
          <cell r="D329" t="str">
            <v>140640026419</v>
          </cell>
          <cell r="E329" t="str">
            <v>ТОО "Балхаш-Сарышаган"</v>
          </cell>
        </row>
        <row r="330">
          <cell r="D330" t="str">
            <v>110240014930</v>
          </cell>
          <cell r="E330" t="str">
            <v>ТОО "Инжиниринговая компания "Горное дело"</v>
          </cell>
        </row>
        <row r="331">
          <cell r="D331" t="str">
            <v>140640026439</v>
          </cell>
          <cell r="E331" t="str">
            <v>ТОО "Korgantas (Коргантас)"</v>
          </cell>
        </row>
        <row r="332">
          <cell r="D332" t="str">
            <v>080740006246</v>
          </cell>
          <cell r="E332" t="str">
            <v>АО "Ай Карааул"</v>
          </cell>
        </row>
        <row r="333">
          <cell r="D333" t="str">
            <v>131140006685</v>
          </cell>
          <cell r="E333" t="str">
            <v>ТОО "Алтын Кокус"</v>
          </cell>
        </row>
        <row r="334">
          <cell r="D334" t="str">
            <v>030640003259</v>
          </cell>
          <cell r="E334" t="str">
            <v>ТОО "Арқа кеншісі"</v>
          </cell>
        </row>
        <row r="335">
          <cell r="D335" t="str">
            <v>100240023879</v>
          </cell>
          <cell r="E335" t="str">
            <v>ТОО "Copper KZ-CA"</v>
          </cell>
        </row>
        <row r="336">
          <cell r="D336" t="str">
            <v>130440003470</v>
          </cell>
          <cell r="E336" t="str">
            <v>ТОО "Казтемир iron"</v>
          </cell>
        </row>
        <row r="337">
          <cell r="D337" t="str">
            <v>160440028441</v>
          </cell>
          <cell r="E337" t="str">
            <v>ТОО "KAZMET Minerals"</v>
          </cell>
        </row>
        <row r="338">
          <cell r="D338" t="str">
            <v>111140017230</v>
          </cell>
          <cell r="E338" t="str">
            <v>ТОО "Есіл-марганец"</v>
          </cell>
        </row>
        <row r="339">
          <cell r="D339" t="str">
            <v>980240000247</v>
          </cell>
          <cell r="E339" t="str">
            <v>ТОО "ТЕНТЕК"</v>
          </cell>
        </row>
        <row r="340">
          <cell r="D340" t="str">
            <v>060340000982</v>
          </cell>
          <cell r="E340" t="str">
            <v>ТОО "BAR NEO"</v>
          </cell>
        </row>
        <row r="341">
          <cell r="D341" t="str">
            <v>050740010102</v>
          </cell>
          <cell r="E341" t="str">
            <v>ТОО "ПРАЙМ МЕТАЛС ЭЛ.ЭЛ.ПИ."</v>
          </cell>
        </row>
        <row r="342">
          <cell r="D342" t="str">
            <v>160440034159</v>
          </cell>
          <cell r="E342" t="str">
            <v>ТОО "Демеу Кок-Тас"</v>
          </cell>
        </row>
        <row r="343">
          <cell r="D343" t="str">
            <v>011140002300</v>
          </cell>
          <cell r="E343" t="str">
            <v>ТОО "ЗЕРТТЕУ-Ш"</v>
          </cell>
        </row>
        <row r="344">
          <cell r="D344" t="str">
            <v>141040003341</v>
          </cell>
          <cell r="E344" t="str">
            <v>ТОО "Ертіс медь"</v>
          </cell>
        </row>
        <row r="345">
          <cell r="D345" t="str">
            <v>120540002256</v>
          </cell>
          <cell r="E345" t="str">
            <v>ТОО "Esil Iron LTD"</v>
          </cell>
        </row>
        <row r="346">
          <cell r="D346" t="str">
            <v>080840017314</v>
          </cell>
          <cell r="E346" t="str">
            <v>ТОО "Жиланды"</v>
          </cell>
        </row>
        <row r="347">
          <cell r="D347" t="str">
            <v>020940004761</v>
          </cell>
          <cell r="E347" t="str">
            <v>ТОО "Улы-ТАУ К"</v>
          </cell>
        </row>
        <row r="348">
          <cell r="D348" t="str">
            <v>920440000530</v>
          </cell>
          <cell r="E348" t="str">
            <v>ТОО "Дидар"</v>
          </cell>
        </row>
        <row r="349">
          <cell r="D349" t="str">
            <v>031040004317</v>
          </cell>
          <cell r="E349" t="str">
            <v>ТОО "Корпесай"</v>
          </cell>
        </row>
        <row r="350">
          <cell r="D350" t="str">
            <v>970540004060</v>
          </cell>
          <cell r="E350" t="str">
            <v>ТОО "Бугуты-Палм"</v>
          </cell>
        </row>
        <row r="351">
          <cell r="D351" t="str">
            <v>060640007980</v>
          </cell>
          <cell r="E351" t="str">
            <v>ТОО "Горнорудная компания "Кундыбай"</v>
          </cell>
        </row>
        <row r="352">
          <cell r="D352" t="str">
            <v>061040006923</v>
          </cell>
          <cell r="E352" t="str">
            <v>ТОО "Алтын Кен"</v>
          </cell>
        </row>
        <row r="353">
          <cell r="D353" t="str">
            <v>090440000644</v>
          </cell>
          <cell r="E353" t="str">
            <v>ТОО "Горнорудная компания "Сары Арка"</v>
          </cell>
        </row>
        <row r="354">
          <cell r="D354" t="str">
            <v>131140012616</v>
          </cell>
          <cell r="E354" t="str">
            <v>ТОО "North Rare Metals Group" (Норд Рейр Металс Групп)</v>
          </cell>
        </row>
        <row r="355">
          <cell r="D355" t="str">
            <v>140840011001</v>
          </cell>
          <cell r="E355" t="str">
            <v>ТОО "УШТОГАН"</v>
          </cell>
        </row>
        <row r="356">
          <cell r="D356" t="str">
            <v>151040015951</v>
          </cell>
          <cell r="E356" t="str">
            <v>ТОО "Горно-рудная компания "Восток"</v>
          </cell>
        </row>
        <row r="357">
          <cell r="D357" t="str">
            <v>160540015374</v>
          </cell>
          <cell r="E357" t="str">
            <v>ТОО "Горнорудная компания "Нур Улытау"</v>
          </cell>
        </row>
        <row r="358">
          <cell r="D358" t="str">
            <v>160740009009</v>
          </cell>
          <cell r="E358" t="str">
            <v>ТОО "Малайсары Алтын"</v>
          </cell>
        </row>
        <row r="359">
          <cell r="D359" t="str">
            <v>040440002631</v>
          </cell>
          <cell r="E359" t="str">
            <v>ТОО “Caspian Geo-Consulting Services" (Каспиан Гео-Консалтинг Сервисес)</v>
          </cell>
        </row>
        <row r="360">
          <cell r="D360" t="str">
            <v>050240016418</v>
          </cell>
          <cell r="E360" t="str">
            <v>ТОО "Угольщик-2005"</v>
          </cell>
        </row>
        <row r="361">
          <cell r="D361" t="str">
            <v>140840011577</v>
          </cell>
          <cell r="E361" t="str">
            <v>ТОО "Асыл Ресорсес"</v>
          </cell>
        </row>
        <row r="362">
          <cell r="D362" t="str">
            <v>981140000414</v>
          </cell>
          <cell r="E362" t="str">
            <v>ТОО "Достык"</v>
          </cell>
        </row>
        <row r="363">
          <cell r="D363" t="str">
            <v>160540015324</v>
          </cell>
          <cell r="E363" t="str">
            <v>ТОО "Зере KAZgold -Ертіс"</v>
          </cell>
        </row>
        <row r="364">
          <cell r="D364" t="str">
            <v>160640011266</v>
          </cell>
          <cell r="E364" t="str">
            <v>ТОО "ALAYGYR GOLD"</v>
          </cell>
        </row>
        <row r="365">
          <cell r="D365" t="str">
            <v>160340023030</v>
          </cell>
          <cell r="E365" t="str">
            <v>ТОО "MJM-Gold"</v>
          </cell>
        </row>
        <row r="366">
          <cell r="D366" t="str">
            <v>050640003679</v>
          </cell>
          <cell r="E366" t="str">
            <v>ТОО "Алтынсайгео"</v>
          </cell>
        </row>
        <row r="367">
          <cell r="D367" t="str">
            <v>080840017304</v>
          </cell>
          <cell r="E367" t="str">
            <v>ТОО "Боке"</v>
          </cell>
        </row>
        <row r="368">
          <cell r="D368" t="str">
            <v>050140004679</v>
          </cell>
          <cell r="E368" t="str">
            <v>ТОО "Golden sky" /Голден скай/</v>
          </cell>
        </row>
        <row r="369">
          <cell r="D369" t="str">
            <v>000540005662</v>
          </cell>
          <cell r="E369" t="str">
            <v>ТОО "Маятас"</v>
          </cell>
        </row>
        <row r="370">
          <cell r="D370" t="str">
            <v>160340013717</v>
          </cell>
          <cell r="E370" t="str">
            <v>ТОО "Арка Gold company"</v>
          </cell>
        </row>
        <row r="371">
          <cell r="D371" t="str">
            <v>970740002755</v>
          </cell>
          <cell r="E371" t="str">
            <v>ТОО "Металинвест"</v>
          </cell>
        </row>
        <row r="372">
          <cell r="D372" t="str">
            <v>030840011247</v>
          </cell>
          <cell r="E372" t="str">
            <v>ТОО "GeoLink Consulting"</v>
          </cell>
        </row>
        <row r="373">
          <cell r="D373" t="str">
            <v>081140014951</v>
          </cell>
          <cell r="E373" t="str">
            <v>ТОО "АкваТан"</v>
          </cell>
        </row>
        <row r="374">
          <cell r="D374" t="str">
            <v>141140023904</v>
          </cell>
          <cell r="E374" t="str">
            <v>ТОО "KGOLD"</v>
          </cell>
        </row>
        <row r="375">
          <cell r="D375" t="str">
            <v>160140020663</v>
          </cell>
          <cell r="E375" t="str">
            <v>ТОО "Mynaral Gold"</v>
          </cell>
        </row>
        <row r="376">
          <cell r="D376" t="str">
            <v>170640011238</v>
          </cell>
          <cell r="E376" t="str">
            <v>ТОО "Уштаган Gold"</v>
          </cell>
        </row>
        <row r="377">
          <cell r="D377" t="str">
            <v>171040001915</v>
          </cell>
          <cell r="E377" t="str">
            <v>ТОО "ZZ GROUP"</v>
          </cell>
        </row>
        <row r="378">
          <cell r="D378" t="str">
            <v>060640015664</v>
          </cell>
          <cell r="E378" t="str">
            <v>ТОО "Бузгул Аурум"</v>
          </cell>
        </row>
        <row r="379">
          <cell r="D379" t="str">
            <v>160440012653</v>
          </cell>
          <cell r="E379" t="str">
            <v>ТОО "Кемир"</v>
          </cell>
        </row>
        <row r="380">
          <cell r="D380" t="str">
            <v>160440012574</v>
          </cell>
          <cell r="E380" t="str">
            <v>ТОО "Каракамыс-Mining"</v>
          </cell>
        </row>
        <row r="381">
          <cell r="D381" t="str">
            <v>190640012646</v>
          </cell>
          <cell r="E381" t="str">
            <v>ТОО "GOLD STONE LLP (ГОЛД СТОУН ЛЛП)"</v>
          </cell>
        </row>
        <row r="382">
          <cell r="D382" t="str">
            <v>161240013394</v>
          </cell>
          <cell r="E382" t="str">
            <v>ТОО "Mining consult co"</v>
          </cell>
        </row>
        <row r="383">
          <cell r="D383" t="str">
            <v>161240000596</v>
          </cell>
          <cell r="E383" t="str">
            <v>ТОО "Адыр"</v>
          </cell>
        </row>
        <row r="384">
          <cell r="D384" t="str">
            <v>180740001147</v>
          </cell>
          <cell r="E384" t="str">
            <v>ТОО "Ushalyk Gold Operating"</v>
          </cell>
        </row>
        <row r="385">
          <cell r="D385" t="str">
            <v>780901404028</v>
          </cell>
          <cell r="E385" t="str">
            <v>МЕДЕУОВА ДАНА ТЕМИРТАЕВНА</v>
          </cell>
        </row>
        <row r="386">
          <cell r="D386" t="str">
            <v>070340012998</v>
          </cell>
          <cell r="E386" t="str">
            <v>ТОО "GRONSAR"</v>
          </cell>
        </row>
        <row r="387">
          <cell r="D387" t="str">
            <v>160440012514</v>
          </cell>
          <cell r="E387" t="str">
            <v>ТОО "Кенг-Киик"</v>
          </cell>
        </row>
        <row r="388">
          <cell r="D388" t="str">
            <v>160440012613</v>
          </cell>
          <cell r="E388" t="str">
            <v>ТОО "Бие-Бессоба"</v>
          </cell>
        </row>
        <row r="389">
          <cell r="D389" t="str">
            <v>161140002441</v>
          </cell>
          <cell r="E389" t="str">
            <v>ТОО "Altin Emel Mining"</v>
          </cell>
        </row>
        <row r="390">
          <cell r="D390" t="str">
            <v>180740001107</v>
          </cell>
          <cell r="E390" t="str">
            <v>ТОО "Almaly Gold Operating"</v>
          </cell>
        </row>
        <row r="391">
          <cell r="D391" t="str">
            <v>190840023222</v>
          </cell>
          <cell r="E391" t="str">
            <v>ТОО "Карабайбулак GOLDMINING"</v>
          </cell>
        </row>
        <row r="392">
          <cell r="D392" t="str">
            <v>180740012945</v>
          </cell>
          <cell r="E392" t="str">
            <v>ТОО "Minerals Gold"</v>
          </cell>
        </row>
        <row r="393">
          <cell r="D393" t="str">
            <v>080340002318</v>
          </cell>
          <cell r="E393" t="str">
            <v>ТОО "Марсель Gold"</v>
          </cell>
        </row>
        <row r="394">
          <cell r="D394" t="str">
            <v>170440002201</v>
          </cell>
          <cell r="E394" t="str">
            <v>ТОО "TSK Exploration and Mining" (ТСК Эксплорэйшн энд Майнинг)</v>
          </cell>
        </row>
        <row r="395">
          <cell r="D395" t="str">
            <v>970240000816</v>
          </cell>
          <cell r="E395" t="str">
            <v>АО "Национальная атомная компания "Казатомпром"</v>
          </cell>
        </row>
        <row r="396">
          <cell r="D396" t="str">
            <v>090240000101</v>
          </cell>
          <cell r="E396" t="str">
            <v>АО «Национальная горнорудная компания «Taу-Keн Самрук»</v>
          </cell>
        </row>
        <row r="397">
          <cell r="D397" t="str">
            <v>110640019728</v>
          </cell>
          <cell r="E397" t="str">
            <v>АО "Национальная геологоразведочная компания "Казгеология"</v>
          </cell>
        </row>
        <row r="398">
          <cell r="D398" t="str">
            <v>120640016745</v>
          </cell>
          <cell r="E398" t="str">
            <v>ТОО "TKS Geology"</v>
          </cell>
        </row>
        <row r="399">
          <cell r="D399" t="str">
            <v>131140024168</v>
          </cell>
          <cell r="E399" t="str">
            <v>ТОО "Альголд"</v>
          </cell>
        </row>
        <row r="400">
          <cell r="D400" t="str">
            <v>140440025037</v>
          </cell>
          <cell r="E400" t="str">
            <v>ТОО "Emen Gold"</v>
          </cell>
        </row>
        <row r="401">
          <cell r="D401" t="str">
            <v>111140017210</v>
          </cell>
          <cell r="E401" t="str">
            <v>ТОО "Есiл-Mining"</v>
          </cell>
        </row>
        <row r="402">
          <cell r="D402" t="str">
            <v>041240000086</v>
          </cell>
          <cell r="E402" t="str">
            <v>ТОО "АЛТЫН ЖИЕК"</v>
          </cell>
        </row>
        <row r="403">
          <cell r="D403" t="str">
            <v>090340004851</v>
          </cell>
          <cell r="E403" t="str">
            <v>ТОО "СП "Варда Минералс"</v>
          </cell>
        </row>
        <row r="404">
          <cell r="D404" t="str">
            <v>070740012992</v>
          </cell>
          <cell r="E404" t="str">
            <v>ТОО "Тайболат"</v>
          </cell>
        </row>
        <row r="405">
          <cell r="D405" t="str">
            <v>171040024766</v>
          </cell>
          <cell r="E405" t="str">
            <v>ТОО "Globmine"</v>
          </cell>
        </row>
        <row r="406">
          <cell r="D406" t="str">
            <v>150740025862</v>
          </cell>
          <cell r="E406" t="str">
            <v>ТОО "SevenCom"</v>
          </cell>
        </row>
        <row r="407">
          <cell r="D407" t="str">
            <v>171240018848</v>
          </cell>
          <cell r="E407" t="str">
            <v>ТОО "Алтынказган Project"</v>
          </cell>
        </row>
        <row r="408">
          <cell r="D408" t="str">
            <v>171240018580</v>
          </cell>
          <cell r="E408" t="str">
            <v>ТОО "Итауыз Project"</v>
          </cell>
        </row>
        <row r="409">
          <cell r="D409" t="str">
            <v>171240019073</v>
          </cell>
          <cell r="E409" t="str">
            <v>ТОО "Тамды-Саинбулак Project"</v>
          </cell>
        </row>
        <row r="410">
          <cell r="D410" t="str">
            <v>140440009095</v>
          </cell>
          <cell r="E410" t="str">
            <v>ТОО "ТКС-Жаксылык"</v>
          </cell>
        </row>
        <row r="411">
          <cell r="D411" t="str">
            <v>140340024560</v>
          </cell>
          <cell r="E411" t="str">
            <v>ТОО "Шокпар-Гагаринское"</v>
          </cell>
        </row>
        <row r="412">
          <cell r="D412" t="str">
            <v>170840029043</v>
          </cell>
          <cell r="E412" t="str">
            <v>ТОО "STAR ASIAN MINING COMPANY" (СТАР АЗИАН МАЙНИНГ КОМПАНИЯ)</v>
          </cell>
        </row>
        <row r="413">
          <cell r="D413" t="str">
            <v>190140900097</v>
          </cell>
          <cell r="E413" t="str">
            <v>Частная компания West Gold Mining Limited</v>
          </cell>
        </row>
        <row r="414">
          <cell r="D414" t="str">
            <v>180540025147</v>
          </cell>
          <cell r="E414" t="str">
            <v>ТОО "Дюсембай Project"</v>
          </cell>
        </row>
        <row r="415">
          <cell r="D415" t="str">
            <v>180440042084</v>
          </cell>
          <cell r="E415" t="str">
            <v>ТОО "Озерное Project"</v>
          </cell>
        </row>
        <row r="416">
          <cell r="D416" t="str">
            <v>130740006416</v>
          </cell>
          <cell r="E416" t="str">
            <v>ТОО "Adelya Gold"</v>
          </cell>
        </row>
        <row r="417">
          <cell r="D417" t="str">
            <v>160840017699</v>
          </cell>
          <cell r="E417" t="str">
            <v>ТОО "ЕРТІС-SABURKHAN MINING"</v>
          </cell>
        </row>
        <row r="418">
          <cell r="D418" t="str">
            <v>180740020331</v>
          </cell>
          <cell r="E418" t="str">
            <v>ТОО "Бенкала Cuprum Project"</v>
          </cell>
        </row>
        <row r="419">
          <cell r="D419" t="str">
            <v>140240026404</v>
          </cell>
          <cell r="E419" t="str">
            <v>ТОО "BAUR MINERALS"</v>
          </cell>
        </row>
        <row r="420">
          <cell r="D420" t="str">
            <v>031040004961</v>
          </cell>
          <cell r="E420" t="str">
            <v>ТОО "Алтын КДТ"</v>
          </cell>
        </row>
        <row r="421">
          <cell r="D421" t="str">
            <v>160440006768</v>
          </cell>
          <cell r="E421" t="str">
            <v>ТОО "Самир-Алтын"</v>
          </cell>
        </row>
        <row r="422">
          <cell r="D422" t="str">
            <v>180940026279</v>
          </cell>
          <cell r="E422" t="str">
            <v>ТОО "Майлишат Ресорсис"</v>
          </cell>
        </row>
        <row r="423">
          <cell r="D423" t="str">
            <v>180940026180</v>
          </cell>
          <cell r="E423" t="str">
            <v>ТОО "Суровский Ресорсис"</v>
          </cell>
        </row>
        <row r="424">
          <cell r="D424" t="str">
            <v>930740001244</v>
          </cell>
          <cell r="E424" t="str">
            <v>ТОО "Производственно-коммерческая фирма "Баур-компани"</v>
          </cell>
        </row>
        <row r="425">
          <cell r="D425" t="str">
            <v>100440009266</v>
          </cell>
          <cell r="E425" t="str">
            <v>ТОО "IRG Kazakhstan" (Ай Эр Джи Казахстан)</v>
          </cell>
        </row>
        <row r="426">
          <cell r="D426" t="str">
            <v>140840006243</v>
          </cell>
          <cell r="E426" t="str">
            <v>ТОО "Gold Trans Industry"</v>
          </cell>
        </row>
        <row r="427">
          <cell r="D427" t="str">
            <v>130540005550</v>
          </cell>
          <cell r="E427" t="str">
            <v>ТОО "Tau-Ken Mining"</v>
          </cell>
        </row>
        <row r="428">
          <cell r="D428" t="str">
            <v>050540006293</v>
          </cell>
          <cell r="E428" t="str">
            <v>ТОО "Горнопромышленная Компания Горизонт"</v>
          </cell>
        </row>
        <row r="429">
          <cell r="D429" t="str">
            <v>090240003423</v>
          </cell>
          <cell r="E429" t="str">
            <v>ТОО "Батыс Калий"</v>
          </cell>
        </row>
        <row r="430">
          <cell r="D430" t="str">
            <v>070140001826</v>
          </cell>
          <cell r="E430" t="str">
            <v>ТОО "АКМОЛА-ГОЛД"</v>
          </cell>
        </row>
        <row r="431">
          <cell r="D431" t="str">
            <v>120740015057</v>
          </cell>
          <cell r="E431" t="str">
            <v>ТОО "Совместное предприятие "Тау голд коппер"</v>
          </cell>
        </row>
        <row r="432">
          <cell r="D432" t="str">
            <v>050540005871</v>
          </cell>
          <cell r="E432" t="str">
            <v>ТОО «КАРБОНАТ»</v>
          </cell>
        </row>
        <row r="433">
          <cell r="D433" t="str">
            <v>120640015413</v>
          </cell>
          <cell r="E433" t="str">
            <v>ТОО "СП "Камкор-Сарыарка"</v>
          </cell>
        </row>
        <row r="434">
          <cell r="D434" t="str">
            <v>111240006050</v>
          </cell>
          <cell r="E434" t="str">
            <v>ТОО "CEMINCO" (СЕМИНКО)</v>
          </cell>
        </row>
        <row r="435">
          <cell r="D435" t="str">
            <v>150940014993</v>
          </cell>
          <cell r="E435" t="str">
            <v>ТОО "AvantEx"</v>
          </cell>
        </row>
        <row r="436">
          <cell r="D436" t="str">
            <v>100240009754</v>
          </cell>
          <cell r="E436" t="str">
            <v>ТОО "TaldyKuduk-Gas"</v>
          </cell>
        </row>
        <row r="437">
          <cell r="D437" t="str">
            <v>160640017215</v>
          </cell>
          <cell r="E437" t="str">
            <v>ТОО "СП "Батыстау"</v>
          </cell>
        </row>
        <row r="438">
          <cell r="D438" t="str">
            <v>120740018428</v>
          </cell>
          <cell r="E438" t="str">
            <v>ТОО "Gold Mining Corp." (Голд Майнинг Корп.)</v>
          </cell>
        </row>
        <row r="439">
          <cell r="D439" t="str">
            <v>070140017545</v>
          </cell>
          <cell r="E439" t="str">
            <v>ТОО "АЛУА COMPANY НС"</v>
          </cell>
        </row>
        <row r="440">
          <cell r="D440" t="str">
            <v>110640020974</v>
          </cell>
          <cell r="E440" t="str">
            <v>ТОО "Балкер Тау"</v>
          </cell>
        </row>
        <row r="441">
          <cell r="D441" t="str">
            <v>120240003471</v>
          </cell>
          <cell r="E441" t="str">
            <v>ТОО "Горно-Рудная Компания "Аксу-Есиль"</v>
          </cell>
        </row>
        <row r="442">
          <cell r="D442" t="str">
            <v>180840006518</v>
          </cell>
          <cell r="E442" t="str">
            <v>ТОО "Ресурс 2018"</v>
          </cell>
        </row>
        <row r="443">
          <cell r="D443" t="str">
            <v>160240016609</v>
          </cell>
          <cell r="E443" t="str">
            <v>ТОО "КА-ДМР"</v>
          </cell>
        </row>
        <row r="444">
          <cell r="D444" t="str">
            <v>160340015634</v>
          </cell>
          <cell r="E444" t="str">
            <v>ТОО "Кайыркен"</v>
          </cell>
        </row>
        <row r="445">
          <cell r="D445" t="str">
            <v>170440019187</v>
          </cell>
          <cell r="E445" t="str">
            <v>ТОО "KazАлтынGroup"</v>
          </cell>
        </row>
        <row r="446">
          <cell r="D446" t="str">
            <v>110140012910</v>
          </cell>
          <cell r="E446" t="str">
            <v>ТОО "Система-Плюс 2011"</v>
          </cell>
        </row>
        <row r="447">
          <cell r="D447" t="str">
            <v>140840013771</v>
          </cell>
          <cell r="E447" t="str">
            <v>ТОО "North Gold company"</v>
          </cell>
        </row>
        <row r="448">
          <cell r="D448" t="str">
            <v>081040001410</v>
          </cell>
          <cell r="E448" t="str">
            <v>ТОО "Разведка и добыча "Нурдаулет"</v>
          </cell>
        </row>
        <row r="449">
          <cell r="D449" t="str">
            <v>110140013265</v>
          </cell>
          <cell r="E449" t="str">
            <v>ТОО "АСТАНА-ТАЙМ"</v>
          </cell>
        </row>
        <row r="450">
          <cell r="D450" t="str">
            <v>171040017377</v>
          </cell>
          <cell r="E450" t="str">
            <v>ТОО "Алау партнерс"</v>
          </cell>
        </row>
        <row r="451">
          <cell r="D451" t="str">
            <v>171040017406</v>
          </cell>
          <cell r="E451" t="str">
            <v>ТОО "Алтай бизнес"</v>
          </cell>
        </row>
        <row r="452">
          <cell r="D452" t="str">
            <v>190840018296</v>
          </cell>
          <cell r="E452" t="str">
            <v>ТОО "НУР-БАЙКЕН"</v>
          </cell>
        </row>
        <row r="453">
          <cell r="D453" t="str">
            <v>190840019879</v>
          </cell>
          <cell r="E453" t="str">
            <v>ТОО "Koskol Zaman" (Косколь Заман)</v>
          </cell>
        </row>
        <row r="454">
          <cell r="D454" t="str">
            <v>190640900203</v>
          </cell>
          <cell r="E454" t="str">
            <v>Частная компания North Gold Mining Limited</v>
          </cell>
        </row>
        <row r="455">
          <cell r="D455" t="str">
            <v>181040030792</v>
          </cell>
          <cell r="E455" t="str">
            <v>ТОО "Балбраун"</v>
          </cell>
        </row>
        <row r="456">
          <cell r="D456" t="str">
            <v>991140000179</v>
          </cell>
          <cell r="E456" t="str">
            <v>ТОО "Фирма "Мадина"</v>
          </cell>
        </row>
        <row r="457">
          <cell r="D457" t="str">
            <v>140740026274</v>
          </cell>
          <cell r="E457" t="str">
            <v>ТОО "АлтынГео"</v>
          </cell>
        </row>
        <row r="458">
          <cell r="D458" t="str">
            <v>060440001181</v>
          </cell>
          <cell r="E458" t="str">
            <v>ТОО "Стандарт Цемент"</v>
          </cell>
        </row>
        <row r="459">
          <cell r="D459" t="str">
            <v>090740018112</v>
          </cell>
          <cell r="E459" t="str">
            <v>АО "Горно-химическая компания "УШГЕР"</v>
          </cell>
        </row>
        <row r="460">
          <cell r="D460" t="str">
            <v>120240003947</v>
          </cell>
          <cell r="E460" t="str">
            <v>ТОО "Сырдария Қызыл мия"</v>
          </cell>
        </row>
        <row r="461">
          <cell r="D461" t="str">
            <v>100240015580</v>
          </cell>
          <cell r="E461" t="str">
            <v>ТОО "FerrumConstruction"</v>
          </cell>
        </row>
        <row r="462">
          <cell r="D462" t="str">
            <v>150940019518</v>
          </cell>
          <cell r="E462" t="str">
            <v>ТОО "Али Тур KZ"</v>
          </cell>
        </row>
        <row r="463">
          <cell r="D463" t="str">
            <v>170940019076</v>
          </cell>
          <cell r="E463" t="str">
            <v>ТОО "Кентау ЦМ"</v>
          </cell>
        </row>
        <row r="464">
          <cell r="D464" t="str">
            <v>080240017085</v>
          </cell>
          <cell r="E464" t="str">
            <v>ТОО "Quazar Energy" (Квазар Энерджи)</v>
          </cell>
        </row>
        <row r="465">
          <cell r="D465" t="str">
            <v>160940014787</v>
          </cell>
          <cell r="E465" t="str">
            <v>ТОО "Gold Minerals"</v>
          </cell>
        </row>
        <row r="466">
          <cell r="D466" t="str">
            <v>050640001870</v>
          </cell>
          <cell r="E466" t="str">
            <v>ТОО "Асыл Мура "Компаниясы"</v>
          </cell>
        </row>
        <row r="467">
          <cell r="D467" t="str">
            <v>180640023997</v>
          </cell>
          <cell r="E467" t="str">
            <v>ТОО "East Copper"</v>
          </cell>
        </row>
        <row r="468">
          <cell r="D468" t="str">
            <v>170840011047</v>
          </cell>
          <cell r="E468" t="str">
            <v>ТОО "Сузак Фосфат"</v>
          </cell>
        </row>
        <row r="469">
          <cell r="D469" t="str">
            <v>180840013937</v>
          </cell>
          <cell r="E469" t="str">
            <v>ТОО "Металл инвест 17"</v>
          </cell>
        </row>
        <row r="470">
          <cell r="D470" t="str">
            <v>080740015611</v>
          </cell>
          <cell r="E470" t="str">
            <v>ТОО "ЕвроХим - Удобрения"</v>
          </cell>
        </row>
        <row r="471">
          <cell r="D471" t="str">
            <v>110440017259</v>
          </cell>
          <cell r="E471" t="str">
            <v>ТОО "Golden Compass Jambyl"</v>
          </cell>
        </row>
        <row r="472">
          <cell r="D472" t="str">
            <v>150440022450</v>
          </cell>
          <cell r="E472" t="str">
            <v>ТОО "MONTERRA QASAQSTAN"</v>
          </cell>
        </row>
        <row r="473">
          <cell r="D473" t="str">
            <v>160440033646</v>
          </cell>
          <cell r="E473" t="str">
            <v>ТОО "Khan Tau Minerals"</v>
          </cell>
        </row>
        <row r="474">
          <cell r="D474" t="str">
            <v>941240000391</v>
          </cell>
          <cell r="E474" t="str">
            <v>АО "Акбакайский горно-металлургический комбинат"</v>
          </cell>
        </row>
        <row r="475">
          <cell r="D475" t="str">
            <v>130240033811</v>
          </cell>
          <cell r="E475" t="str">
            <v>ТОО "Central Asia Gold Corp."</v>
          </cell>
        </row>
        <row r="476">
          <cell r="D476" t="str">
            <v>100540016778</v>
          </cell>
          <cell r="E476" t="str">
            <v>АО "Социально-предпринимательская корпорация "Тараз"</v>
          </cell>
        </row>
        <row r="477">
          <cell r="D477" t="str">
            <v>061140013602</v>
          </cell>
          <cell r="E477" t="str">
            <v>ТОО "Алатау-Қордай"</v>
          </cell>
        </row>
        <row r="478">
          <cell r="D478" t="str">
            <v>160440009702</v>
          </cell>
          <cell r="E478" t="str">
            <v>ТОО "Мойынкум Минерал"</v>
          </cell>
        </row>
        <row r="479">
          <cell r="D479" t="str">
            <v>101140007330</v>
          </cell>
          <cell r="E479" t="str">
            <v>АО "Социально- предпринимательская корпорация" "Aqjaiyq"</v>
          </cell>
        </row>
        <row r="480">
          <cell r="D480" t="str">
            <v>010340001258</v>
          </cell>
          <cell r="E480" t="str">
            <v>ТОО с иностранным участием "САТБОР"</v>
          </cell>
        </row>
        <row r="481">
          <cell r="D481" t="str">
            <v>150640019894</v>
          </cell>
          <cell r="E481" t="str">
            <v>ТОО "Шугул"</v>
          </cell>
        </row>
        <row r="482">
          <cell r="D482" t="str">
            <v>951140000042</v>
          </cell>
          <cell r="E482" t="str">
            <v>АО "АрселорМиттал Темиртау"</v>
          </cell>
        </row>
        <row r="483">
          <cell r="D483" t="str">
            <v>050140000656</v>
          </cell>
          <cell r="E483" t="str">
            <v>ТОО "Корпорация Казахмыс"</v>
          </cell>
        </row>
        <row r="484">
          <cell r="D484" t="str">
            <v>020740000236</v>
          </cell>
          <cell r="E484" t="str">
            <v>АО "Шубарколь комир"</v>
          </cell>
        </row>
        <row r="485">
          <cell r="D485" t="str">
            <v>181140026916</v>
          </cell>
          <cell r="E485" t="str">
            <v>ТОО "Kazakhmys Coal" (Казахмыс Коал)</v>
          </cell>
        </row>
        <row r="486">
          <cell r="D486" t="str">
            <v>970240000334</v>
          </cell>
          <cell r="E486" t="str">
            <v>ТОО "Nova Цинк"</v>
          </cell>
        </row>
        <row r="487">
          <cell r="D487" t="str">
            <v>940940000255</v>
          </cell>
          <cell r="E487" t="str">
            <v>АО "Жайремский горно-обогатительный комбинат"</v>
          </cell>
        </row>
        <row r="488">
          <cell r="D488" t="str">
            <v>941140001633</v>
          </cell>
          <cell r="E488" t="str">
            <v>АО "Темиртауский электрометаллургический комбинат"</v>
          </cell>
        </row>
        <row r="489">
          <cell r="D489" t="str">
            <v>050140001773</v>
          </cell>
          <cell r="E489" t="str">
            <v>ТОО "ОРКЕН"</v>
          </cell>
        </row>
        <row r="490">
          <cell r="D490" t="str">
            <v>160440031312</v>
          </cell>
          <cell r="E490" t="str">
            <v>ТОО "Sary-Arka Copper Processing"</v>
          </cell>
        </row>
        <row r="491">
          <cell r="D491" t="str">
            <v>130440022185</v>
          </cell>
          <cell r="E491" t="str">
            <v>АО "Шубарколь Премиум"</v>
          </cell>
        </row>
        <row r="492">
          <cell r="D492" t="str">
            <v>080540001703</v>
          </cell>
          <cell r="E492" t="str">
            <v>ТОО "Bapy Mining"</v>
          </cell>
        </row>
        <row r="493">
          <cell r="D493" t="str">
            <v>050740000965</v>
          </cell>
          <cell r="E493" t="str">
            <v>ТОО "Алтай полиметаллы"</v>
          </cell>
        </row>
        <row r="494">
          <cell r="D494" t="str">
            <v>060240015312</v>
          </cell>
          <cell r="E494" t="str">
            <v>ТОО "Сары Казна"</v>
          </cell>
        </row>
        <row r="495">
          <cell r="D495" t="str">
            <v>150440034068</v>
          </cell>
          <cell r="E495" t="str">
            <v>ТОО "Saryarka Resources Capital"</v>
          </cell>
        </row>
        <row r="496">
          <cell r="D496" t="str">
            <v>081040008201</v>
          </cell>
          <cell r="E496" t="str">
            <v>ТОО "Сарыарка-ENERGY"</v>
          </cell>
        </row>
        <row r="497">
          <cell r="D497" t="str">
            <v>000840001402</v>
          </cell>
          <cell r="E497" t="str">
            <v>ТОО "АҚТОҒАЙ МЫС"</v>
          </cell>
        </row>
        <row r="498">
          <cell r="D498" t="str">
            <v>030840008029</v>
          </cell>
          <cell r="E498" t="str">
            <v>АО "Горнорудная компания "SatKomir" (СатКомир)</v>
          </cell>
        </row>
        <row r="499">
          <cell r="D499" t="str">
            <v>060640003849</v>
          </cell>
          <cell r="E499" t="str">
            <v>ТОО "ОралЭлектроСервис"</v>
          </cell>
        </row>
        <row r="500">
          <cell r="D500" t="str">
            <v>010940001557</v>
          </cell>
          <cell r="E500" t="str">
            <v>ТОО "Нефрит-2030"</v>
          </cell>
        </row>
        <row r="501">
          <cell r="D501" t="str">
            <v>060640010089</v>
          </cell>
          <cell r="E501" t="str">
            <v>ТОО "Форпост"</v>
          </cell>
        </row>
        <row r="502">
          <cell r="D502" t="str">
            <v>050440002910</v>
          </cell>
          <cell r="E502" t="str">
            <v>ТОО "Разрез "Кузнецкий"</v>
          </cell>
        </row>
        <row r="503">
          <cell r="D503" t="str">
            <v>160440019928</v>
          </cell>
          <cell r="E503" t="str">
            <v>ТОО "Global Mining Technology"</v>
          </cell>
        </row>
        <row r="504">
          <cell r="D504" t="str">
            <v>960240000025</v>
          </cell>
          <cell r="E504" t="str">
            <v>ТОО фирма "Рапид"</v>
          </cell>
        </row>
        <row r="505">
          <cell r="D505" t="str">
            <v>140240006231</v>
          </cell>
          <cell r="E505" t="str">
            <v>ТОО "Sherubai Komir"</v>
          </cell>
        </row>
        <row r="506">
          <cell r="D506" t="str">
            <v>160840022724</v>
          </cell>
          <cell r="E506" t="str">
            <v>ТОО "Акжарык Комир"</v>
          </cell>
        </row>
        <row r="507">
          <cell r="D507" t="str">
            <v>081240012710</v>
          </cell>
          <cell r="E507" t="str">
            <v>ТОО "Silicon mining"</v>
          </cell>
        </row>
        <row r="508">
          <cell r="D508" t="str">
            <v>180140014414</v>
          </cell>
          <cell r="E508" t="str">
            <v>ТОО "СТС-1"</v>
          </cell>
        </row>
        <row r="509">
          <cell r="D509" t="str">
            <v>960340001473</v>
          </cell>
          <cell r="E509" t="str">
            <v>ТОО "Металлтерминалсервис"</v>
          </cell>
        </row>
        <row r="510">
          <cell r="D510" t="str">
            <v>020640002348</v>
          </cell>
          <cell r="E510" t="str">
            <v>ТОО "Транскомир"</v>
          </cell>
        </row>
        <row r="511">
          <cell r="D511" t="str">
            <v>160940004333</v>
          </cell>
          <cell r="E511" t="str">
            <v>ТОО "Сокур Комир"</v>
          </cell>
        </row>
        <row r="512">
          <cell r="D512" t="str">
            <v>010340000874</v>
          </cell>
          <cell r="E512" t="str">
            <v>ТОО "Шахта Западная"</v>
          </cell>
        </row>
        <row r="513">
          <cell r="D513" t="str">
            <v>100840014277</v>
          </cell>
          <cell r="E513" t="str">
            <v>ТОО "Appak Minerals"</v>
          </cell>
        </row>
        <row r="514">
          <cell r="D514" t="str">
            <v>110240006503</v>
          </cell>
          <cell r="E514" t="str">
            <v>ТОО "Geotek"</v>
          </cell>
        </row>
        <row r="515">
          <cell r="D515" t="str">
            <v>000340006158</v>
          </cell>
          <cell r="E515" t="str">
            <v>ТОО "Эдельвейс +"</v>
          </cell>
        </row>
        <row r="516">
          <cell r="D516" t="str">
            <v>030140001511</v>
          </cell>
          <cell r="E516" t="str">
            <v>ТОО "Арман 100"</v>
          </cell>
        </row>
        <row r="517">
          <cell r="D517" t="str">
            <v>101040010783</v>
          </cell>
          <cell r="E517" t="str">
            <v>АО "Социально-предпринимательская корпорация "Сарыарка"</v>
          </cell>
        </row>
        <row r="518">
          <cell r="D518" t="str">
            <v>100640001882</v>
          </cell>
          <cell r="E518" t="str">
            <v>Товарищества с ограниченной ответственностью "Орда Group"</v>
          </cell>
        </row>
        <row r="519">
          <cell r="D519" t="str">
            <v>080240004112</v>
          </cell>
          <cell r="E519" t="str">
            <v>ТОО "Горно-обогатительная компания Сарыарка Көмір"</v>
          </cell>
        </row>
        <row r="520">
          <cell r="D520" t="str">
            <v>060840006761</v>
          </cell>
          <cell r="E520" t="str">
            <v>ТОО "Құлан-Көмір"</v>
          </cell>
        </row>
        <row r="521">
          <cell r="D521" t="str">
            <v>161040004442</v>
          </cell>
          <cell r="E521" t="str">
            <v>ТОО "Кен шуак"</v>
          </cell>
        </row>
        <row r="522">
          <cell r="D522" t="str">
            <v>160940003622</v>
          </cell>
          <cell r="E522" t="str">
            <v>ТОО "СП "КИЯКТЫ КОМИР"</v>
          </cell>
        </row>
        <row r="523">
          <cell r="D523" t="str">
            <v>100340005399</v>
          </cell>
          <cell r="E523" t="str">
            <v>ТОО "СП Жетымшокы"</v>
          </cell>
        </row>
        <row r="524">
          <cell r="D524" t="str">
            <v>101240014505</v>
          </cell>
          <cell r="E524" t="str">
            <v>ТОО "Бай Жол 2010"</v>
          </cell>
        </row>
        <row r="525">
          <cell r="D525" t="str">
            <v>140240031956</v>
          </cell>
          <cell r="E525" t="str">
            <v>ТОО "Бапы Мэталс"</v>
          </cell>
        </row>
        <row r="526">
          <cell r="D526" t="str">
            <v>060440000113</v>
          </cell>
          <cell r="E526" t="str">
            <v>ТОО "Жумыс-Стройсервис"</v>
          </cell>
        </row>
        <row r="527">
          <cell r="D527" t="str">
            <v>111040013165</v>
          </cell>
          <cell r="E527" t="str">
            <v>ТОО "Совместное предприятие "Алайгыр"</v>
          </cell>
        </row>
        <row r="528">
          <cell r="D528" t="str">
            <v>010840001850</v>
          </cell>
          <cell r="E528" t="str">
            <v>ТОО Торгово-промышленная компания "БАС"</v>
          </cell>
        </row>
        <row r="529">
          <cell r="D529" t="str">
            <v>050640001395</v>
          </cell>
          <cell r="E529" t="str">
            <v>ТОО "Dala Mining" (Дала Майнинг)</v>
          </cell>
        </row>
        <row r="530">
          <cell r="D530" t="str">
            <v>040940001710</v>
          </cell>
          <cell r="E530" t="str">
            <v>ТОО "Караоба-2005"</v>
          </cell>
        </row>
        <row r="531">
          <cell r="D531" t="str">
            <v>181040037452</v>
          </cell>
          <cell r="E531" t="str">
            <v>АО "Марганец Жайрема"</v>
          </cell>
        </row>
        <row r="532">
          <cell r="D532" t="str">
            <v>140440008838</v>
          </cell>
          <cell r="E532" t="str">
            <v>ТОО "Тау-Кен Прогресс"</v>
          </cell>
        </row>
        <row r="533">
          <cell r="D533" t="str">
            <v>060140016258</v>
          </cell>
          <cell r="E533" t="str">
            <v>ТОО "АТП-1"</v>
          </cell>
        </row>
        <row r="534">
          <cell r="D534" t="str">
            <v>980640000023</v>
          </cell>
          <cell r="E534" t="str">
            <v>ТОО "Арман"</v>
          </cell>
        </row>
        <row r="535">
          <cell r="D535" t="str">
            <v>040940001700</v>
          </cell>
          <cell r="E535" t="str">
            <v>ТОО "Северный Катпар"</v>
          </cell>
        </row>
        <row r="536">
          <cell r="D536" t="str">
            <v>140340003944</v>
          </cell>
          <cell r="E536" t="str">
            <v>ТОО "LAM 2030"</v>
          </cell>
        </row>
        <row r="537">
          <cell r="D537" t="str">
            <v>170140032768</v>
          </cell>
          <cell r="E537" t="str">
            <v>ТОО "Shahan Komir"</v>
          </cell>
        </row>
        <row r="538">
          <cell r="D538" t="str">
            <v>081040005691</v>
          </cell>
          <cell r="E538" t="str">
            <v>ТОО "Сарыарка-IRON"</v>
          </cell>
        </row>
        <row r="539">
          <cell r="D539" t="str">
            <v>100240000225</v>
          </cell>
          <cell r="E539" t="str">
            <v>ТОО "Sabtech Jartas Mining"</v>
          </cell>
        </row>
        <row r="540">
          <cell r="D540" t="str">
            <v>170940001856</v>
          </cell>
          <cell r="E540" t="str">
            <v>ТОО "Valdisere Mining (Вальдизер Майнинг)"</v>
          </cell>
        </row>
        <row r="541">
          <cell r="D541" t="str">
            <v>040740000130</v>
          </cell>
          <cell r="E541" t="str">
            <v>ТОО "ВаКaF engineering LTD" (БаКаФ инжиниринг ЛТД)</v>
          </cell>
        </row>
        <row r="542">
          <cell r="D542" t="str">
            <v>151240001017</v>
          </cell>
          <cell r="E542" t="str">
            <v>ТОО "Silk Road Saryarka Venture (Силк Роуд Сарыарка Венчур)"</v>
          </cell>
        </row>
        <row r="543">
          <cell r="D543" t="str">
            <v>100240019731</v>
          </cell>
          <cell r="E543" t="str">
            <v>ТОО "Шахта Долинская"</v>
          </cell>
        </row>
        <row r="544">
          <cell r="D544" t="str">
            <v>170240014189</v>
          </cell>
          <cell r="E544" t="str">
            <v>ТОО "BAIR-2017"</v>
          </cell>
        </row>
        <row r="545">
          <cell r="D545" t="str">
            <v>170440006998</v>
          </cell>
          <cell r="E545" t="str">
            <v>ТОО "Сарыозен комир"</v>
          </cell>
        </row>
        <row r="546">
          <cell r="D546" t="str">
            <v>021240005231</v>
          </cell>
          <cell r="E546" t="str">
            <v>ТОО "Комир-Куат"</v>
          </cell>
        </row>
        <row r="547">
          <cell r="D547" t="str">
            <v>150940014458</v>
          </cell>
          <cell r="E547" t="str">
            <v>ТОО "BK Minerals"</v>
          </cell>
        </row>
        <row r="548">
          <cell r="D548" t="str">
            <v>050140011463</v>
          </cell>
          <cell r="E548" t="str">
            <v>ТОО "Центргеолсъемка"</v>
          </cell>
        </row>
        <row r="549">
          <cell r="D549" t="str">
            <v>070340011553</v>
          </cell>
          <cell r="E549" t="str">
            <v>ТОО "Сары-Арка Жолдары"</v>
          </cell>
        </row>
        <row r="550">
          <cell r="D550" t="str">
            <v>021240001754</v>
          </cell>
          <cell r="E550" t="str">
            <v>ТОО "Достау-Литос"</v>
          </cell>
        </row>
        <row r="551">
          <cell r="D551" t="str">
            <v>090940000593</v>
          </cell>
          <cell r="E551" t="str">
            <v>ТОО "NBK Mining Technologies"</v>
          </cell>
        </row>
        <row r="552">
          <cell r="D552" t="str">
            <v>111240012243</v>
          </cell>
          <cell r="E552" t="str">
            <v>ТОО "Карагандинский завод комплексных сплавов"</v>
          </cell>
        </row>
        <row r="553">
          <cell r="D553" t="str">
            <v>120440001393</v>
          </cell>
          <cell r="E553" t="str">
            <v>ТОО "PROFILEX CUPRUMS"</v>
          </cell>
        </row>
        <row r="554">
          <cell r="D554" t="str">
            <v>151140021771</v>
          </cell>
          <cell r="E554" t="str">
            <v>ТОО "Недра Капитал Сарыарка"</v>
          </cell>
        </row>
        <row r="555">
          <cell r="D555" t="str">
            <v>160340013816</v>
          </cell>
          <cell r="E555" t="str">
            <v>ТОО «Shagala Mining (Шагала Майнинг)»</v>
          </cell>
        </row>
        <row r="556">
          <cell r="D556" t="str">
            <v>120640000095</v>
          </cell>
          <cell r="E556" t="str">
            <v>ТОО "ТБКИ-700"</v>
          </cell>
        </row>
        <row r="557">
          <cell r="D557" t="str">
            <v>100140013213</v>
          </cell>
          <cell r="E557" t="str">
            <v>ТОО "VOEX COMMERCE"</v>
          </cell>
        </row>
        <row r="558">
          <cell r="D558" t="str">
            <v>120540003274</v>
          </cell>
          <cell r="E558" t="str">
            <v>ТОО "Adelya Mining"</v>
          </cell>
        </row>
        <row r="559">
          <cell r="D559" t="str">
            <v>010540001592</v>
          </cell>
          <cell r="E559" t="str">
            <v>ТОО "Балхашская геологическая артель"</v>
          </cell>
        </row>
        <row r="560">
          <cell r="D560" t="str">
            <v>131140015179</v>
          </cell>
          <cell r="E560" t="str">
            <v>ТОО "САРЫАРКА полиметаллы"</v>
          </cell>
        </row>
        <row r="561">
          <cell r="D561" t="str">
            <v>120640000818</v>
          </cell>
          <cell r="E561" t="str">
            <v>ТОО "СП Сары-Мыс"</v>
          </cell>
        </row>
        <row r="562">
          <cell r="D562" t="str">
            <v>050540004831</v>
          </cell>
          <cell r="E562" t="str">
            <v>ТОО "Горнорудная компания "Қараотын"</v>
          </cell>
        </row>
        <row r="563">
          <cell r="D563" t="str">
            <v>030240007970</v>
          </cell>
          <cell r="E563" t="str">
            <v>ТОО "АЛПЭТ"</v>
          </cell>
        </row>
        <row r="564">
          <cell r="D564" t="str">
            <v>160440002547</v>
          </cell>
          <cell r="E564" t="str">
            <v>ТОО "Alfa Cuprum"</v>
          </cell>
        </row>
        <row r="565">
          <cell r="D565" t="str">
            <v>060740004137</v>
          </cell>
          <cell r="E565" t="str">
            <v>ТОО "БзАРТИ-Казахстан"</v>
          </cell>
        </row>
        <row r="566">
          <cell r="D566" t="str">
            <v>131040021398</v>
          </cell>
          <cell r="E566" t="str">
            <v>ТОО "Казахстанская горнорудная компания"</v>
          </cell>
        </row>
        <row r="567">
          <cell r="D567" t="str">
            <v>150440015091</v>
          </cell>
          <cell r="E567" t="str">
            <v>ТОО "СП Сарыарка Tungsten"</v>
          </cell>
        </row>
        <row r="568">
          <cell r="D568" t="str">
            <v>020640006122</v>
          </cell>
          <cell r="E568" t="str">
            <v>ТОО "Рудгормаш"</v>
          </cell>
        </row>
        <row r="569">
          <cell r="D569" t="str">
            <v>151240003093</v>
          </cell>
          <cell r="E569" t="str">
            <v>ТОО "GEO-VITA"</v>
          </cell>
        </row>
        <row r="570">
          <cell r="D570" t="str">
            <v>161140007517</v>
          </cell>
          <cell r="E570" t="str">
            <v>ТОО "Каскырказган Mineral resources"</v>
          </cell>
        </row>
        <row r="571">
          <cell r="D571" t="str">
            <v>170840016652</v>
          </cell>
          <cell r="E571" t="str">
            <v>ТОО "Saryktash Mining(Сарыкташ Майнинг)"</v>
          </cell>
        </row>
        <row r="572">
          <cell r="D572" t="str">
            <v>170840016761</v>
          </cell>
          <cell r="E572" t="str">
            <v>ТОО "CAM Technologies (ЦАМ Технолоджис)"</v>
          </cell>
        </row>
        <row r="573">
          <cell r="D573" t="str">
            <v>170840021460</v>
          </cell>
          <cell r="E573" t="str">
            <v>ТОО "НурАн Комир"</v>
          </cell>
        </row>
        <row r="574">
          <cell r="D574" t="str">
            <v>171040021206</v>
          </cell>
          <cell r="E574" t="str">
            <v>ТОО "Шагала Инвест"</v>
          </cell>
        </row>
        <row r="575">
          <cell r="D575" t="str">
            <v>171040021424</v>
          </cell>
          <cell r="E575" t="str">
            <v>ТОО "Асыл Тас Инвест"</v>
          </cell>
        </row>
        <row r="576">
          <cell r="D576" t="str">
            <v>180540006765</v>
          </cell>
          <cell r="E576" t="str">
            <v>ТОО "Turan mining Group"</v>
          </cell>
        </row>
        <row r="577">
          <cell r="D577" t="str">
            <v>021140002977</v>
          </cell>
          <cell r="E577" t="str">
            <v>ТОО "Алтын Олжа. кен"</v>
          </cell>
        </row>
        <row r="578">
          <cell r="D578" t="str">
            <v>190840024392</v>
          </cell>
          <cell r="E578" t="str">
            <v>ТОО "Zhambyl Minerals" (Жамбыл Минералз)</v>
          </cell>
        </row>
        <row r="579">
          <cell r="D579" t="str">
            <v>070540013993</v>
          </cell>
          <cell r="E579" t="str">
            <v>ТОО "EXORE Kazakhstan"</v>
          </cell>
        </row>
        <row r="580">
          <cell r="D580" t="str">
            <v>140240030363</v>
          </cell>
          <cell r="E580" t="str">
            <v>ТОО "Mining Solutions"</v>
          </cell>
        </row>
        <row r="581">
          <cell r="D581" t="str">
            <v>140740011454</v>
          </cell>
          <cell r="E581" t="str">
            <v>ТОО "Сарыарка Алтын"</v>
          </cell>
        </row>
        <row r="582">
          <cell r="D582" t="str">
            <v>150840001908</v>
          </cell>
          <cell r="E582" t="str">
            <v>ТОО "Одак 79К"</v>
          </cell>
        </row>
        <row r="583">
          <cell r="D583" t="str">
            <v>190740008969</v>
          </cell>
          <cell r="E583" t="str">
            <v>ТОО "TS Minerals"</v>
          </cell>
        </row>
        <row r="584">
          <cell r="D584" t="str">
            <v>170940014164</v>
          </cell>
          <cell r="E584" t="str">
            <v>ТОО "Arkharsu Construction"</v>
          </cell>
        </row>
        <row r="585">
          <cell r="D585" t="str">
            <v>191040013992</v>
          </cell>
          <cell r="E585" t="str">
            <v>ТОО "Гео Макс"</v>
          </cell>
        </row>
        <row r="586">
          <cell r="D586" t="str">
            <v>920240000127</v>
          </cell>
          <cell r="E586" t="str">
            <v>АО "Соколовско-Сарбайское горно-обогатительное производственное объединение"</v>
          </cell>
        </row>
        <row r="587">
          <cell r="D587" t="str">
            <v>950840000144</v>
          </cell>
          <cell r="E587" t="str">
            <v>АО "ВАРВАРИНСКОЕ"</v>
          </cell>
        </row>
        <row r="588">
          <cell r="D588" t="str">
            <v>120540007504</v>
          </cell>
          <cell r="E588" t="str">
            <v>ТОО "Комаровское горное предприятие"</v>
          </cell>
        </row>
        <row r="589">
          <cell r="D589" t="str">
            <v>910540000047</v>
          </cell>
          <cell r="E589" t="str">
            <v>АО "Костанайские минералы"</v>
          </cell>
        </row>
        <row r="590">
          <cell r="D590" t="str">
            <v>970440001191</v>
          </cell>
          <cell r="E590" t="str">
            <v>АО "ШАЙМЕРДЕН"</v>
          </cell>
        </row>
        <row r="591">
          <cell r="D591" t="str">
            <v>020540002502</v>
          </cell>
          <cell r="E591" t="str">
            <v>ТОО "Брендт"</v>
          </cell>
        </row>
        <row r="592">
          <cell r="D592" t="str">
            <v>060440009048</v>
          </cell>
          <cell r="E592" t="str">
            <v>ТОО "Комплексная геолого-экологическая экспедиция"</v>
          </cell>
        </row>
        <row r="593">
          <cell r="D593" t="str">
            <v>110140002676</v>
          </cell>
          <cell r="E593" t="str">
            <v>АО "Социально-предпринимательская корпорация "Тобол"</v>
          </cell>
        </row>
        <row r="594">
          <cell r="D594" t="str">
            <v>060440004364</v>
          </cell>
          <cell r="E594" t="str">
            <v>ТОО "Горнорудная Компания "Тохтар"</v>
          </cell>
        </row>
        <row r="595">
          <cell r="D595" t="str">
            <v>150840002867</v>
          </cell>
          <cell r="E595" t="str">
            <v>ТОО "Казахская угольная энергетическая компания"</v>
          </cell>
        </row>
        <row r="596">
          <cell r="D596" t="str">
            <v>111040000014</v>
          </cell>
          <cell r="E596" t="str">
            <v>ТОО "ТОБОЛ-ПОЛИМЕТАЛЛ"</v>
          </cell>
        </row>
        <row r="597">
          <cell r="D597" t="str">
            <v>090240001724</v>
          </cell>
          <cell r="E597" t="str">
            <v>ТОО "Ломоносовское"</v>
          </cell>
        </row>
        <row r="598">
          <cell r="D598" t="str">
            <v>171240017909</v>
          </cell>
          <cell r="E598" t="str">
            <v>ТОО "Алешинское"</v>
          </cell>
        </row>
        <row r="599">
          <cell r="D599" t="str">
            <v>131040006314</v>
          </cell>
          <cell r="E599" t="str">
            <v>ТОО "Атыгай Голд Майнинг"</v>
          </cell>
        </row>
        <row r="600">
          <cell r="D600" t="str">
            <v>990340003316</v>
          </cell>
          <cell r="E600" t="str">
            <v>ТОО "Казахстанско-Российская компания "Разрез Приозерный"</v>
          </cell>
        </row>
        <row r="601">
          <cell r="D601" t="str">
            <v>011240005785</v>
          </cell>
          <cell r="E601" t="str">
            <v>ТОО "Qaz Mining Company (QMC)"</v>
          </cell>
        </row>
        <row r="602">
          <cell r="D602" t="str">
            <v>150140017334</v>
          </cell>
          <cell r="E602" t="str">
            <v>ТОО "Елтай-4"</v>
          </cell>
        </row>
        <row r="603">
          <cell r="D603" t="str">
            <v>130940001006</v>
          </cell>
          <cell r="E603" t="str">
            <v>ТОО "Тобол-Энерджи"</v>
          </cell>
        </row>
        <row r="604">
          <cell r="D604" t="str">
            <v>161140020339</v>
          </cell>
          <cell r="E604" t="str">
            <v>ТОО "TORGAI ENERGY GROUP"</v>
          </cell>
        </row>
        <row r="605">
          <cell r="D605" t="str">
            <v>991040003605</v>
          </cell>
          <cell r="E605" t="str">
            <v>ТОО "Геобайт - Инфо"</v>
          </cell>
        </row>
        <row r="606">
          <cell r="D606" t="str">
            <v>161040018294</v>
          </cell>
          <cell r="E606" t="str">
            <v>ТОО "Шукыркол"</v>
          </cell>
        </row>
        <row r="607">
          <cell r="D607" t="str">
            <v>150940024584</v>
          </cell>
          <cell r="E607" t="str">
            <v>ТОО "Мыстау"</v>
          </cell>
        </row>
        <row r="608">
          <cell r="D608" t="str">
            <v>150140016792</v>
          </cell>
          <cell r="E608" t="str">
            <v>ТОО "Надеждинское"</v>
          </cell>
        </row>
        <row r="609">
          <cell r="D609" t="str">
            <v>081240010040</v>
          </cell>
          <cell r="E609" t="str">
            <v>ТОО "Тарутинское"</v>
          </cell>
        </row>
        <row r="610">
          <cell r="D610" t="str">
            <v>160540012092</v>
          </cell>
          <cell r="E610" t="str">
            <v>ТОО "Адайкольский редмет"</v>
          </cell>
        </row>
        <row r="611">
          <cell r="D611" t="str">
            <v>081140006811</v>
          </cell>
          <cell r="E611" t="str">
            <v>ТОО "Тобол-Тагам"</v>
          </cell>
        </row>
        <row r="612">
          <cell r="D612" t="str">
            <v>130240013311</v>
          </cell>
          <cell r="E612" t="str">
            <v>ТОО "Altynsay Soltystik"</v>
          </cell>
        </row>
        <row r="613">
          <cell r="D613" t="str">
            <v>161140029510</v>
          </cell>
          <cell r="E613" t="str">
            <v>ТОО "СП Комсомольское"</v>
          </cell>
        </row>
        <row r="614">
          <cell r="D614" t="str">
            <v>060340009857</v>
          </cell>
          <cell r="E614" t="str">
            <v>ТОО "Байкен-U"</v>
          </cell>
        </row>
        <row r="615">
          <cell r="D615" t="str">
            <v>140840003457</v>
          </cell>
          <cell r="E615" t="str">
            <v>ТОО "Совместное предприятие "Хорасан-U (Хорасан-У)"</v>
          </cell>
        </row>
        <row r="616">
          <cell r="D616" t="str">
            <v>060440002000</v>
          </cell>
          <cell r="E616" t="str">
            <v>ТОО "РУ-6"</v>
          </cell>
        </row>
        <row r="617">
          <cell r="D617" t="str">
            <v>940140000147</v>
          </cell>
          <cell r="E617" t="str">
            <v>АО "Аралтуз"</v>
          </cell>
        </row>
        <row r="618">
          <cell r="D618" t="str">
            <v>010440003931</v>
          </cell>
          <cell r="E618" t="str">
            <v>АО "ШалкияЦинк ЛТД"</v>
          </cell>
        </row>
        <row r="619">
          <cell r="D619" t="str">
            <v>961040001237</v>
          </cell>
          <cell r="E619" t="str">
            <v>ТОО "ФИРМА "БАЛАУСА"</v>
          </cell>
        </row>
        <row r="620">
          <cell r="D620" t="str">
            <v>151240001542</v>
          </cell>
          <cell r="E620" t="str">
            <v>ТОО "Karatau Mining (Каратау Майнинг)"</v>
          </cell>
        </row>
        <row r="621">
          <cell r="D621" t="str">
            <v>070840007296</v>
          </cell>
          <cell r="E621" t="str">
            <v>ТОО "СКЗ-U"</v>
          </cell>
        </row>
        <row r="622">
          <cell r="D622" t="str">
            <v>110140002973</v>
          </cell>
          <cell r="E622" t="str">
            <v>АО "Социально-предпринимательская корпорация "Байконыр (Байконур)"</v>
          </cell>
        </row>
        <row r="623">
          <cell r="D623" t="str">
            <v>160240011727</v>
          </cell>
          <cell r="E623" t="str">
            <v>ТОО "Kurumsak Minerals (Курумсак Минералс)"</v>
          </cell>
        </row>
        <row r="624">
          <cell r="D624" t="str">
            <v>131140011806</v>
          </cell>
          <cell r="E624" t="str">
            <v>ТОО "Жак-Нур"</v>
          </cell>
        </row>
        <row r="625">
          <cell r="D625" t="str">
            <v>050540001926</v>
          </cell>
          <cell r="E625" t="str">
            <v>ТОО "Кызылкум"</v>
          </cell>
        </row>
        <row r="626">
          <cell r="D626" t="str">
            <v>071040008357</v>
          </cell>
          <cell r="E626" t="str">
            <v>АО "Социально-предпринимательская корпорация "Каспий"</v>
          </cell>
        </row>
        <row r="627">
          <cell r="D627" t="str">
            <v>111140009686</v>
          </cell>
          <cell r="E627" t="str">
            <v>ТОО «Батыс Стандарт KZ»</v>
          </cell>
        </row>
        <row r="628">
          <cell r="D628" t="str">
            <v>090540005490</v>
          </cell>
          <cell r="E628" t="str">
            <v>ТОО "KAZ Minerals Bozshakol" (КАЗ Минералз Бозшаколь)</v>
          </cell>
        </row>
        <row r="629">
          <cell r="D629" t="str">
            <v>940140000325</v>
          </cell>
          <cell r="E629" t="str">
            <v>АО "Алюминий Казахстана"</v>
          </cell>
        </row>
        <row r="630">
          <cell r="D630" t="str">
            <v>960340000148</v>
          </cell>
          <cell r="E630" t="str">
            <v>АО "Евроазиатская энергетическая корпорация"</v>
          </cell>
        </row>
        <row r="631">
          <cell r="D631" t="str">
            <v>970340000843</v>
          </cell>
          <cell r="E631" t="str">
            <v>ТОО "Богатырь Комир"</v>
          </cell>
        </row>
        <row r="632">
          <cell r="D632" t="str">
            <v>050940003769</v>
          </cell>
          <cell r="E632" t="str">
            <v>ТОО "Майкубен-Вест"</v>
          </cell>
        </row>
        <row r="633">
          <cell r="D633" t="str">
            <v>980340002574</v>
          </cell>
          <cell r="E633" t="str">
            <v>АО "Майкаинзолото"</v>
          </cell>
        </row>
        <row r="634">
          <cell r="D634" t="str">
            <v>070440000551</v>
          </cell>
          <cell r="E634" t="str">
            <v>ТОО "Fonet Er-Tai AK MINING" (Фонет Ер-Тай Эй Кей Майнинг)</v>
          </cell>
        </row>
        <row r="635">
          <cell r="D635" t="str">
            <v>120440013634</v>
          </cell>
          <cell r="E635" t="str">
            <v>ТОО "Ангренсор Энерго"</v>
          </cell>
        </row>
        <row r="636">
          <cell r="D636" t="str">
            <v>150540015194</v>
          </cell>
          <cell r="E636" t="str">
            <v>ТОО "IBM Gold"</v>
          </cell>
        </row>
        <row r="637">
          <cell r="D637" t="str">
            <v>000340000446</v>
          </cell>
          <cell r="E637" t="str">
            <v>ТОО "Директ"</v>
          </cell>
        </row>
        <row r="638">
          <cell r="D638" t="str">
            <v>130440011174</v>
          </cell>
          <cell r="E638" t="str">
            <v>ТОО "Гамма Талдыколь"</v>
          </cell>
        </row>
        <row r="639">
          <cell r="D639" t="str">
            <v>140440010049</v>
          </cell>
          <cell r="E639" t="str">
            <v>ТОО "Кайнама Комир"</v>
          </cell>
        </row>
        <row r="640">
          <cell r="D640" t="str">
            <v>180240015733</v>
          </cell>
          <cell r="E640" t="str">
            <v>ТОО "Талдыкөл көмір"</v>
          </cell>
        </row>
        <row r="641">
          <cell r="D641" t="str">
            <v>950540001002</v>
          </cell>
          <cell r="E641" t="str">
            <v>ТОО "ГАММА"</v>
          </cell>
        </row>
        <row r="642">
          <cell r="D642" t="str">
            <v>110640006333</v>
          </cell>
          <cell r="E642" t="str">
            <v>АО "Социально-предпринимательская корпорация "Павлодар"</v>
          </cell>
        </row>
        <row r="643">
          <cell r="D643" t="str">
            <v>031040006165</v>
          </cell>
          <cell r="E643" t="str">
            <v>ТОО "Павлодарский Вторчермет"</v>
          </cell>
        </row>
        <row r="644">
          <cell r="D644" t="str">
            <v>160640007337</v>
          </cell>
          <cell r="E644" t="str">
            <v>ТОО "Екі Тұз СП"</v>
          </cell>
        </row>
        <row r="645">
          <cell r="D645" t="str">
            <v>080740011420</v>
          </cell>
          <cell r="E645" t="str">
            <v>АО "Горно-обогатительный комбинат "Төрт Құдық"</v>
          </cell>
        </row>
        <row r="646">
          <cell r="D646" t="str">
            <v>161140002300</v>
          </cell>
          <cell r="E646" t="str">
            <v>ТОО "ZHAMBAS-PV"</v>
          </cell>
        </row>
        <row r="647">
          <cell r="D647" t="str">
            <v>050340001374</v>
          </cell>
          <cell r="E647" t="str">
            <v>АО "Казахстанский электролизный завод"</v>
          </cell>
        </row>
        <row r="648">
          <cell r="D648" t="str">
            <v>061240009599</v>
          </cell>
          <cell r="E648" t="str">
            <v>ТОО "ТИОЛАЙН"</v>
          </cell>
        </row>
        <row r="649">
          <cell r="D649" t="str">
            <v>130640013504</v>
          </cell>
          <cell r="E649" t="str">
            <v>ТОО "Аулие Голд Майнинг"</v>
          </cell>
        </row>
        <row r="650">
          <cell r="D650" t="str">
            <v>080740018399</v>
          </cell>
          <cell r="E650" t="str">
            <v>ТОО "Володаровское PRP"</v>
          </cell>
        </row>
        <row r="651">
          <cell r="D651" t="str">
            <v>070640008980</v>
          </cell>
          <cell r="E651" t="str">
            <v>АО "Tin One Mining" (Тин Уан Майнинг)</v>
          </cell>
        </row>
        <row r="652">
          <cell r="D652" t="str">
            <v>160540013695</v>
          </cell>
          <cell r="E652" t="str">
            <v>ТОО "ГРК СевКаз олово"</v>
          </cell>
        </row>
        <row r="653">
          <cell r="D653" t="str">
            <v>981040001439</v>
          </cell>
          <cell r="E653" t="str">
            <v>ТОО "Казахстанско-французское совместное предприятие "Катко"</v>
          </cell>
        </row>
        <row r="654">
          <cell r="D654" t="str">
            <v>960340001136</v>
          </cell>
          <cell r="E654" t="str">
            <v>ТОО "Совместное предприятие "ИНКАЙ"</v>
          </cell>
        </row>
        <row r="655">
          <cell r="D655" t="str">
            <v>050740004185</v>
          </cell>
          <cell r="E655" t="str">
            <v>ТОО "Каратау"</v>
          </cell>
        </row>
        <row r="656">
          <cell r="D656" t="str">
            <v>140840001183</v>
          </cell>
          <cell r="E656" t="str">
            <v>ТОО "СОВМЕСТНОЕ ПРЕДПРИЯТИЕ "ЮЖНАЯ ГОРНО-ХИМИЧЕСКАЯ КОМПАНИЯ"</v>
          </cell>
        </row>
        <row r="657">
          <cell r="D657" t="str">
            <v>061140001976</v>
          </cell>
          <cell r="E657" t="str">
            <v>АО "Совместное предприятие "Акбастау"</v>
          </cell>
        </row>
        <row r="658">
          <cell r="D658" t="str">
            <v>110240020102</v>
          </cell>
          <cell r="E658" t="str">
            <v>ТОО "Добывающее предприятие "ОРТАЛЫК"</v>
          </cell>
        </row>
        <row r="659">
          <cell r="D659" t="str">
            <v>150540001510</v>
          </cell>
          <cell r="E659" t="str">
            <v>ТОО "Казатомпром - SaUran"</v>
          </cell>
        </row>
        <row r="660">
          <cell r="D660" t="str">
            <v>050740000945</v>
          </cell>
          <cell r="E660" t="str">
            <v>ТОО "Аппак"</v>
          </cell>
        </row>
        <row r="661">
          <cell r="D661" t="str">
            <v>030140000870</v>
          </cell>
          <cell r="E661" t="str">
            <v>АО "Казахстанско-Российско-Кыргызское совместное предприятие с иностранными инвестициями "ЗАРЕЧНОЕ"</v>
          </cell>
        </row>
        <row r="662">
          <cell r="D662" t="str">
            <v>130640000384</v>
          </cell>
          <cell r="E662" t="str">
            <v>ТОО "Central Asia Mining Co"</v>
          </cell>
        </row>
        <row r="663">
          <cell r="D663" t="str">
            <v>131140014636</v>
          </cell>
          <cell r="E663" t="str">
            <v>ТОО "ШҰҒЫЛА GOLD"</v>
          </cell>
        </row>
        <row r="664">
          <cell r="D664" t="str">
            <v>940740001573</v>
          </cell>
          <cell r="E664" t="str">
            <v>ТОО "СТРОЙСЕРВИС"</v>
          </cell>
        </row>
        <row r="665">
          <cell r="D665" t="str">
            <v>110740015540</v>
          </cell>
          <cell r="E665" t="str">
            <v>АО "Социально-предпринимательская корпорация "Туркестан"</v>
          </cell>
        </row>
        <row r="666">
          <cell r="D666" t="str">
            <v>000240016914</v>
          </cell>
          <cell r="E666" t="str">
            <v>ТОО "Терискей"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3:G672"/>
  <sheetViews>
    <sheetView view="pageBreakPreview" zoomScaleNormal="100" zoomScaleSheetLayoutView="100" workbookViewId="0">
      <selection activeCell="C24" sqref="C24"/>
    </sheetView>
  </sheetViews>
  <sheetFormatPr defaultColWidth="9.1796875" defaultRowHeight="14.5" x14ac:dyDescent="0.35"/>
  <cols>
    <col min="1" max="1" width="30.81640625" style="1" customWidth="1"/>
    <col min="2" max="2" width="15.6328125" style="2" customWidth="1"/>
    <col min="3" max="3" width="15" style="1" customWidth="1"/>
    <col min="4" max="4" width="16.36328125" style="1" customWidth="1"/>
    <col min="5" max="5" width="17.36328125" style="1" customWidth="1"/>
    <col min="6" max="6" width="14.6328125" style="1" customWidth="1"/>
    <col min="7" max="7" width="14.81640625" style="1" customWidth="1"/>
    <col min="8" max="16384" width="9.1796875" style="1"/>
  </cols>
  <sheetData>
    <row r="3" spans="1:7" ht="15" thickBot="1" x14ac:dyDescent="0.4">
      <c r="G3" s="3" t="s">
        <v>0</v>
      </c>
    </row>
    <row r="4" spans="1:7" x14ac:dyDescent="0.35">
      <c r="A4" s="49" t="s">
        <v>1</v>
      </c>
      <c r="B4" s="52" t="s">
        <v>2</v>
      </c>
      <c r="C4" s="55" t="s">
        <v>3</v>
      </c>
      <c r="D4" s="56"/>
      <c r="E4" s="56"/>
      <c r="F4" s="56"/>
      <c r="G4" s="57"/>
    </row>
    <row r="5" spans="1:7" x14ac:dyDescent="0.35">
      <c r="A5" s="50"/>
      <c r="B5" s="53"/>
      <c r="C5" s="58" t="s">
        <v>4</v>
      </c>
      <c r="D5" s="59" t="s">
        <v>5</v>
      </c>
      <c r="E5" s="59"/>
      <c r="F5" s="59"/>
      <c r="G5" s="60"/>
    </row>
    <row r="6" spans="1:7" x14ac:dyDescent="0.35">
      <c r="A6" s="50"/>
      <c r="B6" s="53"/>
      <c r="C6" s="58"/>
      <c r="D6" s="61" t="s">
        <v>6</v>
      </c>
      <c r="E6" s="61" t="s">
        <v>7</v>
      </c>
      <c r="F6" s="61"/>
      <c r="G6" s="62" t="s">
        <v>8</v>
      </c>
    </row>
    <row r="7" spans="1:7" ht="21" customHeight="1" x14ac:dyDescent="0.35">
      <c r="A7" s="51"/>
      <c r="B7" s="54"/>
      <c r="C7" s="58"/>
      <c r="D7" s="61"/>
      <c r="E7" s="4" t="s">
        <v>9</v>
      </c>
      <c r="F7" s="4" t="s">
        <v>10</v>
      </c>
      <c r="G7" s="62"/>
    </row>
    <row r="8" spans="1:7" x14ac:dyDescent="0.35">
      <c r="A8" s="5"/>
      <c r="B8" s="6"/>
      <c r="C8" s="22">
        <f>SUM(C9:C671)</f>
        <v>10596406458.87941</v>
      </c>
      <c r="D8" s="23">
        <f t="shared" ref="D8:G8" si="0">SUM(D9:D671)</f>
        <v>4198044997.8303037</v>
      </c>
      <c r="E8" s="23">
        <f t="shared" si="0"/>
        <v>3625256522.4025946</v>
      </c>
      <c r="F8" s="23">
        <f t="shared" si="0"/>
        <v>572788475.4277097</v>
      </c>
      <c r="G8" s="24">
        <f t="shared" si="0"/>
        <v>6398361461.049098</v>
      </c>
    </row>
    <row r="9" spans="1:7" x14ac:dyDescent="0.35">
      <c r="A9" s="7" t="s">
        <v>149</v>
      </c>
      <c r="B9" s="8" t="s">
        <v>150</v>
      </c>
      <c r="C9" s="9">
        <v>4559265226.2413912</v>
      </c>
      <c r="D9" s="10">
        <v>1438238955.1624012</v>
      </c>
      <c r="E9" s="10">
        <v>1323517571.4470313</v>
      </c>
      <c r="F9" s="10">
        <v>114721383.71536994</v>
      </c>
      <c r="G9" s="11">
        <v>3121026271.07899</v>
      </c>
    </row>
    <row r="10" spans="1:7" ht="25.5" customHeight="1" x14ac:dyDescent="0.35">
      <c r="A10" s="7" t="s">
        <v>57</v>
      </c>
      <c r="B10" s="8" t="s">
        <v>58</v>
      </c>
      <c r="C10" s="9">
        <v>1398418233.9990172</v>
      </c>
      <c r="D10" s="10">
        <v>19419235.810277741</v>
      </c>
      <c r="E10" s="10">
        <v>-23016116.95801226</v>
      </c>
      <c r="F10" s="10">
        <v>42435352.768289998</v>
      </c>
      <c r="G10" s="11">
        <v>1378998998.1887403</v>
      </c>
    </row>
    <row r="11" spans="1:7" ht="22.5" customHeight="1" x14ac:dyDescent="0.35">
      <c r="A11" s="7" t="s">
        <v>31</v>
      </c>
      <c r="B11" s="8" t="s">
        <v>32</v>
      </c>
      <c r="C11" s="9">
        <v>434915492.87426007</v>
      </c>
      <c r="D11" s="10">
        <v>111236481.87425998</v>
      </c>
      <c r="E11" s="10">
        <v>101088331.86663999</v>
      </c>
      <c r="F11" s="10">
        <v>10148150.007620003</v>
      </c>
      <c r="G11" s="11">
        <v>323679011</v>
      </c>
    </row>
    <row r="12" spans="1:7" ht="24.75" customHeight="1" x14ac:dyDescent="0.35">
      <c r="A12" s="7" t="s">
        <v>225</v>
      </c>
      <c r="B12" s="8" t="s">
        <v>226</v>
      </c>
      <c r="C12" s="9">
        <v>269710443.45586872</v>
      </c>
      <c r="D12" s="10">
        <v>25135973.916870017</v>
      </c>
      <c r="E12" s="10">
        <v>-3559221.7281999793</v>
      </c>
      <c r="F12" s="10">
        <v>28695195.645069994</v>
      </c>
      <c r="G12" s="11">
        <v>244574469.539</v>
      </c>
    </row>
    <row r="13" spans="1:7" ht="18" customHeight="1" x14ac:dyDescent="0.35">
      <c r="A13" s="7" t="s">
        <v>17</v>
      </c>
      <c r="B13" s="8" t="s">
        <v>18</v>
      </c>
      <c r="C13" s="9">
        <v>239082102.02754152</v>
      </c>
      <c r="D13" s="10">
        <v>26501221.207281493</v>
      </c>
      <c r="E13" s="10">
        <v>157504.00641149053</v>
      </c>
      <c r="F13" s="10">
        <v>26343717.200870004</v>
      </c>
      <c r="G13" s="11">
        <v>212580880.82025999</v>
      </c>
    </row>
    <row r="14" spans="1:7" ht="24.75" customHeight="1" x14ac:dyDescent="0.35">
      <c r="A14" s="7" t="s">
        <v>27</v>
      </c>
      <c r="B14" s="8" t="s">
        <v>28</v>
      </c>
      <c r="C14" s="9">
        <v>205934514.38848972</v>
      </c>
      <c r="D14" s="10">
        <v>75768521.01049006</v>
      </c>
      <c r="E14" s="10">
        <v>63819415.438200071</v>
      </c>
      <c r="F14" s="10">
        <v>11949105.57229</v>
      </c>
      <c r="G14" s="11">
        <v>130165993.37800001</v>
      </c>
    </row>
    <row r="15" spans="1:7" x14ac:dyDescent="0.35">
      <c r="A15" s="7" t="s">
        <v>61</v>
      </c>
      <c r="B15" s="8" t="s">
        <v>62</v>
      </c>
      <c r="C15" s="9">
        <v>190229628.72210002</v>
      </c>
      <c r="D15" s="10">
        <v>57253395.596110001</v>
      </c>
      <c r="E15" s="10">
        <v>40279396.879110001</v>
      </c>
      <c r="F15" s="10">
        <v>16973998.717</v>
      </c>
      <c r="G15" s="11">
        <v>132976233.12598999</v>
      </c>
    </row>
    <row r="16" spans="1:7" x14ac:dyDescent="0.35">
      <c r="A16" s="7" t="s">
        <v>227</v>
      </c>
      <c r="B16" s="8" t="s">
        <v>228</v>
      </c>
      <c r="C16" s="9">
        <v>159348214.54355001</v>
      </c>
      <c r="D16" s="10">
        <v>47635572.382550009</v>
      </c>
      <c r="E16" s="10">
        <v>35473920.545480013</v>
      </c>
      <c r="F16" s="10">
        <v>12161651.837069998</v>
      </c>
      <c r="G16" s="11">
        <v>111712642.161</v>
      </c>
    </row>
    <row r="17" spans="1:7" x14ac:dyDescent="0.35">
      <c r="A17" s="14" t="s">
        <v>577</v>
      </c>
      <c r="B17" s="8" t="s">
        <v>578</v>
      </c>
      <c r="C17" s="9">
        <v>144374765.90361542</v>
      </c>
      <c r="D17" s="10">
        <v>144374765.90361547</v>
      </c>
      <c r="E17" s="10">
        <v>131331359.59469548</v>
      </c>
      <c r="F17" s="10">
        <v>13043406.30892</v>
      </c>
      <c r="G17" s="11">
        <v>0</v>
      </c>
    </row>
    <row r="18" spans="1:7" ht="37.5" x14ac:dyDescent="0.35">
      <c r="A18" s="12" t="s">
        <v>333</v>
      </c>
      <c r="B18" s="8" t="s">
        <v>334</v>
      </c>
      <c r="C18" s="9">
        <v>142644577.81130004</v>
      </c>
      <c r="D18" s="10">
        <v>142644577.81130001</v>
      </c>
      <c r="E18" s="10">
        <v>141936432.78205001</v>
      </c>
      <c r="F18" s="10">
        <v>708145.02925000014</v>
      </c>
      <c r="G18" s="11">
        <v>0</v>
      </c>
    </row>
    <row r="19" spans="1:7" x14ac:dyDescent="0.35">
      <c r="A19" s="14" t="s">
        <v>969</v>
      </c>
      <c r="B19" s="8" t="s">
        <v>970</v>
      </c>
      <c r="C19" s="9">
        <v>137917192.8066597</v>
      </c>
      <c r="D19" s="10">
        <v>137917192.80665976</v>
      </c>
      <c r="E19" s="10">
        <v>96616860.94769977</v>
      </c>
      <c r="F19" s="10">
        <v>41300331.858960003</v>
      </c>
      <c r="G19" s="11">
        <v>0</v>
      </c>
    </row>
    <row r="20" spans="1:7" ht="25" x14ac:dyDescent="0.35">
      <c r="A20" s="12" t="s">
        <v>331</v>
      </c>
      <c r="B20" s="8" t="s">
        <v>332</v>
      </c>
      <c r="C20" s="9">
        <v>127347873.04828</v>
      </c>
      <c r="D20" s="10">
        <v>127347873.04828</v>
      </c>
      <c r="E20" s="10">
        <v>127228602.97822</v>
      </c>
      <c r="F20" s="10">
        <v>119270.07006</v>
      </c>
      <c r="G20" s="11">
        <v>0</v>
      </c>
    </row>
    <row r="21" spans="1:7" x14ac:dyDescent="0.35">
      <c r="A21" s="7" t="s">
        <v>29</v>
      </c>
      <c r="B21" s="8" t="s">
        <v>30</v>
      </c>
      <c r="C21" s="9">
        <v>105847631.70889997</v>
      </c>
      <c r="D21" s="10">
        <v>21503743.031280007</v>
      </c>
      <c r="E21" s="10">
        <v>20528618.416450005</v>
      </c>
      <c r="F21" s="10">
        <v>975124.61482999998</v>
      </c>
      <c r="G21" s="11">
        <v>84343888.677619994</v>
      </c>
    </row>
    <row r="22" spans="1:7" x14ac:dyDescent="0.35">
      <c r="A22" s="14" t="s">
        <v>967</v>
      </c>
      <c r="B22" s="8" t="s">
        <v>968</v>
      </c>
      <c r="C22" s="9">
        <v>99656331.008596048</v>
      </c>
      <c r="D22" s="10">
        <v>99656331.008596659</v>
      </c>
      <c r="E22" s="10">
        <v>66531311.30517666</v>
      </c>
      <c r="F22" s="10">
        <v>33125019.703420006</v>
      </c>
      <c r="G22" s="11">
        <v>0</v>
      </c>
    </row>
    <row r="23" spans="1:7" x14ac:dyDescent="0.35">
      <c r="A23" s="14" t="s">
        <v>1175</v>
      </c>
      <c r="B23" s="8" t="s">
        <v>1176</v>
      </c>
      <c r="C23" s="9">
        <v>99134596.613499984</v>
      </c>
      <c r="D23" s="10">
        <v>99134596.613499999</v>
      </c>
      <c r="E23" s="10">
        <v>85258552.509130001</v>
      </c>
      <c r="F23" s="10">
        <v>13876044.104370002</v>
      </c>
      <c r="G23" s="11">
        <v>0</v>
      </c>
    </row>
    <row r="24" spans="1:7" ht="25" x14ac:dyDescent="0.35">
      <c r="A24" s="7" t="s">
        <v>95</v>
      </c>
      <c r="B24" s="8" t="s">
        <v>96</v>
      </c>
      <c r="C24" s="9">
        <v>98415412.265560001</v>
      </c>
      <c r="D24" s="10">
        <v>97740813.46356</v>
      </c>
      <c r="E24" s="10">
        <v>95482088.2095</v>
      </c>
      <c r="F24" s="10">
        <v>2258725.2540599997</v>
      </c>
      <c r="G24" s="11">
        <v>674598.80200000003</v>
      </c>
    </row>
    <row r="25" spans="1:7" x14ac:dyDescent="0.35">
      <c r="A25" s="14" t="s">
        <v>447</v>
      </c>
      <c r="B25" s="8" t="s">
        <v>448</v>
      </c>
      <c r="C25" s="9">
        <v>94883542.594559804</v>
      </c>
      <c r="D25" s="10">
        <v>94883542.594559789</v>
      </c>
      <c r="E25" s="10">
        <v>70158293.454389796</v>
      </c>
      <c r="F25" s="10">
        <v>24725249.140169989</v>
      </c>
      <c r="G25" s="11">
        <v>0</v>
      </c>
    </row>
    <row r="26" spans="1:7" x14ac:dyDescent="0.35">
      <c r="A26" s="14" t="s">
        <v>383</v>
      </c>
      <c r="B26" s="8" t="s">
        <v>384</v>
      </c>
      <c r="C26" s="9">
        <v>93413052.61562942</v>
      </c>
      <c r="D26" s="10">
        <v>93413052.615629733</v>
      </c>
      <c r="E26" s="10">
        <v>76308070.629559726</v>
      </c>
      <c r="F26" s="10">
        <v>17104981.98607</v>
      </c>
      <c r="G26" s="11">
        <v>0</v>
      </c>
    </row>
    <row r="27" spans="1:7" x14ac:dyDescent="0.35">
      <c r="A27" s="14" t="s">
        <v>1259</v>
      </c>
      <c r="B27" s="8" t="s">
        <v>1260</v>
      </c>
      <c r="C27" s="9">
        <v>86355504.630989</v>
      </c>
      <c r="D27" s="10">
        <v>86355504.630989</v>
      </c>
      <c r="E27" s="10">
        <v>79663288.461989</v>
      </c>
      <c r="F27" s="10">
        <v>6692216.1689999998</v>
      </c>
      <c r="G27" s="11">
        <v>0</v>
      </c>
    </row>
    <row r="28" spans="1:7" ht="25" x14ac:dyDescent="0.35">
      <c r="A28" s="12" t="s">
        <v>335</v>
      </c>
      <c r="B28" s="8" t="s">
        <v>336</v>
      </c>
      <c r="C28" s="9">
        <v>80948124.774089992</v>
      </c>
      <c r="D28" s="10">
        <v>80948124.774089992</v>
      </c>
      <c r="E28" s="10">
        <v>80872342.469739988</v>
      </c>
      <c r="F28" s="10">
        <v>75782.304349999962</v>
      </c>
      <c r="G28" s="11">
        <v>0</v>
      </c>
    </row>
    <row r="29" spans="1:7" x14ac:dyDescent="0.35">
      <c r="A29" s="7" t="s">
        <v>299</v>
      </c>
      <c r="B29" s="8" t="s">
        <v>300</v>
      </c>
      <c r="C29" s="9">
        <v>78454700.054089993</v>
      </c>
      <c r="D29" s="10">
        <v>684554.99442</v>
      </c>
      <c r="E29" s="10">
        <v>369534.54521999997</v>
      </c>
      <c r="F29" s="10">
        <v>315020.44919999997</v>
      </c>
      <c r="G29" s="11">
        <v>77770145.059670001</v>
      </c>
    </row>
    <row r="30" spans="1:7" ht="25" x14ac:dyDescent="0.35">
      <c r="A30" s="7" t="s">
        <v>185</v>
      </c>
      <c r="B30" s="8" t="s">
        <v>186</v>
      </c>
      <c r="C30" s="9">
        <v>69981932.52775</v>
      </c>
      <c r="D30" s="10">
        <v>14987030.49275</v>
      </c>
      <c r="E30" s="10">
        <v>13388650.122</v>
      </c>
      <c r="F30" s="10">
        <v>1598380.3707500007</v>
      </c>
      <c r="G30" s="11">
        <v>54994902.034999996</v>
      </c>
    </row>
    <row r="31" spans="1:7" x14ac:dyDescent="0.35">
      <c r="A31" s="14" t="s">
        <v>341</v>
      </c>
      <c r="B31" s="8" t="s">
        <v>342</v>
      </c>
      <c r="C31" s="9">
        <v>64357100.758234359</v>
      </c>
      <c r="D31" s="10">
        <v>64357100.758234367</v>
      </c>
      <c r="E31" s="10">
        <v>60947000.353884369</v>
      </c>
      <c r="F31" s="10">
        <v>3410100.4043499995</v>
      </c>
      <c r="G31" s="11">
        <v>0</v>
      </c>
    </row>
    <row r="32" spans="1:7" ht="54.75" customHeight="1" x14ac:dyDescent="0.35">
      <c r="A32" s="7" t="s">
        <v>73</v>
      </c>
      <c r="B32" s="8" t="s">
        <v>74</v>
      </c>
      <c r="C32" s="9">
        <v>62487215.979610011</v>
      </c>
      <c r="D32" s="10">
        <v>13081029.920459999</v>
      </c>
      <c r="E32" s="10">
        <v>11868247.085749999</v>
      </c>
      <c r="F32" s="10">
        <v>1212782.8347100001</v>
      </c>
      <c r="G32" s="11">
        <v>49406186.059150003</v>
      </c>
    </row>
    <row r="33" spans="1:7" x14ac:dyDescent="0.35">
      <c r="A33" s="14" t="s">
        <v>451</v>
      </c>
      <c r="B33" s="8" t="s">
        <v>452</v>
      </c>
      <c r="C33" s="9">
        <v>60140830.746775001</v>
      </c>
      <c r="D33" s="10">
        <v>60140830.746775001</v>
      </c>
      <c r="E33" s="10">
        <v>56621705.527874999</v>
      </c>
      <c r="F33" s="10">
        <v>3519125.2189000002</v>
      </c>
      <c r="G33" s="11">
        <v>0</v>
      </c>
    </row>
    <row r="34" spans="1:7" ht="25" x14ac:dyDescent="0.35">
      <c r="A34" s="7" t="s">
        <v>217</v>
      </c>
      <c r="B34" s="8" t="s">
        <v>218</v>
      </c>
      <c r="C34" s="9">
        <v>58242870.873367414</v>
      </c>
      <c r="D34" s="10">
        <v>11366717.517247403</v>
      </c>
      <c r="E34" s="10">
        <v>11306003.324727401</v>
      </c>
      <c r="F34" s="10">
        <v>60714.192520000011</v>
      </c>
      <c r="G34" s="11">
        <v>46876153.356120005</v>
      </c>
    </row>
    <row r="35" spans="1:7" ht="37.5" x14ac:dyDescent="0.35">
      <c r="A35" s="7" t="s">
        <v>215</v>
      </c>
      <c r="B35" s="8" t="s">
        <v>216</v>
      </c>
      <c r="C35" s="9">
        <v>56367410.176850155</v>
      </c>
      <c r="D35" s="10">
        <v>11589273.461700147</v>
      </c>
      <c r="E35" s="10">
        <v>11331664.564920146</v>
      </c>
      <c r="F35" s="10">
        <v>257608.89678000001</v>
      </c>
      <c r="G35" s="11">
        <v>44778136.715149999</v>
      </c>
    </row>
    <row r="36" spans="1:7" x14ac:dyDescent="0.35">
      <c r="A36" s="12" t="s">
        <v>339</v>
      </c>
      <c r="B36" s="8" t="s">
        <v>340</v>
      </c>
      <c r="C36" s="9">
        <v>55771911.263010003</v>
      </c>
      <c r="D36" s="10">
        <v>55771911.263010003</v>
      </c>
      <c r="E36" s="10">
        <v>55477461.384510003</v>
      </c>
      <c r="F36" s="10">
        <v>294449.87849999999</v>
      </c>
      <c r="G36" s="11">
        <v>0</v>
      </c>
    </row>
    <row r="37" spans="1:7" ht="25" x14ac:dyDescent="0.35">
      <c r="A37" s="12" t="s">
        <v>337</v>
      </c>
      <c r="B37" s="8" t="s">
        <v>338</v>
      </c>
      <c r="C37" s="9">
        <v>55561423.883449994</v>
      </c>
      <c r="D37" s="10">
        <v>55561423.883449994</v>
      </c>
      <c r="E37" s="10">
        <v>55536498.773999996</v>
      </c>
      <c r="F37" s="10">
        <v>24925.10945</v>
      </c>
      <c r="G37" s="11">
        <v>0</v>
      </c>
    </row>
    <row r="38" spans="1:7" x14ac:dyDescent="0.35">
      <c r="A38" s="14" t="s">
        <v>449</v>
      </c>
      <c r="B38" s="8" t="s">
        <v>450</v>
      </c>
      <c r="C38" s="9">
        <v>46669403.737859935</v>
      </c>
      <c r="D38" s="10">
        <v>46669403.737859927</v>
      </c>
      <c r="E38" s="10">
        <v>41935004.148439929</v>
      </c>
      <c r="F38" s="10">
        <v>4734399.589420001</v>
      </c>
      <c r="G38" s="11">
        <v>0</v>
      </c>
    </row>
    <row r="39" spans="1:7" x14ac:dyDescent="0.35">
      <c r="A39" s="7" t="s">
        <v>103</v>
      </c>
      <c r="B39" s="8" t="s">
        <v>104</v>
      </c>
      <c r="C39" s="9">
        <v>41888244.234719992</v>
      </c>
      <c r="D39" s="10">
        <v>11611296.224720001</v>
      </c>
      <c r="E39" s="10">
        <v>9459583.0967299994</v>
      </c>
      <c r="F39" s="10">
        <v>2151713.1279900009</v>
      </c>
      <c r="G39" s="11">
        <v>30276948.010000002</v>
      </c>
    </row>
    <row r="40" spans="1:7" x14ac:dyDescent="0.35">
      <c r="A40" s="14" t="s">
        <v>1311</v>
      </c>
      <c r="B40" s="8" t="s">
        <v>1312</v>
      </c>
      <c r="C40" s="9">
        <v>39297115.698240004</v>
      </c>
      <c r="D40" s="10">
        <v>39297115.698240004</v>
      </c>
      <c r="E40" s="10">
        <v>37270539.934710003</v>
      </c>
      <c r="F40" s="10">
        <v>2026575.7635300001</v>
      </c>
      <c r="G40" s="11">
        <v>0</v>
      </c>
    </row>
    <row r="41" spans="1:7" x14ac:dyDescent="0.35">
      <c r="A41" s="14" t="s">
        <v>1309</v>
      </c>
      <c r="B41" s="8" t="s">
        <v>1310</v>
      </c>
      <c r="C41" s="9">
        <v>37871333.209220022</v>
      </c>
      <c r="D41" s="10">
        <v>37871333.209220022</v>
      </c>
      <c r="E41" s="10">
        <v>35613341.872800022</v>
      </c>
      <c r="F41" s="10">
        <v>2257991.3364200001</v>
      </c>
      <c r="G41" s="11">
        <v>0</v>
      </c>
    </row>
    <row r="42" spans="1:7" ht="25" x14ac:dyDescent="0.35">
      <c r="A42" s="7" t="s">
        <v>43</v>
      </c>
      <c r="B42" s="8" t="s">
        <v>44</v>
      </c>
      <c r="C42" s="9">
        <v>37842505.100599997</v>
      </c>
      <c r="D42" s="10">
        <v>11732214.302549999</v>
      </c>
      <c r="E42" s="10">
        <v>8641447.4785500001</v>
      </c>
      <c r="F42" s="10">
        <v>3090766.824</v>
      </c>
      <c r="G42" s="11">
        <v>26110290.798049998</v>
      </c>
    </row>
    <row r="43" spans="1:7" x14ac:dyDescent="0.35">
      <c r="A43" s="14" t="s">
        <v>1313</v>
      </c>
      <c r="B43" s="8" t="s">
        <v>1314</v>
      </c>
      <c r="C43" s="9">
        <v>36931176.701240003</v>
      </c>
      <c r="D43" s="10">
        <v>36931176.701239996</v>
      </c>
      <c r="E43" s="10">
        <v>35999757.01771</v>
      </c>
      <c r="F43" s="10">
        <v>931419.68352999992</v>
      </c>
      <c r="G43" s="11">
        <v>0</v>
      </c>
    </row>
    <row r="44" spans="1:7" ht="25" x14ac:dyDescent="0.35">
      <c r="A44" s="7" t="s">
        <v>55</v>
      </c>
      <c r="B44" s="8" t="s">
        <v>56</v>
      </c>
      <c r="C44" s="9">
        <v>31136661.796101335</v>
      </c>
      <c r="D44" s="10">
        <v>1046312.6699312994</v>
      </c>
      <c r="E44" s="10">
        <v>558436.03047129943</v>
      </c>
      <c r="F44" s="10">
        <v>487876.63945999998</v>
      </c>
      <c r="G44" s="11">
        <v>30090349.126169998</v>
      </c>
    </row>
    <row r="45" spans="1:7" x14ac:dyDescent="0.35">
      <c r="A45" s="14" t="s">
        <v>1315</v>
      </c>
      <c r="B45" s="8" t="s">
        <v>1316</v>
      </c>
      <c r="C45" s="9">
        <v>29743992.539730005</v>
      </c>
      <c r="D45" s="10">
        <v>29743992.539730001</v>
      </c>
      <c r="E45" s="10">
        <v>28639060.169810001</v>
      </c>
      <c r="F45" s="10">
        <v>1104932.3699199997</v>
      </c>
      <c r="G45" s="11">
        <v>0</v>
      </c>
    </row>
    <row r="46" spans="1:7" x14ac:dyDescent="0.35">
      <c r="A46" s="14" t="s">
        <v>971</v>
      </c>
      <c r="B46" s="8" t="s">
        <v>972</v>
      </c>
      <c r="C46" s="9">
        <v>29542840.791198518</v>
      </c>
      <c r="D46" s="10">
        <v>29542840.791198522</v>
      </c>
      <c r="E46" s="10">
        <v>26714509.372488521</v>
      </c>
      <c r="F46" s="10">
        <v>2828331.4187099999</v>
      </c>
      <c r="G46" s="11">
        <v>0</v>
      </c>
    </row>
    <row r="47" spans="1:7" x14ac:dyDescent="0.35">
      <c r="A47" s="7" t="s">
        <v>111</v>
      </c>
      <c r="B47" s="8" t="s">
        <v>112</v>
      </c>
      <c r="C47" s="9">
        <v>28587868.615239996</v>
      </c>
      <c r="D47" s="10">
        <v>7377130.6875</v>
      </c>
      <c r="E47" s="10">
        <v>6317659.8969999999</v>
      </c>
      <c r="F47" s="10">
        <v>1059470.7904999999</v>
      </c>
      <c r="G47" s="11">
        <v>21210737.927739996</v>
      </c>
    </row>
    <row r="48" spans="1:7" x14ac:dyDescent="0.35">
      <c r="A48" s="14" t="s">
        <v>387</v>
      </c>
      <c r="B48" s="8" t="s">
        <v>388</v>
      </c>
      <c r="C48" s="9">
        <v>27182259.910683844</v>
      </c>
      <c r="D48" s="10">
        <v>27182259.910683841</v>
      </c>
      <c r="E48" s="10">
        <v>26443170.572743844</v>
      </c>
      <c r="F48" s="10">
        <v>739089.33794000011</v>
      </c>
      <c r="G48" s="11">
        <v>0</v>
      </c>
    </row>
    <row r="49" spans="1:7" x14ac:dyDescent="0.35">
      <c r="A49" s="14" t="s">
        <v>1319</v>
      </c>
      <c r="B49" s="8" t="s">
        <v>1320</v>
      </c>
      <c r="C49" s="9">
        <v>25965243.396509998</v>
      </c>
      <c r="D49" s="10">
        <v>25965243.396509998</v>
      </c>
      <c r="E49" s="10">
        <v>25076709.587000001</v>
      </c>
      <c r="F49" s="10">
        <v>888533.80950999993</v>
      </c>
      <c r="G49" s="11">
        <v>0</v>
      </c>
    </row>
    <row r="50" spans="1:7" x14ac:dyDescent="0.35">
      <c r="A50" s="7" t="s">
        <v>63</v>
      </c>
      <c r="B50" s="8" t="s">
        <v>64</v>
      </c>
      <c r="C50" s="9">
        <v>25250138.646560002</v>
      </c>
      <c r="D50" s="10">
        <v>5950427.3445699997</v>
      </c>
      <c r="E50" s="10">
        <v>4867738.9958199998</v>
      </c>
      <c r="F50" s="10">
        <v>1082688.3487499999</v>
      </c>
      <c r="G50" s="11">
        <v>19299711.301989999</v>
      </c>
    </row>
    <row r="51" spans="1:7" x14ac:dyDescent="0.35">
      <c r="A51" s="14" t="s">
        <v>581</v>
      </c>
      <c r="B51" s="8" t="s">
        <v>582</v>
      </c>
      <c r="C51" s="9">
        <v>24641037.369810093</v>
      </c>
      <c r="D51" s="10">
        <v>24641037.369810097</v>
      </c>
      <c r="E51" s="10">
        <v>18603317.790230099</v>
      </c>
      <c r="F51" s="10">
        <v>6037719.5795799997</v>
      </c>
      <c r="G51" s="11">
        <v>0</v>
      </c>
    </row>
    <row r="52" spans="1:7" x14ac:dyDescent="0.35">
      <c r="A52" s="14" t="s">
        <v>343</v>
      </c>
      <c r="B52" s="8" t="s">
        <v>344</v>
      </c>
      <c r="C52" s="9">
        <v>24538868.402629845</v>
      </c>
      <c r="D52" s="10">
        <v>24538868.402629849</v>
      </c>
      <c r="E52" s="10">
        <v>22997626.919269849</v>
      </c>
      <c r="F52" s="10">
        <v>1541241.48336</v>
      </c>
      <c r="G52" s="11">
        <v>0</v>
      </c>
    </row>
    <row r="53" spans="1:7" x14ac:dyDescent="0.35">
      <c r="A53" s="7" t="s">
        <v>181</v>
      </c>
      <c r="B53" s="8" t="s">
        <v>182</v>
      </c>
      <c r="C53" s="9">
        <v>23968454.631999999</v>
      </c>
      <c r="D53" s="10">
        <v>5012817.8439999996</v>
      </c>
      <c r="E53" s="10">
        <v>4373547.693</v>
      </c>
      <c r="F53" s="10">
        <v>639270.15099999995</v>
      </c>
      <c r="G53" s="11">
        <v>18955636.787999999</v>
      </c>
    </row>
    <row r="54" spans="1:7" x14ac:dyDescent="0.35">
      <c r="A54" s="14" t="s">
        <v>985</v>
      </c>
      <c r="B54" s="8" t="s">
        <v>986</v>
      </c>
      <c r="C54" s="9">
        <v>23886081.617730029</v>
      </c>
      <c r="D54" s="10">
        <v>23886081.617730029</v>
      </c>
      <c r="E54" s="10">
        <v>22852225.63724003</v>
      </c>
      <c r="F54" s="10">
        <v>1033855.9804900001</v>
      </c>
      <c r="G54" s="11">
        <v>0</v>
      </c>
    </row>
    <row r="55" spans="1:7" x14ac:dyDescent="0.35">
      <c r="A55" s="7" t="s">
        <v>23</v>
      </c>
      <c r="B55" s="8" t="s">
        <v>24</v>
      </c>
      <c r="C55" s="9">
        <v>23875859.574519999</v>
      </c>
      <c r="D55" s="10">
        <v>5867341.9085199991</v>
      </c>
      <c r="E55" s="10">
        <v>4800569.5805299999</v>
      </c>
      <c r="F55" s="10">
        <v>1066772.3279899999</v>
      </c>
      <c r="G55" s="11">
        <v>18008517.666000001</v>
      </c>
    </row>
    <row r="56" spans="1:7" x14ac:dyDescent="0.35">
      <c r="A56" s="14" t="s">
        <v>1321</v>
      </c>
      <c r="B56" s="8" t="s">
        <v>1322</v>
      </c>
      <c r="C56" s="9">
        <v>22617105.120730013</v>
      </c>
      <c r="D56" s="10">
        <v>22617105.120730009</v>
      </c>
      <c r="E56" s="10">
        <v>21473309.330780007</v>
      </c>
      <c r="F56" s="10">
        <v>1143795.7899500001</v>
      </c>
      <c r="G56" s="11">
        <v>0</v>
      </c>
    </row>
    <row r="57" spans="1:7" x14ac:dyDescent="0.35">
      <c r="A57" s="7" t="s">
        <v>81</v>
      </c>
      <c r="B57" s="8" t="s">
        <v>82</v>
      </c>
      <c r="C57" s="9">
        <v>22286924.103370003</v>
      </c>
      <c r="D57" s="10">
        <v>8929845.8733699992</v>
      </c>
      <c r="E57" s="10">
        <v>8142913.0690000001</v>
      </c>
      <c r="F57" s="10">
        <v>786932.80436999991</v>
      </c>
      <c r="G57" s="11">
        <v>13357078.23</v>
      </c>
    </row>
    <row r="58" spans="1:7" x14ac:dyDescent="0.35">
      <c r="A58" s="14" t="s">
        <v>1233</v>
      </c>
      <c r="B58" s="8" t="s">
        <v>1234</v>
      </c>
      <c r="C58" s="9">
        <v>21690454.757830005</v>
      </c>
      <c r="D58" s="10">
        <v>21690454.757830001</v>
      </c>
      <c r="E58" s="10">
        <v>21509517.958999999</v>
      </c>
      <c r="F58" s="10">
        <v>180936.79882999999</v>
      </c>
      <c r="G58" s="11">
        <v>0</v>
      </c>
    </row>
    <row r="59" spans="1:7" x14ac:dyDescent="0.35">
      <c r="A59" s="14" t="s">
        <v>1261</v>
      </c>
      <c r="B59" s="8" t="s">
        <v>1262</v>
      </c>
      <c r="C59" s="9">
        <v>21181585.482829995</v>
      </c>
      <c r="D59" s="10">
        <v>21181585.482830003</v>
      </c>
      <c r="E59" s="10">
        <v>12710030.90549</v>
      </c>
      <c r="F59" s="10">
        <v>8471554.5773400031</v>
      </c>
      <c r="G59" s="11">
        <v>0</v>
      </c>
    </row>
    <row r="60" spans="1:7" ht="25" x14ac:dyDescent="0.35">
      <c r="A60" s="7" t="s">
        <v>175</v>
      </c>
      <c r="B60" s="8" t="s">
        <v>176</v>
      </c>
      <c r="C60" s="9">
        <v>20753589.49391</v>
      </c>
      <c r="D60" s="10">
        <v>5357680.17521</v>
      </c>
      <c r="E60" s="10">
        <v>4783549.1407099999</v>
      </c>
      <c r="F60" s="10">
        <v>574131.03449999995</v>
      </c>
      <c r="G60" s="11">
        <v>15395909.318700001</v>
      </c>
    </row>
    <row r="61" spans="1:7" x14ac:dyDescent="0.35">
      <c r="A61" s="14" t="s">
        <v>1231</v>
      </c>
      <c r="B61" s="8" t="s">
        <v>1232</v>
      </c>
      <c r="C61" s="9">
        <v>19562672.550320003</v>
      </c>
      <c r="D61" s="10">
        <v>19562672.550319999</v>
      </c>
      <c r="E61" s="10">
        <v>18951723.107919998</v>
      </c>
      <c r="F61" s="10">
        <v>610949.44239999994</v>
      </c>
      <c r="G61" s="11">
        <v>0</v>
      </c>
    </row>
    <row r="62" spans="1:7" x14ac:dyDescent="0.35">
      <c r="A62" s="7" t="s">
        <v>199</v>
      </c>
      <c r="B62" s="8" t="s">
        <v>200</v>
      </c>
      <c r="C62" s="9">
        <v>17727385.203610599</v>
      </c>
      <c r="D62" s="10">
        <v>6195764.7176105957</v>
      </c>
      <c r="E62" s="10">
        <v>4888236.8106105961</v>
      </c>
      <c r="F62" s="10">
        <v>1307527.9069999999</v>
      </c>
      <c r="G62" s="11">
        <v>11531620.486</v>
      </c>
    </row>
    <row r="63" spans="1:7" x14ac:dyDescent="0.35">
      <c r="A63" s="14" t="s">
        <v>1265</v>
      </c>
      <c r="B63" s="8" t="s">
        <v>1266</v>
      </c>
      <c r="C63" s="9">
        <v>16821794.133488297</v>
      </c>
      <c r="D63" s="10">
        <v>16821794.133488297</v>
      </c>
      <c r="E63" s="10">
        <v>10459442.169248298</v>
      </c>
      <c r="F63" s="10">
        <v>6362351.9642399997</v>
      </c>
      <c r="G63" s="11">
        <v>0</v>
      </c>
    </row>
    <row r="64" spans="1:7" x14ac:dyDescent="0.35">
      <c r="A64" s="14" t="s">
        <v>1179</v>
      </c>
      <c r="B64" s="8" t="s">
        <v>1180</v>
      </c>
      <c r="C64" s="9">
        <v>16235244.868619997</v>
      </c>
      <c r="D64" s="10">
        <v>16235244.868619997</v>
      </c>
      <c r="E64" s="10">
        <v>15170581.216879997</v>
      </c>
      <c r="F64" s="10">
        <v>1064663.6517400001</v>
      </c>
      <c r="G64" s="11">
        <v>0</v>
      </c>
    </row>
    <row r="65" spans="1:7" x14ac:dyDescent="0.35">
      <c r="A65" s="14" t="s">
        <v>393</v>
      </c>
      <c r="B65" s="8" t="s">
        <v>394</v>
      </c>
      <c r="C65" s="9">
        <v>15426709.39514</v>
      </c>
      <c r="D65" s="10">
        <v>15426709.39514</v>
      </c>
      <c r="E65" s="10">
        <v>12666550.15515</v>
      </c>
      <c r="F65" s="10">
        <v>2760159.2399899997</v>
      </c>
      <c r="G65" s="11">
        <v>0</v>
      </c>
    </row>
    <row r="66" spans="1:7" x14ac:dyDescent="0.35">
      <c r="A66" s="7" t="s">
        <v>47</v>
      </c>
      <c r="B66" s="8" t="s">
        <v>48</v>
      </c>
      <c r="C66" s="9">
        <v>15358498.548080001</v>
      </c>
      <c r="D66" s="10">
        <v>3601313.6778500006</v>
      </c>
      <c r="E66" s="10">
        <v>3003484.6433800003</v>
      </c>
      <c r="F66" s="10">
        <v>597829.03447000019</v>
      </c>
      <c r="G66" s="11">
        <v>11757184.87023</v>
      </c>
    </row>
    <row r="67" spans="1:7" x14ac:dyDescent="0.35">
      <c r="A67" s="7" t="s">
        <v>235</v>
      </c>
      <c r="B67" s="8" t="s">
        <v>236</v>
      </c>
      <c r="C67" s="9">
        <v>14862778.634189999</v>
      </c>
      <c r="D67" s="10">
        <v>7293831.7261899998</v>
      </c>
      <c r="E67" s="10">
        <v>5267256.8956899997</v>
      </c>
      <c r="F67" s="10">
        <v>2026574.8304999997</v>
      </c>
      <c r="G67" s="11">
        <v>7568946.9079999998</v>
      </c>
    </row>
    <row r="68" spans="1:7" x14ac:dyDescent="0.35">
      <c r="A68" s="7" t="s">
        <v>203</v>
      </c>
      <c r="B68" s="8" t="s">
        <v>204</v>
      </c>
      <c r="C68" s="9">
        <v>14435278.10165</v>
      </c>
      <c r="D68" s="10">
        <v>6528700.1896500001</v>
      </c>
      <c r="E68" s="10">
        <v>5013213.6631499995</v>
      </c>
      <c r="F68" s="10">
        <v>1515486.5264999999</v>
      </c>
      <c r="G68" s="11">
        <v>7906577.9119999995</v>
      </c>
    </row>
    <row r="69" spans="1:7" x14ac:dyDescent="0.35">
      <c r="A69" s="7" t="s">
        <v>105</v>
      </c>
      <c r="B69" s="8" t="s">
        <v>106</v>
      </c>
      <c r="C69" s="9">
        <v>14399376.61633</v>
      </c>
      <c r="D69" s="10">
        <v>4775266.65233</v>
      </c>
      <c r="E69" s="10">
        <v>4138896.8730000001</v>
      </c>
      <c r="F69" s="10">
        <v>636369.77933000005</v>
      </c>
      <c r="G69" s="11">
        <v>9624109.9639999997</v>
      </c>
    </row>
    <row r="70" spans="1:7" x14ac:dyDescent="0.35">
      <c r="A70" s="14" t="s">
        <v>345</v>
      </c>
      <c r="B70" s="8" t="s">
        <v>346</v>
      </c>
      <c r="C70" s="9">
        <v>14008983.150954995</v>
      </c>
      <c r="D70" s="10">
        <v>14008983.150954995</v>
      </c>
      <c r="E70" s="10">
        <v>13078825.312794996</v>
      </c>
      <c r="F70" s="10">
        <v>930157.83815999993</v>
      </c>
      <c r="G70" s="11">
        <v>0</v>
      </c>
    </row>
    <row r="71" spans="1:7" x14ac:dyDescent="0.35">
      <c r="A71" s="14" t="s">
        <v>975</v>
      </c>
      <c r="B71" s="8" t="s">
        <v>976</v>
      </c>
      <c r="C71" s="9">
        <v>13368840.3870105</v>
      </c>
      <c r="D71" s="10">
        <v>13368840.3870105</v>
      </c>
      <c r="E71" s="10">
        <v>12198190.444540501</v>
      </c>
      <c r="F71" s="10">
        <v>1170649.9424700001</v>
      </c>
      <c r="G71" s="11">
        <v>0</v>
      </c>
    </row>
    <row r="72" spans="1:7" x14ac:dyDescent="0.35">
      <c r="A72" s="14" t="s">
        <v>977</v>
      </c>
      <c r="B72" s="8" t="s">
        <v>978</v>
      </c>
      <c r="C72" s="9">
        <v>13358402.297960009</v>
      </c>
      <c r="D72" s="10">
        <v>13358402.297959998</v>
      </c>
      <c r="E72" s="10">
        <v>9556316.5576999988</v>
      </c>
      <c r="F72" s="10">
        <v>3802085.7402600003</v>
      </c>
      <c r="G72" s="11">
        <v>0</v>
      </c>
    </row>
    <row r="73" spans="1:7" x14ac:dyDescent="0.35">
      <c r="A73" s="14" t="s">
        <v>1177</v>
      </c>
      <c r="B73" s="8" t="s">
        <v>1178</v>
      </c>
      <c r="C73" s="9">
        <v>13299443.21277</v>
      </c>
      <c r="D73" s="10">
        <v>13299443.21277</v>
      </c>
      <c r="E73" s="10">
        <v>11853327.30518</v>
      </c>
      <c r="F73" s="10">
        <v>1446115.90759</v>
      </c>
      <c r="G73" s="11">
        <v>0</v>
      </c>
    </row>
    <row r="74" spans="1:7" x14ac:dyDescent="0.35">
      <c r="A74" s="14" t="s">
        <v>1263</v>
      </c>
      <c r="B74" s="8" t="s">
        <v>1264</v>
      </c>
      <c r="C74" s="9">
        <v>12894585.26055605</v>
      </c>
      <c r="D74" s="10">
        <v>12894585.26055605</v>
      </c>
      <c r="E74" s="10">
        <v>7259077.5309260497</v>
      </c>
      <c r="F74" s="10">
        <v>5635507.729629999</v>
      </c>
      <c r="G74" s="11">
        <v>0</v>
      </c>
    </row>
    <row r="75" spans="1:7" x14ac:dyDescent="0.35">
      <c r="A75" s="14" t="s">
        <v>1317</v>
      </c>
      <c r="B75" s="8" t="s">
        <v>1318</v>
      </c>
      <c r="C75" s="9">
        <v>12781671.211040001</v>
      </c>
      <c r="D75" s="10">
        <v>12781671.211040001</v>
      </c>
      <c r="E75" s="10">
        <v>12428469.42468</v>
      </c>
      <c r="F75" s="10">
        <v>353201.78636000003</v>
      </c>
      <c r="G75" s="11">
        <v>0</v>
      </c>
    </row>
    <row r="76" spans="1:7" x14ac:dyDescent="0.35">
      <c r="A76" s="14" t="s">
        <v>1297</v>
      </c>
      <c r="B76" s="8" t="s">
        <v>1298</v>
      </c>
      <c r="C76" s="9">
        <v>12617611.665110005</v>
      </c>
      <c r="D76" s="10">
        <v>12617611.665109996</v>
      </c>
      <c r="E76" s="10">
        <v>10137923.706749996</v>
      </c>
      <c r="F76" s="10">
        <v>2479687.9583599991</v>
      </c>
      <c r="G76" s="11">
        <v>0</v>
      </c>
    </row>
    <row r="77" spans="1:7" x14ac:dyDescent="0.35">
      <c r="A77" s="14" t="s">
        <v>455</v>
      </c>
      <c r="B77" s="8" t="s">
        <v>456</v>
      </c>
      <c r="C77" s="9">
        <v>12412342.903593997</v>
      </c>
      <c r="D77" s="10">
        <v>12412342.903593995</v>
      </c>
      <c r="E77" s="10">
        <v>11139630.343523994</v>
      </c>
      <c r="F77" s="10">
        <v>1272712.5600699997</v>
      </c>
      <c r="G77" s="11">
        <v>0</v>
      </c>
    </row>
    <row r="78" spans="1:7" x14ac:dyDescent="0.35">
      <c r="A78" s="14" t="s">
        <v>1235</v>
      </c>
      <c r="B78" s="8" t="s">
        <v>1236</v>
      </c>
      <c r="C78" s="9">
        <v>12256656.488329999</v>
      </c>
      <c r="D78" s="10">
        <v>12256656.488329999</v>
      </c>
      <c r="E78" s="10">
        <v>11711044.57</v>
      </c>
      <c r="F78" s="10">
        <v>545611.91833000013</v>
      </c>
      <c r="G78" s="11">
        <v>0</v>
      </c>
    </row>
    <row r="79" spans="1:7" ht="25" x14ac:dyDescent="0.35">
      <c r="A79" s="7" t="s">
        <v>15</v>
      </c>
      <c r="B79" s="8" t="s">
        <v>16</v>
      </c>
      <c r="C79" s="9">
        <v>12055143.55751</v>
      </c>
      <c r="D79" s="10">
        <v>3544108.9185100002</v>
      </c>
      <c r="E79" s="10">
        <v>2734187.1872200002</v>
      </c>
      <c r="F79" s="10">
        <v>809921.73129000003</v>
      </c>
      <c r="G79" s="11">
        <v>8511034.6390000004</v>
      </c>
    </row>
    <row r="80" spans="1:7" x14ac:dyDescent="0.35">
      <c r="A80" s="7" t="s">
        <v>179</v>
      </c>
      <c r="B80" s="8" t="s">
        <v>180</v>
      </c>
      <c r="C80" s="9">
        <v>11940911.86998</v>
      </c>
      <c r="D80" s="10">
        <v>3932431.2986699999</v>
      </c>
      <c r="E80" s="10">
        <v>3160495.63405</v>
      </c>
      <c r="F80" s="10">
        <v>771935.66462000005</v>
      </c>
      <c r="G80" s="11">
        <v>8008480.5713099996</v>
      </c>
    </row>
    <row r="81" spans="1:7" x14ac:dyDescent="0.35">
      <c r="A81" s="7" t="s">
        <v>107</v>
      </c>
      <c r="B81" s="8" t="s">
        <v>108</v>
      </c>
      <c r="C81" s="9">
        <v>11794008.177229995</v>
      </c>
      <c r="D81" s="10">
        <v>1909126.3250099998</v>
      </c>
      <c r="E81" s="10">
        <v>1061829.3163999999</v>
      </c>
      <c r="F81" s="10">
        <v>847297.00860999979</v>
      </c>
      <c r="G81" s="11">
        <v>9884881.8522199988</v>
      </c>
    </row>
    <row r="82" spans="1:7" x14ac:dyDescent="0.35">
      <c r="A82" s="7" t="s">
        <v>37</v>
      </c>
      <c r="B82" s="8" t="s">
        <v>38</v>
      </c>
      <c r="C82" s="9">
        <v>11671802.64184</v>
      </c>
      <c r="D82" s="10">
        <v>3341690.1863699998</v>
      </c>
      <c r="E82" s="10">
        <v>2868429.4405799997</v>
      </c>
      <c r="F82" s="10">
        <v>473260.74578999996</v>
      </c>
      <c r="G82" s="11">
        <v>8330112.4554700004</v>
      </c>
    </row>
    <row r="83" spans="1:7" x14ac:dyDescent="0.35">
      <c r="A83" s="14" t="s">
        <v>347</v>
      </c>
      <c r="B83" s="8" t="s">
        <v>348</v>
      </c>
      <c r="C83" s="9">
        <v>11559043.569639998</v>
      </c>
      <c r="D83" s="10">
        <v>11559043.569639998</v>
      </c>
      <c r="E83" s="10">
        <v>10798856.719239999</v>
      </c>
      <c r="F83" s="10">
        <v>760186.8504</v>
      </c>
      <c r="G83" s="11">
        <v>0</v>
      </c>
    </row>
    <row r="84" spans="1:7" x14ac:dyDescent="0.35">
      <c r="A84" s="7" t="s">
        <v>113</v>
      </c>
      <c r="B84" s="8" t="s">
        <v>114</v>
      </c>
      <c r="C84" s="9">
        <v>11056126.467759987</v>
      </c>
      <c r="D84" s="10">
        <v>3462821.4186000032</v>
      </c>
      <c r="E84" s="10">
        <v>2939255.0121000032</v>
      </c>
      <c r="F84" s="10">
        <v>523566.40649999998</v>
      </c>
      <c r="G84" s="11">
        <v>7593305.0491599999</v>
      </c>
    </row>
    <row r="85" spans="1:7" x14ac:dyDescent="0.35">
      <c r="A85" s="14" t="s">
        <v>385</v>
      </c>
      <c r="B85" s="8" t="s">
        <v>386</v>
      </c>
      <c r="C85" s="9">
        <v>10285762.081061253</v>
      </c>
      <c r="D85" s="10">
        <v>10285762.081061253</v>
      </c>
      <c r="E85" s="10">
        <v>8396273.0425412524</v>
      </c>
      <c r="F85" s="10">
        <v>1889489.0385199999</v>
      </c>
      <c r="G85" s="11">
        <v>0</v>
      </c>
    </row>
    <row r="86" spans="1:7" x14ac:dyDescent="0.35">
      <c r="A86" s="14" t="s">
        <v>1323</v>
      </c>
      <c r="B86" s="8" t="s">
        <v>1324</v>
      </c>
      <c r="C86" s="9">
        <v>9982646.4038400017</v>
      </c>
      <c r="D86" s="10">
        <v>9982646.4038399998</v>
      </c>
      <c r="E86" s="10">
        <v>9428870.4012400005</v>
      </c>
      <c r="F86" s="10">
        <v>553776.00260000001</v>
      </c>
      <c r="G86" s="11">
        <v>0</v>
      </c>
    </row>
    <row r="87" spans="1:7" x14ac:dyDescent="0.35">
      <c r="A87" s="7" t="s">
        <v>191</v>
      </c>
      <c r="B87" s="8" t="s">
        <v>192</v>
      </c>
      <c r="C87" s="9">
        <v>9632280.9609399997</v>
      </c>
      <c r="D87" s="10">
        <v>2744323.5401699999</v>
      </c>
      <c r="E87" s="10">
        <v>2242749.64806</v>
      </c>
      <c r="F87" s="10">
        <v>501573.89211000002</v>
      </c>
      <c r="G87" s="11">
        <v>6887957.4207700007</v>
      </c>
    </row>
    <row r="88" spans="1:7" x14ac:dyDescent="0.35">
      <c r="A88" s="14" t="s">
        <v>1325</v>
      </c>
      <c r="B88" s="8" t="s">
        <v>1326</v>
      </c>
      <c r="C88" s="9">
        <v>9274075.7325199991</v>
      </c>
      <c r="D88" s="10">
        <v>9274075.732520001</v>
      </c>
      <c r="E88" s="10">
        <v>8774039.3764700014</v>
      </c>
      <c r="F88" s="10">
        <v>500036.35605</v>
      </c>
      <c r="G88" s="11">
        <v>0</v>
      </c>
    </row>
    <row r="89" spans="1:7" ht="37.5" x14ac:dyDescent="0.35">
      <c r="A89" s="7" t="s">
        <v>213</v>
      </c>
      <c r="B89" s="8" t="s">
        <v>214</v>
      </c>
      <c r="C89" s="9">
        <v>8544925.0197999999</v>
      </c>
      <c r="D89" s="10">
        <v>2533984.4908000003</v>
      </c>
      <c r="E89" s="10">
        <v>1957521.5283000001</v>
      </c>
      <c r="F89" s="10">
        <v>576462.96250000002</v>
      </c>
      <c r="G89" s="11">
        <v>6010940.5290000001</v>
      </c>
    </row>
    <row r="90" spans="1:7" x14ac:dyDescent="0.35">
      <c r="A90" s="14" t="s">
        <v>579</v>
      </c>
      <c r="B90" s="8" t="s">
        <v>580</v>
      </c>
      <c r="C90" s="9">
        <v>8525845.7516107503</v>
      </c>
      <c r="D90" s="10">
        <v>8525845.7516107503</v>
      </c>
      <c r="E90" s="10">
        <v>1265630.8552407501</v>
      </c>
      <c r="F90" s="10">
        <v>7260214.8963700002</v>
      </c>
      <c r="G90" s="11">
        <v>0</v>
      </c>
    </row>
    <row r="91" spans="1:7" x14ac:dyDescent="0.35">
      <c r="A91" s="7" t="s">
        <v>147</v>
      </c>
      <c r="B91" s="8" t="s">
        <v>148</v>
      </c>
      <c r="C91" s="9">
        <v>8337972.7465399932</v>
      </c>
      <c r="D91" s="10">
        <v>2532647.3967200015</v>
      </c>
      <c r="E91" s="10">
        <v>2217250.882850002</v>
      </c>
      <c r="F91" s="10">
        <v>315396.51387000002</v>
      </c>
      <c r="G91" s="11">
        <v>5805325.3498200001</v>
      </c>
    </row>
    <row r="92" spans="1:7" x14ac:dyDescent="0.35">
      <c r="A92" s="14" t="s">
        <v>1269</v>
      </c>
      <c r="B92" s="8" t="s">
        <v>1270</v>
      </c>
      <c r="C92" s="9">
        <v>7943958.1545399996</v>
      </c>
      <c r="D92" s="10">
        <v>7943958.1545399996</v>
      </c>
      <c r="E92" s="10">
        <v>7220366.5991799999</v>
      </c>
      <c r="F92" s="10">
        <v>723591.55536</v>
      </c>
      <c r="G92" s="11">
        <v>0</v>
      </c>
    </row>
    <row r="93" spans="1:7" x14ac:dyDescent="0.35">
      <c r="A93" s="7" t="s">
        <v>131</v>
      </c>
      <c r="B93" s="8" t="s">
        <v>132</v>
      </c>
      <c r="C93" s="9">
        <v>7848980.5434499979</v>
      </c>
      <c r="D93" s="10">
        <v>3836649.64696</v>
      </c>
      <c r="E93" s="10">
        <v>3291864.7497700001</v>
      </c>
      <c r="F93" s="10">
        <v>544784.89719000005</v>
      </c>
      <c r="G93" s="11">
        <v>4012330.8964899997</v>
      </c>
    </row>
    <row r="94" spans="1:7" x14ac:dyDescent="0.35">
      <c r="A94" s="7" t="s">
        <v>89</v>
      </c>
      <c r="B94" s="8" t="s">
        <v>90</v>
      </c>
      <c r="C94" s="9">
        <v>7695396.2140299967</v>
      </c>
      <c r="D94" s="10">
        <v>744599.8559000002</v>
      </c>
      <c r="E94" s="10">
        <v>240707.74147000024</v>
      </c>
      <c r="F94" s="10">
        <v>503892.11443000002</v>
      </c>
      <c r="G94" s="11">
        <v>6950796.3581300005</v>
      </c>
    </row>
    <row r="95" spans="1:7" ht="25" x14ac:dyDescent="0.35">
      <c r="A95" s="7" t="s">
        <v>189</v>
      </c>
      <c r="B95" s="8" t="s">
        <v>190</v>
      </c>
      <c r="C95" s="9">
        <v>7501443.9388999995</v>
      </c>
      <c r="D95" s="10">
        <v>2086742.8249000001</v>
      </c>
      <c r="E95" s="10">
        <v>1804240.176</v>
      </c>
      <c r="F95" s="10">
        <v>282502.64889999997</v>
      </c>
      <c r="G95" s="11">
        <v>5414701.1140000001</v>
      </c>
    </row>
    <row r="96" spans="1:7" x14ac:dyDescent="0.35">
      <c r="A96" s="14" t="s">
        <v>457</v>
      </c>
      <c r="B96" s="8" t="s">
        <v>458</v>
      </c>
      <c r="C96" s="9">
        <v>7242242.4801999992</v>
      </c>
      <c r="D96" s="10">
        <v>7242242.4801999992</v>
      </c>
      <c r="E96" s="10">
        <v>4502180.237949999</v>
      </c>
      <c r="F96" s="10">
        <v>2740062.2422500001</v>
      </c>
      <c r="G96" s="11">
        <v>0</v>
      </c>
    </row>
    <row r="97" spans="1:7" x14ac:dyDescent="0.35">
      <c r="A97" s="7" t="s">
        <v>85</v>
      </c>
      <c r="B97" s="8" t="s">
        <v>86</v>
      </c>
      <c r="C97" s="9">
        <v>6689295.0976</v>
      </c>
      <c r="D97" s="10">
        <v>2824304.7365999999</v>
      </c>
      <c r="E97" s="10">
        <v>2656865.6976000001</v>
      </c>
      <c r="F97" s="10">
        <v>167439.03899999999</v>
      </c>
      <c r="G97" s="11">
        <v>3864990.361</v>
      </c>
    </row>
    <row r="98" spans="1:7" x14ac:dyDescent="0.35">
      <c r="A98" s="7" t="s">
        <v>127</v>
      </c>
      <c r="B98" s="8" t="s">
        <v>128</v>
      </c>
      <c r="C98" s="9">
        <v>6642169.1571700005</v>
      </c>
      <c r="D98" s="10">
        <v>1650255.9506700002</v>
      </c>
      <c r="E98" s="10">
        <v>1508592.7282</v>
      </c>
      <c r="F98" s="10">
        <v>141663.22247000001</v>
      </c>
      <c r="G98" s="11">
        <v>4991913.2065000003</v>
      </c>
    </row>
    <row r="99" spans="1:7" x14ac:dyDescent="0.35">
      <c r="A99" s="14" t="s">
        <v>981</v>
      </c>
      <c r="B99" s="8" t="s">
        <v>982</v>
      </c>
      <c r="C99" s="9">
        <v>6606779.278719997</v>
      </c>
      <c r="D99" s="10">
        <v>6606779.278719998</v>
      </c>
      <c r="E99" s="10">
        <v>4398083.0865199985</v>
      </c>
      <c r="F99" s="10">
        <v>2208696.1921999999</v>
      </c>
      <c r="G99" s="11">
        <v>0</v>
      </c>
    </row>
    <row r="100" spans="1:7" x14ac:dyDescent="0.35">
      <c r="A100" s="14" t="s">
        <v>389</v>
      </c>
      <c r="B100" s="8" t="s">
        <v>390</v>
      </c>
      <c r="C100" s="9">
        <v>6401506.3378055003</v>
      </c>
      <c r="D100" s="10">
        <v>6401506.3378055003</v>
      </c>
      <c r="E100" s="10">
        <v>5936906.2968155006</v>
      </c>
      <c r="F100" s="10">
        <v>464600.04099000001</v>
      </c>
      <c r="G100" s="11">
        <v>0</v>
      </c>
    </row>
    <row r="101" spans="1:7" x14ac:dyDescent="0.35">
      <c r="A101" s="14" t="s">
        <v>391</v>
      </c>
      <c r="B101" s="8" t="s">
        <v>392</v>
      </c>
      <c r="C101" s="9">
        <v>5883652.7903699977</v>
      </c>
      <c r="D101" s="10">
        <v>5883652.7903699968</v>
      </c>
      <c r="E101" s="10">
        <v>5077441.8636399973</v>
      </c>
      <c r="F101" s="10">
        <v>806210.92673000006</v>
      </c>
      <c r="G101" s="11">
        <v>0</v>
      </c>
    </row>
    <row r="102" spans="1:7" x14ac:dyDescent="0.35">
      <c r="A102" s="7" t="s">
        <v>93</v>
      </c>
      <c r="B102" s="8" t="s">
        <v>94</v>
      </c>
      <c r="C102" s="9">
        <v>5878826.3125900002</v>
      </c>
      <c r="D102" s="10">
        <v>2252381.6085600005</v>
      </c>
      <c r="E102" s="10">
        <v>1567076.5762800002</v>
      </c>
      <c r="F102" s="10">
        <v>685305.03228000004</v>
      </c>
      <c r="G102" s="11">
        <v>3626444.7040299997</v>
      </c>
    </row>
    <row r="103" spans="1:7" x14ac:dyDescent="0.35">
      <c r="A103" s="14" t="s">
        <v>919</v>
      </c>
      <c r="B103" s="8" t="s">
        <v>920</v>
      </c>
      <c r="C103" s="9">
        <v>5453170.5135198962</v>
      </c>
      <c r="D103" s="10">
        <v>5453170.5135198953</v>
      </c>
      <c r="E103" s="10">
        <v>4908439.2617498953</v>
      </c>
      <c r="F103" s="10">
        <v>544731.25176999997</v>
      </c>
      <c r="G103" s="11">
        <v>0</v>
      </c>
    </row>
    <row r="104" spans="1:7" x14ac:dyDescent="0.35">
      <c r="A104" s="7" t="s">
        <v>69</v>
      </c>
      <c r="B104" s="8" t="s">
        <v>70</v>
      </c>
      <c r="C104" s="9">
        <v>5449558.9309</v>
      </c>
      <c r="D104" s="10">
        <v>1163081.7569000002</v>
      </c>
      <c r="E104" s="10">
        <v>921655.35214999993</v>
      </c>
      <c r="F104" s="10">
        <v>241426.40474999999</v>
      </c>
      <c r="G104" s="11">
        <v>4286477.1739999996</v>
      </c>
    </row>
    <row r="105" spans="1:7" x14ac:dyDescent="0.35">
      <c r="A105" s="7" t="s">
        <v>25</v>
      </c>
      <c r="B105" s="8" t="s">
        <v>26</v>
      </c>
      <c r="C105" s="9">
        <v>5373674.5170599995</v>
      </c>
      <c r="D105" s="10">
        <v>2050310.45747</v>
      </c>
      <c r="E105" s="10">
        <v>1805368.59513</v>
      </c>
      <c r="F105" s="10">
        <v>244941.86233999999</v>
      </c>
      <c r="G105" s="11">
        <v>3323364.0595900002</v>
      </c>
    </row>
    <row r="106" spans="1:7" x14ac:dyDescent="0.35">
      <c r="A106" s="14" t="s">
        <v>1271</v>
      </c>
      <c r="B106" s="8" t="s">
        <v>1272</v>
      </c>
      <c r="C106" s="9">
        <v>4965397.3401236804</v>
      </c>
      <c r="D106" s="10">
        <v>4965397.3401236804</v>
      </c>
      <c r="E106" s="10">
        <v>3111310.7739136806</v>
      </c>
      <c r="F106" s="10">
        <v>1854086.5662100001</v>
      </c>
      <c r="G106" s="11">
        <v>0</v>
      </c>
    </row>
    <row r="107" spans="1:7" ht="25" x14ac:dyDescent="0.35">
      <c r="A107" s="7" t="s">
        <v>139</v>
      </c>
      <c r="B107" s="8" t="s">
        <v>140</v>
      </c>
      <c r="C107" s="9">
        <v>4946264.1361800013</v>
      </c>
      <c r="D107" s="10">
        <v>1116001.53012</v>
      </c>
      <c r="E107" s="10">
        <v>1005546.0793800001</v>
      </c>
      <c r="F107" s="10">
        <v>110455.45073999999</v>
      </c>
      <c r="G107" s="11">
        <v>3830262.6060600001</v>
      </c>
    </row>
    <row r="108" spans="1:7" x14ac:dyDescent="0.35">
      <c r="A108" s="14" t="s">
        <v>1267</v>
      </c>
      <c r="B108" s="8" t="s">
        <v>1268</v>
      </c>
      <c r="C108" s="9">
        <v>4834453.5592600005</v>
      </c>
      <c r="D108" s="10">
        <v>4834453.5592600005</v>
      </c>
      <c r="E108" s="10">
        <v>4215211.716</v>
      </c>
      <c r="F108" s="10">
        <v>619241.84325999999</v>
      </c>
      <c r="G108" s="11">
        <v>0</v>
      </c>
    </row>
    <row r="109" spans="1:7" x14ac:dyDescent="0.35">
      <c r="A109" s="7" t="s">
        <v>133</v>
      </c>
      <c r="B109" s="8" t="s">
        <v>134</v>
      </c>
      <c r="C109" s="9">
        <v>4815401.5417600004</v>
      </c>
      <c r="D109" s="10">
        <v>363215.70592999994</v>
      </c>
      <c r="E109" s="10">
        <v>268981.01314999996</v>
      </c>
      <c r="F109" s="10">
        <v>94234.692779999998</v>
      </c>
      <c r="G109" s="11">
        <v>4452185.8358300002</v>
      </c>
    </row>
    <row r="110" spans="1:7" x14ac:dyDescent="0.35">
      <c r="A110" s="14" t="s">
        <v>989</v>
      </c>
      <c r="B110" s="8" t="s">
        <v>990</v>
      </c>
      <c r="C110" s="9">
        <v>4598800.5875300001</v>
      </c>
      <c r="D110" s="10">
        <v>4598800.5875300001</v>
      </c>
      <c r="E110" s="10">
        <v>3641169.3607799998</v>
      </c>
      <c r="F110" s="10">
        <v>957631.22675000003</v>
      </c>
      <c r="G110" s="11">
        <v>0</v>
      </c>
    </row>
    <row r="111" spans="1:7" x14ac:dyDescent="0.35">
      <c r="A111" s="14" t="s">
        <v>501</v>
      </c>
      <c r="B111" s="8" t="s">
        <v>502</v>
      </c>
      <c r="C111" s="9">
        <v>4506539.5369044235</v>
      </c>
      <c r="D111" s="10">
        <v>4506539.5369044244</v>
      </c>
      <c r="E111" s="10">
        <v>3112592.6423044242</v>
      </c>
      <c r="F111" s="10">
        <v>1393946.8946000002</v>
      </c>
      <c r="G111" s="11">
        <v>0</v>
      </c>
    </row>
    <row r="112" spans="1:7" x14ac:dyDescent="0.35">
      <c r="A112" s="7" t="s">
        <v>135</v>
      </c>
      <c r="B112" s="8" t="s">
        <v>136</v>
      </c>
      <c r="C112" s="9">
        <v>4346808.5120999999</v>
      </c>
      <c r="D112" s="10">
        <v>3226693.1171000004</v>
      </c>
      <c r="E112" s="10">
        <v>2884967.9345500004</v>
      </c>
      <c r="F112" s="10">
        <v>341725.18255000003</v>
      </c>
      <c r="G112" s="11">
        <v>1120115.395</v>
      </c>
    </row>
    <row r="113" spans="1:7" x14ac:dyDescent="0.35">
      <c r="A113" s="7" t="s">
        <v>117</v>
      </c>
      <c r="B113" s="8" t="s">
        <v>118</v>
      </c>
      <c r="C113" s="9">
        <v>4334061.1320000002</v>
      </c>
      <c r="D113" s="10">
        <v>1456610.7009999999</v>
      </c>
      <c r="E113" s="10">
        <v>1160645.3999999999</v>
      </c>
      <c r="F113" s="10">
        <v>295965.30099999998</v>
      </c>
      <c r="G113" s="11">
        <v>2877450.4309999999</v>
      </c>
    </row>
    <row r="114" spans="1:7" x14ac:dyDescent="0.35">
      <c r="A114" s="14" t="s">
        <v>991</v>
      </c>
      <c r="B114" s="8" t="s">
        <v>992</v>
      </c>
      <c r="C114" s="9">
        <v>4327414.9021799993</v>
      </c>
      <c r="D114" s="10">
        <v>4327414.9021799993</v>
      </c>
      <c r="E114" s="10">
        <v>3458540.4411799996</v>
      </c>
      <c r="F114" s="10">
        <v>868874.46099999989</v>
      </c>
      <c r="G114" s="11">
        <v>0</v>
      </c>
    </row>
    <row r="115" spans="1:7" x14ac:dyDescent="0.35">
      <c r="A115" s="7" t="s">
        <v>219</v>
      </c>
      <c r="B115" s="8" t="s">
        <v>220</v>
      </c>
      <c r="C115" s="9">
        <v>4306529.1502600005</v>
      </c>
      <c r="D115" s="10">
        <v>2958769.9222600004</v>
      </c>
      <c r="E115" s="10">
        <v>1387359.8019999999</v>
      </c>
      <c r="F115" s="10">
        <v>1571410.12026</v>
      </c>
      <c r="G115" s="11">
        <v>1347759.2279999999</v>
      </c>
    </row>
    <row r="116" spans="1:7" x14ac:dyDescent="0.35">
      <c r="A116" s="7" t="s">
        <v>115</v>
      </c>
      <c r="B116" s="8" t="s">
        <v>116</v>
      </c>
      <c r="C116" s="9">
        <v>3935906.3677300001</v>
      </c>
      <c r="D116" s="10">
        <v>2000602.98073</v>
      </c>
      <c r="E116" s="10">
        <v>1791954.2590000001</v>
      </c>
      <c r="F116" s="10">
        <v>208648.72173000002</v>
      </c>
      <c r="G116" s="11">
        <v>1935303.3870000001</v>
      </c>
    </row>
    <row r="117" spans="1:7" x14ac:dyDescent="0.35">
      <c r="A117" s="7" t="s">
        <v>45</v>
      </c>
      <c r="B117" s="8" t="s">
        <v>46</v>
      </c>
      <c r="C117" s="9">
        <v>3876661.7486</v>
      </c>
      <c r="D117" s="10">
        <v>1509274.5366</v>
      </c>
      <c r="E117" s="10">
        <v>1038055.7211</v>
      </c>
      <c r="F117" s="10">
        <v>471218.81550000003</v>
      </c>
      <c r="G117" s="11">
        <v>2367387.2119999998</v>
      </c>
    </row>
    <row r="118" spans="1:7" x14ac:dyDescent="0.35">
      <c r="A118" s="14" t="s">
        <v>471</v>
      </c>
      <c r="B118" s="8" t="s">
        <v>472</v>
      </c>
      <c r="C118" s="9">
        <v>3831137.893780651</v>
      </c>
      <c r="D118" s="10">
        <v>3831137.893780651</v>
      </c>
      <c r="E118" s="10">
        <v>2164312.5714106509</v>
      </c>
      <c r="F118" s="10">
        <v>1666825.3223700002</v>
      </c>
      <c r="G118" s="11">
        <v>0</v>
      </c>
    </row>
    <row r="119" spans="1:7" x14ac:dyDescent="0.35">
      <c r="A119" s="7" t="s">
        <v>159</v>
      </c>
      <c r="B119" s="8" t="s">
        <v>160</v>
      </c>
      <c r="C119" s="9">
        <v>3751815.7989000003</v>
      </c>
      <c r="D119" s="10">
        <v>2474529.4796500001</v>
      </c>
      <c r="E119" s="10">
        <v>2096841.0866500002</v>
      </c>
      <c r="F119" s="10">
        <v>377688.39299999998</v>
      </c>
      <c r="G119" s="11">
        <v>1277286.3192499999</v>
      </c>
    </row>
    <row r="120" spans="1:7" x14ac:dyDescent="0.35">
      <c r="A120" s="14" t="s">
        <v>459</v>
      </c>
      <c r="B120" s="8" t="s">
        <v>460</v>
      </c>
      <c r="C120" s="9">
        <v>3662295.2272200002</v>
      </c>
      <c r="D120" s="10">
        <v>3662295.2272200002</v>
      </c>
      <c r="E120" s="10">
        <v>3153990.3909999998</v>
      </c>
      <c r="F120" s="10">
        <v>508304.83622000006</v>
      </c>
      <c r="G120" s="11">
        <v>0</v>
      </c>
    </row>
    <row r="121" spans="1:7" x14ac:dyDescent="0.35">
      <c r="A121" s="7" t="s">
        <v>245</v>
      </c>
      <c r="B121" s="8" t="s">
        <v>246</v>
      </c>
      <c r="C121" s="9">
        <v>3526815.99499</v>
      </c>
      <c r="D121" s="10">
        <v>108972.19964999998</v>
      </c>
      <c r="E121" s="10">
        <v>6473.2290000000003</v>
      </c>
      <c r="F121" s="10">
        <v>102498.97064999997</v>
      </c>
      <c r="G121" s="11">
        <v>3417843.7953400002</v>
      </c>
    </row>
    <row r="122" spans="1:7" x14ac:dyDescent="0.35">
      <c r="A122" s="14" t="s">
        <v>453</v>
      </c>
      <c r="B122" s="8" t="s">
        <v>454</v>
      </c>
      <c r="C122" s="9">
        <v>3408348.0881100018</v>
      </c>
      <c r="D122" s="10">
        <v>3408348.0881100022</v>
      </c>
      <c r="E122" s="10">
        <v>3098277.888050002</v>
      </c>
      <c r="F122" s="10">
        <v>310070.20006000006</v>
      </c>
      <c r="G122" s="11">
        <v>0</v>
      </c>
    </row>
    <row r="123" spans="1:7" x14ac:dyDescent="0.35">
      <c r="A123" s="7" t="s">
        <v>145</v>
      </c>
      <c r="B123" s="8" t="s">
        <v>146</v>
      </c>
      <c r="C123" s="9">
        <v>3210501.2622400001</v>
      </c>
      <c r="D123" s="10">
        <v>39823.056849999906</v>
      </c>
      <c r="E123" s="10">
        <v>-860744.62699999998</v>
      </c>
      <c r="F123" s="10">
        <v>900567.68384999991</v>
      </c>
      <c r="G123" s="11">
        <v>3170678.2053899998</v>
      </c>
    </row>
    <row r="124" spans="1:7" x14ac:dyDescent="0.35">
      <c r="A124" s="14" t="s">
        <v>997</v>
      </c>
      <c r="B124" s="8" t="s">
        <v>998</v>
      </c>
      <c r="C124" s="9">
        <v>2882677.7718600002</v>
      </c>
      <c r="D124" s="10">
        <v>2882677.7718600002</v>
      </c>
      <c r="E124" s="10">
        <v>1944012.3075000001</v>
      </c>
      <c r="F124" s="10">
        <v>938665.46435999998</v>
      </c>
      <c r="G124" s="11">
        <v>0</v>
      </c>
    </row>
    <row r="125" spans="1:7" x14ac:dyDescent="0.35">
      <c r="A125" s="14" t="s">
        <v>943</v>
      </c>
      <c r="B125" s="8" t="s">
        <v>944</v>
      </c>
      <c r="C125" s="9">
        <v>2844584.4126700005</v>
      </c>
      <c r="D125" s="10">
        <v>2844584.4126700005</v>
      </c>
      <c r="E125" s="10">
        <v>2403829.1439000005</v>
      </c>
      <c r="F125" s="10">
        <v>440755.26877000002</v>
      </c>
      <c r="G125" s="11">
        <v>0</v>
      </c>
    </row>
    <row r="126" spans="1:7" x14ac:dyDescent="0.35">
      <c r="A126" s="14" t="s">
        <v>351</v>
      </c>
      <c r="B126" s="8" t="s">
        <v>352</v>
      </c>
      <c r="C126" s="9">
        <v>2826543.945470002</v>
      </c>
      <c r="D126" s="10">
        <v>2826543.9454700006</v>
      </c>
      <c r="E126" s="10">
        <v>2520991.3338400004</v>
      </c>
      <c r="F126" s="10">
        <v>305552.61163</v>
      </c>
      <c r="G126" s="11">
        <v>0</v>
      </c>
    </row>
    <row r="127" spans="1:7" x14ac:dyDescent="0.35">
      <c r="A127" s="7" t="s">
        <v>249</v>
      </c>
      <c r="B127" s="8" t="s">
        <v>250</v>
      </c>
      <c r="C127" s="9">
        <v>2726443.7152000004</v>
      </c>
      <c r="D127" s="10">
        <v>335453.54284999997</v>
      </c>
      <c r="E127" s="10">
        <v>-61939.64385</v>
      </c>
      <c r="F127" s="10">
        <v>397393.18669999996</v>
      </c>
      <c r="G127" s="11">
        <v>2390990.1723500001</v>
      </c>
    </row>
    <row r="128" spans="1:7" x14ac:dyDescent="0.35">
      <c r="A128" s="14" t="s">
        <v>993</v>
      </c>
      <c r="B128" s="8" t="s">
        <v>994</v>
      </c>
      <c r="C128" s="9">
        <v>2713017.8169999998</v>
      </c>
      <c r="D128" s="10">
        <v>2713017.8169999998</v>
      </c>
      <c r="E128" s="10">
        <v>2601037.8029999998</v>
      </c>
      <c r="F128" s="10">
        <v>111980.014</v>
      </c>
      <c r="G128" s="11">
        <v>0</v>
      </c>
    </row>
    <row r="129" spans="1:7" x14ac:dyDescent="0.35">
      <c r="A129" s="14" t="s">
        <v>491</v>
      </c>
      <c r="B129" s="8" t="s">
        <v>492</v>
      </c>
      <c r="C129" s="9">
        <v>2702597.6079799994</v>
      </c>
      <c r="D129" s="10">
        <v>2702597.6079799999</v>
      </c>
      <c r="E129" s="10">
        <v>2568408.4514799998</v>
      </c>
      <c r="F129" s="10">
        <v>134189.15650000001</v>
      </c>
      <c r="G129" s="11">
        <v>0</v>
      </c>
    </row>
    <row r="130" spans="1:7" x14ac:dyDescent="0.35">
      <c r="A130" s="14" t="s">
        <v>1181</v>
      </c>
      <c r="B130" s="8" t="s">
        <v>1182</v>
      </c>
      <c r="C130" s="9">
        <v>2515522.6892000004</v>
      </c>
      <c r="D130" s="10">
        <v>2515522.6891999999</v>
      </c>
      <c r="E130" s="10">
        <v>1027410.4476999999</v>
      </c>
      <c r="F130" s="10">
        <v>1488112.2415</v>
      </c>
      <c r="G130" s="11">
        <v>0</v>
      </c>
    </row>
    <row r="131" spans="1:7" x14ac:dyDescent="0.35">
      <c r="A131" s="7" t="s">
        <v>51</v>
      </c>
      <c r="B131" s="8" t="s">
        <v>52</v>
      </c>
      <c r="C131" s="9">
        <v>2450119.3614000003</v>
      </c>
      <c r="D131" s="10">
        <v>541307.18539999996</v>
      </c>
      <c r="E131" s="10">
        <v>434104.35664999997</v>
      </c>
      <c r="F131" s="10">
        <v>107202.82875</v>
      </c>
      <c r="G131" s="11">
        <v>1908812.176</v>
      </c>
    </row>
    <row r="132" spans="1:7" x14ac:dyDescent="0.35">
      <c r="A132" s="14" t="s">
        <v>463</v>
      </c>
      <c r="B132" s="8" t="s">
        <v>464</v>
      </c>
      <c r="C132" s="9">
        <v>2415784.9742299998</v>
      </c>
      <c r="D132" s="10">
        <v>2415784.9742299998</v>
      </c>
      <c r="E132" s="10">
        <v>2238544.2108</v>
      </c>
      <c r="F132" s="10">
        <v>177240.76343000002</v>
      </c>
      <c r="G132" s="11">
        <v>0</v>
      </c>
    </row>
    <row r="133" spans="1:7" ht="37.5" x14ac:dyDescent="0.35">
      <c r="A133" s="7" t="s">
        <v>13</v>
      </c>
      <c r="B133" s="8" t="s">
        <v>14</v>
      </c>
      <c r="C133" s="9">
        <v>2397087.1543699997</v>
      </c>
      <c r="D133" s="10">
        <v>561312.72637000005</v>
      </c>
      <c r="E133" s="10">
        <v>381047.799</v>
      </c>
      <c r="F133" s="10">
        <v>180264.92736999999</v>
      </c>
      <c r="G133" s="11">
        <v>1835774.4280000001</v>
      </c>
    </row>
    <row r="134" spans="1:7" x14ac:dyDescent="0.35">
      <c r="A134" s="14" t="s">
        <v>473</v>
      </c>
      <c r="B134" s="8" t="s">
        <v>474</v>
      </c>
      <c r="C134" s="9">
        <v>2298406.2250000001</v>
      </c>
      <c r="D134" s="10">
        <v>2298406.2250000001</v>
      </c>
      <c r="E134" s="10">
        <v>1716613.55852</v>
      </c>
      <c r="F134" s="10">
        <v>581792.66648000001</v>
      </c>
      <c r="G134" s="11">
        <v>0</v>
      </c>
    </row>
    <row r="135" spans="1:7" x14ac:dyDescent="0.35">
      <c r="A135" s="14" t="s">
        <v>973</v>
      </c>
      <c r="B135" s="8" t="s">
        <v>974</v>
      </c>
      <c r="C135" s="9">
        <v>2202219.9334200001</v>
      </c>
      <c r="D135" s="10">
        <v>2202219.9334199997</v>
      </c>
      <c r="E135" s="10">
        <v>1248863.3182199998</v>
      </c>
      <c r="F135" s="10">
        <v>953356.61519999965</v>
      </c>
      <c r="G135" s="11">
        <v>0</v>
      </c>
    </row>
    <row r="136" spans="1:7" x14ac:dyDescent="0.35">
      <c r="A136" s="7" t="s">
        <v>183</v>
      </c>
      <c r="B136" s="8" t="s">
        <v>184</v>
      </c>
      <c r="C136" s="9">
        <v>1978387.73275</v>
      </c>
      <c r="D136" s="10">
        <v>728173.96268999996</v>
      </c>
      <c r="E136" s="10">
        <v>627190.04372999992</v>
      </c>
      <c r="F136" s="10">
        <v>100983.91896000001</v>
      </c>
      <c r="G136" s="11">
        <v>1250213.77006</v>
      </c>
    </row>
    <row r="137" spans="1:7" x14ac:dyDescent="0.35">
      <c r="A137" s="7" t="s">
        <v>161</v>
      </c>
      <c r="B137" s="8" t="s">
        <v>162</v>
      </c>
      <c r="C137" s="9">
        <v>1820125.1514900001</v>
      </c>
      <c r="D137" s="10">
        <v>448972.40649000002</v>
      </c>
      <c r="E137" s="10">
        <v>58474.897070000021</v>
      </c>
      <c r="F137" s="10">
        <v>390497.50941999996</v>
      </c>
      <c r="G137" s="11">
        <v>1371152.7450000001</v>
      </c>
    </row>
    <row r="138" spans="1:7" x14ac:dyDescent="0.35">
      <c r="A138" s="14" t="s">
        <v>1253</v>
      </c>
      <c r="B138" s="8" t="s">
        <v>1254</v>
      </c>
      <c r="C138" s="9">
        <v>1712033.7643500001</v>
      </c>
      <c r="D138" s="10">
        <v>1712033.7643500003</v>
      </c>
      <c r="E138" s="10">
        <v>1244673.4334200004</v>
      </c>
      <c r="F138" s="10">
        <v>467360.33093</v>
      </c>
      <c r="G138" s="11">
        <v>0</v>
      </c>
    </row>
    <row r="139" spans="1:7" x14ac:dyDescent="0.35">
      <c r="A139" s="7" t="s">
        <v>241</v>
      </c>
      <c r="B139" s="8" t="s">
        <v>242</v>
      </c>
      <c r="C139" s="9">
        <v>1644140.6760614</v>
      </c>
      <c r="D139" s="10">
        <v>834160.67506140005</v>
      </c>
      <c r="E139" s="10">
        <v>596087.83706140006</v>
      </c>
      <c r="F139" s="10">
        <v>238072.83799999999</v>
      </c>
      <c r="G139" s="11">
        <v>809980.00100000005</v>
      </c>
    </row>
    <row r="140" spans="1:7" x14ac:dyDescent="0.35">
      <c r="A140" s="7" t="s">
        <v>151</v>
      </c>
      <c r="B140" s="8" t="s">
        <v>152</v>
      </c>
      <c r="C140" s="9">
        <v>1558707.943</v>
      </c>
      <c r="D140" s="10">
        <v>499410.929</v>
      </c>
      <c r="E140" s="10">
        <v>360091.902</v>
      </c>
      <c r="F140" s="10">
        <v>139319.027</v>
      </c>
      <c r="G140" s="11">
        <v>1059297.014</v>
      </c>
    </row>
    <row r="141" spans="1:7" x14ac:dyDescent="0.35">
      <c r="A141" s="14" t="s">
        <v>979</v>
      </c>
      <c r="B141" s="8" t="s">
        <v>980</v>
      </c>
      <c r="C141" s="9">
        <v>1544245.0576800003</v>
      </c>
      <c r="D141" s="10">
        <v>1544245.0576799999</v>
      </c>
      <c r="E141" s="10">
        <v>1060888.1294499999</v>
      </c>
      <c r="F141" s="10">
        <v>483356.92822999996</v>
      </c>
      <c r="G141" s="11">
        <v>0</v>
      </c>
    </row>
    <row r="142" spans="1:7" x14ac:dyDescent="0.35">
      <c r="A142" s="14" t="s">
        <v>987</v>
      </c>
      <c r="B142" s="8" t="s">
        <v>988</v>
      </c>
      <c r="C142" s="9">
        <v>1466329.5402049997</v>
      </c>
      <c r="D142" s="10">
        <v>1466329.5402049997</v>
      </c>
      <c r="E142" s="10">
        <v>951343.16691499972</v>
      </c>
      <c r="F142" s="10">
        <v>514986.37329000002</v>
      </c>
      <c r="G142" s="11">
        <v>0</v>
      </c>
    </row>
    <row r="143" spans="1:7" x14ac:dyDescent="0.35">
      <c r="A143" s="14" t="s">
        <v>1245</v>
      </c>
      <c r="B143" s="8" t="s">
        <v>1246</v>
      </c>
      <c r="C143" s="9">
        <v>1373147.3618500005</v>
      </c>
      <c r="D143" s="10">
        <v>1373147.36185</v>
      </c>
      <c r="E143" s="10">
        <v>949834.16825999995</v>
      </c>
      <c r="F143" s="10">
        <v>423313.19359000004</v>
      </c>
      <c r="G143" s="11">
        <v>0</v>
      </c>
    </row>
    <row r="144" spans="1:7" x14ac:dyDescent="0.35">
      <c r="A144" s="7" t="s">
        <v>155</v>
      </c>
      <c r="B144" s="8" t="s">
        <v>156</v>
      </c>
      <c r="C144" s="9">
        <v>1356133.1747300001</v>
      </c>
      <c r="D144" s="10">
        <v>1353214.4247300001</v>
      </c>
      <c r="E144" s="10">
        <v>1193753.0330000001</v>
      </c>
      <c r="F144" s="10">
        <v>159461.39173000003</v>
      </c>
      <c r="G144" s="11">
        <v>2918.75</v>
      </c>
    </row>
    <row r="145" spans="1:7" x14ac:dyDescent="0.35">
      <c r="A145" s="7" t="s">
        <v>329</v>
      </c>
      <c r="B145" s="8" t="s">
        <v>330</v>
      </c>
      <c r="C145" s="9">
        <v>1351440.2671799997</v>
      </c>
      <c r="D145" s="10">
        <v>1628.4971</v>
      </c>
      <c r="E145" s="10">
        <v>0</v>
      </c>
      <c r="F145" s="10">
        <v>1628.4971</v>
      </c>
      <c r="G145" s="11">
        <v>1349811.7700799999</v>
      </c>
    </row>
    <row r="146" spans="1:7" x14ac:dyDescent="0.35">
      <c r="A146" s="7" t="s">
        <v>137</v>
      </c>
      <c r="B146" s="8" t="s">
        <v>138</v>
      </c>
      <c r="C146" s="9">
        <v>1201247.01642</v>
      </c>
      <c r="D146" s="10">
        <v>358865.36319</v>
      </c>
      <c r="E146" s="10">
        <v>293547.97311999998</v>
      </c>
      <c r="F146" s="10">
        <v>65317.390070000009</v>
      </c>
      <c r="G146" s="11">
        <v>842381.65323000005</v>
      </c>
    </row>
    <row r="147" spans="1:7" x14ac:dyDescent="0.35">
      <c r="A147" s="14" t="s">
        <v>587</v>
      </c>
      <c r="B147" s="8" t="s">
        <v>588</v>
      </c>
      <c r="C147" s="9">
        <v>1180832.3407000001</v>
      </c>
      <c r="D147" s="10">
        <v>1180832.3407000001</v>
      </c>
      <c r="E147" s="10">
        <v>843136.14099999995</v>
      </c>
      <c r="F147" s="10">
        <v>337696.19970000006</v>
      </c>
      <c r="G147" s="11">
        <v>0</v>
      </c>
    </row>
    <row r="148" spans="1:7" x14ac:dyDescent="0.35">
      <c r="A148" s="12" t="s">
        <v>101</v>
      </c>
      <c r="B148" s="8" t="s">
        <v>102</v>
      </c>
      <c r="C148" s="9">
        <v>1130841.1747200002</v>
      </c>
      <c r="D148" s="10">
        <v>600785.71181999997</v>
      </c>
      <c r="E148" s="10">
        <v>511111.60052999994</v>
      </c>
      <c r="F148" s="10">
        <v>89674.111289999986</v>
      </c>
      <c r="G148" s="11">
        <v>530055.46289999993</v>
      </c>
    </row>
    <row r="149" spans="1:7" x14ac:dyDescent="0.35">
      <c r="A149" s="7" t="s">
        <v>153</v>
      </c>
      <c r="B149" s="8" t="s">
        <v>154</v>
      </c>
      <c r="C149" s="9">
        <v>1060106.0018</v>
      </c>
      <c r="D149" s="10">
        <v>321366.37180000002</v>
      </c>
      <c r="E149" s="10">
        <v>243416.9903</v>
      </c>
      <c r="F149" s="10">
        <v>77949.381500000003</v>
      </c>
      <c r="G149" s="11">
        <v>738739.63</v>
      </c>
    </row>
    <row r="150" spans="1:7" ht="25" x14ac:dyDescent="0.35">
      <c r="A150" s="7" t="s">
        <v>71</v>
      </c>
      <c r="B150" s="8" t="s">
        <v>72</v>
      </c>
      <c r="C150" s="9">
        <v>1015184.7709999999</v>
      </c>
      <c r="D150" s="10">
        <v>499527.84600000002</v>
      </c>
      <c r="E150" s="10">
        <v>366690.951</v>
      </c>
      <c r="F150" s="10">
        <v>132836.89499999999</v>
      </c>
      <c r="G150" s="11">
        <v>515656.92499999999</v>
      </c>
    </row>
    <row r="151" spans="1:7" x14ac:dyDescent="0.35">
      <c r="A151" s="14" t="s">
        <v>1057</v>
      </c>
      <c r="B151" s="8" t="s">
        <v>1058</v>
      </c>
      <c r="C151" s="9">
        <v>1007213.7506708741</v>
      </c>
      <c r="D151" s="10">
        <v>1007213.7506708741</v>
      </c>
      <c r="E151" s="10">
        <v>570617.22399087402</v>
      </c>
      <c r="F151" s="10">
        <v>436596.52668000001</v>
      </c>
      <c r="G151" s="11">
        <v>0</v>
      </c>
    </row>
    <row r="152" spans="1:7" x14ac:dyDescent="0.35">
      <c r="A152" s="7" t="s">
        <v>35</v>
      </c>
      <c r="B152" s="8" t="s">
        <v>36</v>
      </c>
      <c r="C152" s="9">
        <v>956215.75315</v>
      </c>
      <c r="D152" s="10">
        <v>440054.45415000001</v>
      </c>
      <c r="E152" s="10">
        <v>175239.56615</v>
      </c>
      <c r="F152" s="10">
        <v>264814.88799999998</v>
      </c>
      <c r="G152" s="11">
        <v>516161.299</v>
      </c>
    </row>
    <row r="153" spans="1:7" x14ac:dyDescent="0.35">
      <c r="A153" s="14" t="s">
        <v>945</v>
      </c>
      <c r="B153" s="8" t="s">
        <v>946</v>
      </c>
      <c r="C153" s="9">
        <v>954870.65705200005</v>
      </c>
      <c r="D153" s="10">
        <v>954870.65705200005</v>
      </c>
      <c r="E153" s="10">
        <v>790566.76398199995</v>
      </c>
      <c r="F153" s="10">
        <v>164303.89306999999</v>
      </c>
      <c r="G153" s="11">
        <v>0</v>
      </c>
    </row>
    <row r="154" spans="1:7" x14ac:dyDescent="0.35">
      <c r="A154" s="14" t="s">
        <v>1185</v>
      </c>
      <c r="B154" s="8" t="s">
        <v>1186</v>
      </c>
      <c r="C154" s="9">
        <v>953107.24393999996</v>
      </c>
      <c r="D154" s="10">
        <v>953107.24393999996</v>
      </c>
      <c r="E154" s="10">
        <v>186163.76443000004</v>
      </c>
      <c r="F154" s="10">
        <v>766943.47950999986</v>
      </c>
      <c r="G154" s="11">
        <v>0</v>
      </c>
    </row>
    <row r="155" spans="1:7" x14ac:dyDescent="0.35">
      <c r="A155" s="14" t="s">
        <v>349</v>
      </c>
      <c r="B155" s="8" t="s">
        <v>350</v>
      </c>
      <c r="C155" s="9">
        <v>948810.0499499999</v>
      </c>
      <c r="D155" s="10">
        <v>948810.0499499999</v>
      </c>
      <c r="E155" s="10">
        <v>538021.55156999989</v>
      </c>
      <c r="F155" s="10">
        <v>410788.49838</v>
      </c>
      <c r="G155" s="11">
        <v>0</v>
      </c>
    </row>
    <row r="156" spans="1:7" x14ac:dyDescent="0.35">
      <c r="A156" s="7" t="s">
        <v>167</v>
      </c>
      <c r="B156" s="8" t="s">
        <v>168</v>
      </c>
      <c r="C156" s="9">
        <v>941178.11589999998</v>
      </c>
      <c r="D156" s="10">
        <v>330654.59989999997</v>
      </c>
      <c r="E156" s="10">
        <v>258350.57515000002</v>
      </c>
      <c r="F156" s="10">
        <v>72304.024749999997</v>
      </c>
      <c r="G156" s="11">
        <v>610523.51599999995</v>
      </c>
    </row>
    <row r="157" spans="1:7" x14ac:dyDescent="0.35">
      <c r="A157" s="7" t="s">
        <v>169</v>
      </c>
      <c r="B157" s="8" t="s">
        <v>170</v>
      </c>
      <c r="C157" s="9">
        <v>881227.68945999991</v>
      </c>
      <c r="D157" s="10">
        <v>368927.68946000002</v>
      </c>
      <c r="E157" s="10">
        <v>248399.29171000002</v>
      </c>
      <c r="F157" s="10">
        <v>120528.39775</v>
      </c>
      <c r="G157" s="11">
        <v>512300</v>
      </c>
    </row>
    <row r="158" spans="1:7" ht="25" x14ac:dyDescent="0.35">
      <c r="A158" s="7" t="s">
        <v>277</v>
      </c>
      <c r="B158" s="8" t="s">
        <v>278</v>
      </c>
      <c r="C158" s="9">
        <v>869201.67192000011</v>
      </c>
      <c r="D158" s="10">
        <v>705878.63767999993</v>
      </c>
      <c r="E158" s="10">
        <v>286964.04700000002</v>
      </c>
      <c r="F158" s="10">
        <v>418914.59067999996</v>
      </c>
      <c r="G158" s="11">
        <v>163323.03424000001</v>
      </c>
    </row>
    <row r="159" spans="1:7" ht="25" x14ac:dyDescent="0.35">
      <c r="A159" s="7" t="s">
        <v>221</v>
      </c>
      <c r="B159" s="8" t="s">
        <v>222</v>
      </c>
      <c r="C159" s="9">
        <v>832273.69735445012</v>
      </c>
      <c r="D159" s="10">
        <v>185254.87520445001</v>
      </c>
      <c r="E159" s="10">
        <v>112408.54920445</v>
      </c>
      <c r="F159" s="10">
        <v>72846.326000000001</v>
      </c>
      <c r="G159" s="11">
        <v>647018.82215000014</v>
      </c>
    </row>
    <row r="160" spans="1:7" x14ac:dyDescent="0.35">
      <c r="A160" s="14" t="s">
        <v>737</v>
      </c>
      <c r="B160" s="8" t="s">
        <v>738</v>
      </c>
      <c r="C160" s="9">
        <v>786785.81379525003</v>
      </c>
      <c r="D160" s="10">
        <v>786785.81379524991</v>
      </c>
      <c r="E160" s="10">
        <v>512543.83079525002</v>
      </c>
      <c r="F160" s="10">
        <v>274241.98300000001</v>
      </c>
      <c r="G160" s="11">
        <v>0</v>
      </c>
    </row>
    <row r="161" spans="1:7" x14ac:dyDescent="0.35">
      <c r="A161" s="14" t="s">
        <v>467</v>
      </c>
      <c r="B161" s="8" t="s">
        <v>468</v>
      </c>
      <c r="C161" s="9">
        <v>731853.91159000015</v>
      </c>
      <c r="D161" s="10">
        <v>731853.91159000003</v>
      </c>
      <c r="E161" s="10">
        <v>286273.03395000001</v>
      </c>
      <c r="F161" s="10">
        <v>445580.87764000002</v>
      </c>
      <c r="G161" s="11">
        <v>0</v>
      </c>
    </row>
    <row r="162" spans="1:7" x14ac:dyDescent="0.35">
      <c r="A162" s="14" t="s">
        <v>795</v>
      </c>
      <c r="B162" s="8" t="s">
        <v>796</v>
      </c>
      <c r="C162" s="9">
        <v>710389.36991999997</v>
      </c>
      <c r="D162" s="10">
        <v>710389.36992000008</v>
      </c>
      <c r="E162" s="10">
        <v>345178.25692000001</v>
      </c>
      <c r="F162" s="10">
        <v>365211.11300000001</v>
      </c>
      <c r="G162" s="11">
        <v>0</v>
      </c>
    </row>
    <row r="163" spans="1:7" x14ac:dyDescent="0.35">
      <c r="A163" s="14" t="s">
        <v>1273</v>
      </c>
      <c r="B163" s="8" t="s">
        <v>1274</v>
      </c>
      <c r="C163" s="9">
        <v>677282.17569999991</v>
      </c>
      <c r="D163" s="10">
        <v>677282.17570000002</v>
      </c>
      <c r="E163" s="10">
        <v>220781.41278000001</v>
      </c>
      <c r="F163" s="10">
        <v>456500.76292000001</v>
      </c>
      <c r="G163" s="11">
        <v>0</v>
      </c>
    </row>
    <row r="164" spans="1:7" x14ac:dyDescent="0.35">
      <c r="A164" s="14" t="s">
        <v>583</v>
      </c>
      <c r="B164" s="8" t="s">
        <v>584</v>
      </c>
      <c r="C164" s="9">
        <v>673555.70097000001</v>
      </c>
      <c r="D164" s="10">
        <v>673555.70097000001</v>
      </c>
      <c r="E164" s="10">
        <v>522215.09497000003</v>
      </c>
      <c r="F164" s="10">
        <v>151340.606</v>
      </c>
      <c r="G164" s="11">
        <v>0</v>
      </c>
    </row>
    <row r="165" spans="1:7" ht="25" x14ac:dyDescent="0.35">
      <c r="A165" s="7" t="s">
        <v>129</v>
      </c>
      <c r="B165" s="8" t="s">
        <v>130</v>
      </c>
      <c r="C165" s="9">
        <v>632543.24037000001</v>
      </c>
      <c r="D165" s="10">
        <v>502236.55637000001</v>
      </c>
      <c r="E165" s="10">
        <v>451777.09036999999</v>
      </c>
      <c r="F165" s="10">
        <v>50459.466</v>
      </c>
      <c r="G165" s="11">
        <v>130306.68399999999</v>
      </c>
    </row>
    <row r="166" spans="1:7" x14ac:dyDescent="0.35">
      <c r="A166" s="14" t="s">
        <v>1005</v>
      </c>
      <c r="B166" s="8" t="s">
        <v>1006</v>
      </c>
      <c r="C166" s="9">
        <v>626187.21085999988</v>
      </c>
      <c r="D166" s="10">
        <v>626187.21085999988</v>
      </c>
      <c r="E166" s="10">
        <v>433150.56744999991</v>
      </c>
      <c r="F166" s="10">
        <v>193036.64340999999</v>
      </c>
      <c r="G166" s="11">
        <v>0</v>
      </c>
    </row>
    <row r="167" spans="1:7" x14ac:dyDescent="0.35">
      <c r="A167" s="7" t="s">
        <v>83</v>
      </c>
      <c r="B167" s="8" t="s">
        <v>84</v>
      </c>
      <c r="C167" s="9">
        <v>590537.73855000024</v>
      </c>
      <c r="D167" s="10">
        <v>286304.86855000001</v>
      </c>
      <c r="E167" s="10">
        <v>189586.92388999998</v>
      </c>
      <c r="F167" s="10">
        <v>96717.944660000008</v>
      </c>
      <c r="G167" s="11">
        <v>304232.87</v>
      </c>
    </row>
    <row r="168" spans="1:7" x14ac:dyDescent="0.35">
      <c r="A168" s="14" t="s">
        <v>637</v>
      </c>
      <c r="B168" s="8" t="s">
        <v>638</v>
      </c>
      <c r="C168" s="9">
        <v>569375.88855999999</v>
      </c>
      <c r="D168" s="10">
        <v>569375.88855999999</v>
      </c>
      <c r="E168" s="10">
        <v>490083.92499999999</v>
      </c>
      <c r="F168" s="10">
        <v>79291.963560000004</v>
      </c>
      <c r="G168" s="11">
        <v>0</v>
      </c>
    </row>
    <row r="169" spans="1:7" x14ac:dyDescent="0.35">
      <c r="A169" s="14" t="s">
        <v>477</v>
      </c>
      <c r="B169" s="8" t="s">
        <v>478</v>
      </c>
      <c r="C169" s="9">
        <v>559438.30098000006</v>
      </c>
      <c r="D169" s="10">
        <v>559438.30098000006</v>
      </c>
      <c r="E169" s="10">
        <v>239776.39511000004</v>
      </c>
      <c r="F169" s="10">
        <v>319661.90586999996</v>
      </c>
      <c r="G169" s="11">
        <v>0</v>
      </c>
    </row>
    <row r="170" spans="1:7" x14ac:dyDescent="0.35">
      <c r="A170" s="14" t="s">
        <v>475</v>
      </c>
      <c r="B170" s="8" t="s">
        <v>476</v>
      </c>
      <c r="C170" s="9">
        <v>554273.1428899999</v>
      </c>
      <c r="D170" s="10">
        <v>554273.14289000002</v>
      </c>
      <c r="E170" s="10">
        <v>380556.03314000001</v>
      </c>
      <c r="F170" s="10">
        <v>173717.10975</v>
      </c>
      <c r="G170" s="11">
        <v>0</v>
      </c>
    </row>
    <row r="171" spans="1:7" x14ac:dyDescent="0.35">
      <c r="A171" s="7" t="s">
        <v>141</v>
      </c>
      <c r="B171" s="8" t="s">
        <v>142</v>
      </c>
      <c r="C171" s="9">
        <v>490631.45242999989</v>
      </c>
      <c r="D171" s="10">
        <v>229240.86343</v>
      </c>
      <c r="E171" s="10">
        <v>174130.05143000002</v>
      </c>
      <c r="F171" s="10">
        <v>55110.811999999998</v>
      </c>
      <c r="G171" s="11">
        <v>261390.58900000001</v>
      </c>
    </row>
    <row r="172" spans="1:7" x14ac:dyDescent="0.35">
      <c r="A172" s="14" t="s">
        <v>1237</v>
      </c>
      <c r="B172" s="8" t="s">
        <v>1238</v>
      </c>
      <c r="C172" s="9">
        <v>486815.41644944984</v>
      </c>
      <c r="D172" s="10">
        <v>486815.4164494499</v>
      </c>
      <c r="E172" s="10">
        <v>166659.45093944992</v>
      </c>
      <c r="F172" s="10">
        <v>320155.96551000001</v>
      </c>
      <c r="G172" s="11">
        <v>0</v>
      </c>
    </row>
    <row r="173" spans="1:7" ht="37.5" x14ac:dyDescent="0.35">
      <c r="A173" s="7" t="s">
        <v>269</v>
      </c>
      <c r="B173" s="8" t="s">
        <v>270</v>
      </c>
      <c r="C173" s="9">
        <v>483023.85947660002</v>
      </c>
      <c r="D173" s="10">
        <v>362671.46547659999</v>
      </c>
      <c r="E173" s="10">
        <v>301905.53954659996</v>
      </c>
      <c r="F173" s="10">
        <v>60765.925929999998</v>
      </c>
      <c r="G173" s="11">
        <v>120352.394</v>
      </c>
    </row>
    <row r="174" spans="1:7" x14ac:dyDescent="0.35">
      <c r="A174" s="14" t="s">
        <v>1301</v>
      </c>
      <c r="B174" s="8" t="s">
        <v>1302</v>
      </c>
      <c r="C174" s="9">
        <v>430908.45600000001</v>
      </c>
      <c r="D174" s="10">
        <v>430908.45600000001</v>
      </c>
      <c r="E174" s="10">
        <v>408994.98200000002</v>
      </c>
      <c r="F174" s="10">
        <v>21913.473999999998</v>
      </c>
      <c r="G174" s="11">
        <v>0</v>
      </c>
    </row>
    <row r="175" spans="1:7" x14ac:dyDescent="0.35">
      <c r="A175" s="7" t="s">
        <v>119</v>
      </c>
      <c r="B175" s="8" t="s">
        <v>120</v>
      </c>
      <c r="C175" s="9">
        <v>427827.66790000006</v>
      </c>
      <c r="D175" s="10">
        <v>206350.60889999999</v>
      </c>
      <c r="E175" s="10">
        <v>168050.155</v>
      </c>
      <c r="F175" s="10">
        <v>38300.453900000008</v>
      </c>
      <c r="G175" s="11">
        <v>221477.05900000001</v>
      </c>
    </row>
    <row r="176" spans="1:7" x14ac:dyDescent="0.35">
      <c r="A176" s="7" t="s">
        <v>259</v>
      </c>
      <c r="B176" s="8" t="s">
        <v>260</v>
      </c>
      <c r="C176" s="9">
        <v>418706.56899</v>
      </c>
      <c r="D176" s="10">
        <v>182339.481</v>
      </c>
      <c r="E176" s="10">
        <v>91065.296000000002</v>
      </c>
      <c r="F176" s="10">
        <v>91274.184999999998</v>
      </c>
      <c r="G176" s="11">
        <v>236367.08799</v>
      </c>
    </row>
    <row r="177" spans="1:7" x14ac:dyDescent="0.35">
      <c r="A177" s="14" t="s">
        <v>395</v>
      </c>
      <c r="B177" s="8" t="s">
        <v>396</v>
      </c>
      <c r="C177" s="9">
        <v>410558.97504000005</v>
      </c>
      <c r="D177" s="10">
        <v>410558.97504000005</v>
      </c>
      <c r="E177" s="10">
        <v>333091.08134000003</v>
      </c>
      <c r="F177" s="10">
        <v>77467.893700000001</v>
      </c>
      <c r="G177" s="11">
        <v>0</v>
      </c>
    </row>
    <row r="178" spans="1:7" ht="25" x14ac:dyDescent="0.35">
      <c r="A178" s="7" t="s">
        <v>39</v>
      </c>
      <c r="B178" s="8" t="s">
        <v>40</v>
      </c>
      <c r="C178" s="9">
        <v>399769.337</v>
      </c>
      <c r="D178" s="10">
        <v>384475.93</v>
      </c>
      <c r="E178" s="10">
        <v>0</v>
      </c>
      <c r="F178" s="10">
        <v>384475.93</v>
      </c>
      <c r="G178" s="11">
        <v>15293.406999999999</v>
      </c>
    </row>
    <row r="179" spans="1:7" x14ac:dyDescent="0.35">
      <c r="A179" s="7" t="s">
        <v>237</v>
      </c>
      <c r="B179" s="8" t="s">
        <v>238</v>
      </c>
      <c r="C179" s="9">
        <v>398356.70259</v>
      </c>
      <c r="D179" s="10">
        <v>389103.80884999997</v>
      </c>
      <c r="E179" s="10">
        <v>341642.87285999994</v>
      </c>
      <c r="F179" s="10">
        <v>47460.935989999998</v>
      </c>
      <c r="G179" s="11">
        <v>9252.8937399999995</v>
      </c>
    </row>
    <row r="180" spans="1:7" x14ac:dyDescent="0.35">
      <c r="A180" s="14" t="s">
        <v>509</v>
      </c>
      <c r="B180" s="8" t="s">
        <v>510</v>
      </c>
      <c r="C180" s="9">
        <v>384740.84301000001</v>
      </c>
      <c r="D180" s="10">
        <v>384740.84301000001</v>
      </c>
      <c r="E180" s="10">
        <v>88415.301000000007</v>
      </c>
      <c r="F180" s="10">
        <v>296325.54200999998</v>
      </c>
      <c r="G180" s="11">
        <v>0</v>
      </c>
    </row>
    <row r="181" spans="1:7" x14ac:dyDescent="0.35">
      <c r="A181" s="14" t="s">
        <v>1239</v>
      </c>
      <c r="B181" s="8" t="s">
        <v>1240</v>
      </c>
      <c r="C181" s="9">
        <v>357587.29194000002</v>
      </c>
      <c r="D181" s="10">
        <v>357587.29194000002</v>
      </c>
      <c r="E181" s="10">
        <v>156915.13800000001</v>
      </c>
      <c r="F181" s="10">
        <v>200672.15393999999</v>
      </c>
      <c r="G181" s="11">
        <v>0</v>
      </c>
    </row>
    <row r="182" spans="1:7" x14ac:dyDescent="0.35">
      <c r="A182" s="14" t="s">
        <v>1053</v>
      </c>
      <c r="B182" s="8" t="s">
        <v>1054</v>
      </c>
      <c r="C182" s="9">
        <v>355825.223</v>
      </c>
      <c r="D182" s="10">
        <v>355825.223</v>
      </c>
      <c r="E182" s="10">
        <v>333062.32400000002</v>
      </c>
      <c r="F182" s="10">
        <v>22762.899000000001</v>
      </c>
      <c r="G182" s="11">
        <v>0</v>
      </c>
    </row>
    <row r="183" spans="1:7" x14ac:dyDescent="0.35">
      <c r="A183" s="14" t="s">
        <v>657</v>
      </c>
      <c r="B183" s="8" t="s">
        <v>658</v>
      </c>
      <c r="C183" s="9">
        <v>354417.31915999996</v>
      </c>
      <c r="D183" s="10">
        <v>354417.31915999996</v>
      </c>
      <c r="E183" s="10">
        <v>253936.06572000001</v>
      </c>
      <c r="F183" s="10">
        <v>100481.25344</v>
      </c>
      <c r="G183" s="11">
        <v>0</v>
      </c>
    </row>
    <row r="184" spans="1:7" x14ac:dyDescent="0.35">
      <c r="A184" s="14" t="s">
        <v>469</v>
      </c>
      <c r="B184" s="8" t="s">
        <v>470</v>
      </c>
      <c r="C184" s="9">
        <v>346654.95701999997</v>
      </c>
      <c r="D184" s="10">
        <v>346654.95701999997</v>
      </c>
      <c r="E184" s="10">
        <v>35591.05515</v>
      </c>
      <c r="F184" s="10">
        <v>311063.90187</v>
      </c>
      <c r="G184" s="11">
        <v>0</v>
      </c>
    </row>
    <row r="185" spans="1:7" x14ac:dyDescent="0.35">
      <c r="A185" s="14" t="s">
        <v>797</v>
      </c>
      <c r="B185" s="8" t="s">
        <v>798</v>
      </c>
      <c r="C185" s="9">
        <v>336553.68705000001</v>
      </c>
      <c r="D185" s="10">
        <v>336553.68705000001</v>
      </c>
      <c r="E185" s="10">
        <v>115756.72431000001</v>
      </c>
      <c r="F185" s="10">
        <v>220796.96274000002</v>
      </c>
      <c r="G185" s="11">
        <v>0</v>
      </c>
    </row>
    <row r="186" spans="1:7" x14ac:dyDescent="0.35">
      <c r="A186" s="7" t="s">
        <v>231</v>
      </c>
      <c r="B186" s="8" t="s">
        <v>232</v>
      </c>
      <c r="C186" s="9">
        <v>312229.35630000004</v>
      </c>
      <c r="D186" s="10">
        <v>-574.33869999998808</v>
      </c>
      <c r="E186" s="10">
        <v>-106157.64284999999</v>
      </c>
      <c r="F186" s="10">
        <v>105583.30415000001</v>
      </c>
      <c r="G186" s="11">
        <v>312803.69500000001</v>
      </c>
    </row>
    <row r="187" spans="1:7" x14ac:dyDescent="0.35">
      <c r="A187" s="14" t="s">
        <v>1213</v>
      </c>
      <c r="B187" s="8" t="s">
        <v>1214</v>
      </c>
      <c r="C187" s="9">
        <v>294993.56089999963</v>
      </c>
      <c r="D187" s="10">
        <v>294993.5609000001</v>
      </c>
      <c r="E187" s="10">
        <v>204454.01165000009</v>
      </c>
      <c r="F187" s="10">
        <v>90539.549249999996</v>
      </c>
      <c r="G187" s="11">
        <v>0</v>
      </c>
    </row>
    <row r="188" spans="1:7" ht="25" x14ac:dyDescent="0.35">
      <c r="A188" s="7" t="s">
        <v>165</v>
      </c>
      <c r="B188" s="8" t="s">
        <v>166</v>
      </c>
      <c r="C188" s="9">
        <v>294640.06150000001</v>
      </c>
      <c r="D188" s="10">
        <v>223608.1735</v>
      </c>
      <c r="E188" s="10">
        <v>148861.652</v>
      </c>
      <c r="F188" s="10">
        <v>74746.521500000003</v>
      </c>
      <c r="G188" s="11">
        <v>71031.888000000006</v>
      </c>
    </row>
    <row r="189" spans="1:7" x14ac:dyDescent="0.35">
      <c r="A189" s="14" t="s">
        <v>423</v>
      </c>
      <c r="B189" s="8" t="s">
        <v>424</v>
      </c>
      <c r="C189" s="9">
        <v>292720.11439999996</v>
      </c>
      <c r="D189" s="10">
        <v>292720.11439999996</v>
      </c>
      <c r="E189" s="10">
        <v>195144.8364</v>
      </c>
      <c r="F189" s="10">
        <v>97575.278000000006</v>
      </c>
      <c r="G189" s="11">
        <v>0</v>
      </c>
    </row>
    <row r="190" spans="1:7" x14ac:dyDescent="0.35">
      <c r="A190" s="14" t="s">
        <v>605</v>
      </c>
      <c r="B190" s="8" t="s">
        <v>606</v>
      </c>
      <c r="C190" s="9">
        <v>252479.92489000002</v>
      </c>
      <c r="D190" s="10">
        <v>252479.92488999999</v>
      </c>
      <c r="E190" s="10">
        <v>193999.87031999999</v>
      </c>
      <c r="F190" s="10">
        <v>58480.05457</v>
      </c>
      <c r="G190" s="11">
        <v>0</v>
      </c>
    </row>
    <row r="191" spans="1:7" x14ac:dyDescent="0.35">
      <c r="A191" s="14" t="s">
        <v>1189</v>
      </c>
      <c r="B191" s="8" t="s">
        <v>1190</v>
      </c>
      <c r="C191" s="9">
        <v>247523.80780000001</v>
      </c>
      <c r="D191" s="10">
        <v>247523.80780000001</v>
      </c>
      <c r="E191" s="10">
        <v>28062.079049999997</v>
      </c>
      <c r="F191" s="10">
        <v>219461.72875000001</v>
      </c>
      <c r="G191" s="11">
        <v>0</v>
      </c>
    </row>
    <row r="192" spans="1:7" ht="37.5" x14ac:dyDescent="0.35">
      <c r="A192" s="7" t="s">
        <v>59</v>
      </c>
      <c r="B192" s="8" t="s">
        <v>60</v>
      </c>
      <c r="C192" s="9">
        <v>232326.60269</v>
      </c>
      <c r="D192" s="10">
        <v>158632.68468999999</v>
      </c>
      <c r="E192" s="10">
        <v>677.78399999999999</v>
      </c>
      <c r="F192" s="10">
        <v>157954.90069000001</v>
      </c>
      <c r="G192" s="11">
        <v>73693.918000000005</v>
      </c>
    </row>
    <row r="193" spans="1:7" x14ac:dyDescent="0.35">
      <c r="A193" s="14" t="s">
        <v>633</v>
      </c>
      <c r="B193" s="8" t="s">
        <v>634</v>
      </c>
      <c r="C193" s="9">
        <v>223776.2415</v>
      </c>
      <c r="D193" s="10">
        <v>223776.2415</v>
      </c>
      <c r="E193" s="10">
        <v>192846.91774999999</v>
      </c>
      <c r="F193" s="10">
        <v>30929.32375</v>
      </c>
      <c r="G193" s="11">
        <v>0</v>
      </c>
    </row>
    <row r="194" spans="1:7" x14ac:dyDescent="0.35">
      <c r="A194" s="14" t="s">
        <v>589</v>
      </c>
      <c r="B194" s="8" t="s">
        <v>590</v>
      </c>
      <c r="C194" s="9">
        <v>220639.49583</v>
      </c>
      <c r="D194" s="10">
        <v>220639.49582999997</v>
      </c>
      <c r="E194" s="10">
        <v>121218.21782999999</v>
      </c>
      <c r="F194" s="10">
        <v>99421.278000000006</v>
      </c>
      <c r="G194" s="11">
        <v>0</v>
      </c>
    </row>
    <row r="195" spans="1:7" x14ac:dyDescent="0.35">
      <c r="A195" s="7" t="s">
        <v>79</v>
      </c>
      <c r="B195" s="8" t="s">
        <v>80</v>
      </c>
      <c r="C195" s="9">
        <v>217338.552</v>
      </c>
      <c r="D195" s="10">
        <v>165853.261</v>
      </c>
      <c r="E195" s="10">
        <v>109565.772</v>
      </c>
      <c r="F195" s="10">
        <v>56287.489000000001</v>
      </c>
      <c r="G195" s="11">
        <v>51485.290999999997</v>
      </c>
    </row>
    <row r="196" spans="1:7" x14ac:dyDescent="0.35">
      <c r="A196" s="14" t="s">
        <v>995</v>
      </c>
      <c r="B196" s="8" t="s">
        <v>996</v>
      </c>
      <c r="C196" s="9">
        <v>216213.79109000001</v>
      </c>
      <c r="D196" s="10">
        <v>216213.79109000001</v>
      </c>
      <c r="E196" s="10">
        <v>119016.17393999999</v>
      </c>
      <c r="F196" s="10">
        <v>97197.617150000005</v>
      </c>
      <c r="G196" s="11">
        <v>0</v>
      </c>
    </row>
    <row r="197" spans="1:7" x14ac:dyDescent="0.35">
      <c r="A197" s="14" t="s">
        <v>1099</v>
      </c>
      <c r="B197" s="8" t="s">
        <v>1100</v>
      </c>
      <c r="C197" s="9">
        <v>215979.65717999995</v>
      </c>
      <c r="D197" s="10">
        <v>215979.65718000001</v>
      </c>
      <c r="E197" s="10">
        <v>130951.18195000001</v>
      </c>
      <c r="F197" s="10">
        <v>85028.475230000011</v>
      </c>
      <c r="G197" s="11">
        <v>0</v>
      </c>
    </row>
    <row r="198" spans="1:7" x14ac:dyDescent="0.35">
      <c r="A198" s="7" t="s">
        <v>11</v>
      </c>
      <c r="B198" s="8" t="s">
        <v>12</v>
      </c>
      <c r="C198" s="9">
        <v>211525.057</v>
      </c>
      <c r="D198" s="10">
        <v>208465.59599999999</v>
      </c>
      <c r="E198" s="10">
        <v>10013.285</v>
      </c>
      <c r="F198" s="10">
        <v>198452.31099999999</v>
      </c>
      <c r="G198" s="11">
        <v>3059.4609999999998</v>
      </c>
    </row>
    <row r="199" spans="1:7" x14ac:dyDescent="0.35">
      <c r="A199" s="14" t="s">
        <v>435</v>
      </c>
      <c r="B199" s="8" t="s">
        <v>436</v>
      </c>
      <c r="C199" s="9">
        <v>205057.38297000001</v>
      </c>
      <c r="D199" s="10">
        <v>205057.38297000001</v>
      </c>
      <c r="E199" s="10">
        <v>48018.669099999999</v>
      </c>
      <c r="F199" s="10">
        <v>157038.71387000001</v>
      </c>
      <c r="G199" s="11">
        <v>0</v>
      </c>
    </row>
    <row r="200" spans="1:7" x14ac:dyDescent="0.35">
      <c r="A200" s="14" t="s">
        <v>1011</v>
      </c>
      <c r="B200" s="8" t="s">
        <v>1012</v>
      </c>
      <c r="C200" s="9">
        <v>202654.28599999999</v>
      </c>
      <c r="D200" s="10">
        <v>202654.28599999999</v>
      </c>
      <c r="E200" s="10">
        <v>90136.966</v>
      </c>
      <c r="F200" s="10">
        <v>112517.32</v>
      </c>
      <c r="G200" s="11">
        <v>0</v>
      </c>
    </row>
    <row r="201" spans="1:7" x14ac:dyDescent="0.35">
      <c r="A201" s="7" t="s">
        <v>223</v>
      </c>
      <c r="B201" s="8" t="s">
        <v>224</v>
      </c>
      <c r="C201" s="9">
        <v>200836.92068000001</v>
      </c>
      <c r="D201" s="10">
        <v>82901.24268000001</v>
      </c>
      <c r="E201" s="10">
        <v>42</v>
      </c>
      <c r="F201" s="10">
        <v>82859.24268000001</v>
      </c>
      <c r="G201" s="11">
        <v>117935.678</v>
      </c>
    </row>
    <row r="202" spans="1:7" x14ac:dyDescent="0.35">
      <c r="A202" s="14" t="s">
        <v>725</v>
      </c>
      <c r="B202" s="8" t="s">
        <v>726</v>
      </c>
      <c r="C202" s="9">
        <v>192908.8112</v>
      </c>
      <c r="D202" s="10">
        <v>192908.8112</v>
      </c>
      <c r="E202" s="10">
        <v>182100</v>
      </c>
      <c r="F202" s="10">
        <v>10808.8112</v>
      </c>
      <c r="G202" s="11">
        <v>0</v>
      </c>
    </row>
    <row r="203" spans="1:7" x14ac:dyDescent="0.35">
      <c r="A203" s="7" t="s">
        <v>171</v>
      </c>
      <c r="B203" s="8" t="s">
        <v>172</v>
      </c>
      <c r="C203" s="9">
        <v>188713.29699999999</v>
      </c>
      <c r="D203" s="10">
        <v>74213.297000000006</v>
      </c>
      <c r="E203" s="10">
        <v>54708.697999999997</v>
      </c>
      <c r="F203" s="10">
        <v>19504.598999999998</v>
      </c>
      <c r="G203" s="11">
        <v>114500</v>
      </c>
    </row>
    <row r="204" spans="1:7" x14ac:dyDescent="0.35">
      <c r="A204" s="7" t="s">
        <v>187</v>
      </c>
      <c r="B204" s="8" t="s">
        <v>188</v>
      </c>
      <c r="C204" s="9">
        <v>187382.86780000001</v>
      </c>
      <c r="D204" s="10">
        <v>120198.55380000001</v>
      </c>
      <c r="E204" s="10">
        <v>76910.351300000009</v>
      </c>
      <c r="F204" s="10">
        <v>43288.202499999999</v>
      </c>
      <c r="G204" s="11">
        <v>67184.313999999998</v>
      </c>
    </row>
    <row r="205" spans="1:7" x14ac:dyDescent="0.35">
      <c r="A205" s="14" t="s">
        <v>1007</v>
      </c>
      <c r="B205" s="8" t="s">
        <v>1008</v>
      </c>
      <c r="C205" s="9">
        <v>169841.98621999999</v>
      </c>
      <c r="D205" s="10">
        <v>169841.98621999999</v>
      </c>
      <c r="E205" s="10">
        <v>50134.937149999998</v>
      </c>
      <c r="F205" s="10">
        <v>119707.04906999999</v>
      </c>
      <c r="G205" s="11">
        <v>0</v>
      </c>
    </row>
    <row r="206" spans="1:7" x14ac:dyDescent="0.35">
      <c r="A206" s="7" t="s">
        <v>243</v>
      </c>
      <c r="B206" s="8" t="s">
        <v>244</v>
      </c>
      <c r="C206" s="9">
        <v>168956.06349999999</v>
      </c>
      <c r="D206" s="10">
        <v>168956.06349999999</v>
      </c>
      <c r="E206" s="10">
        <v>147336.53150000001</v>
      </c>
      <c r="F206" s="10">
        <v>21619.531999999999</v>
      </c>
      <c r="G206" s="11">
        <v>0</v>
      </c>
    </row>
    <row r="207" spans="1:7" x14ac:dyDescent="0.35">
      <c r="A207" s="14" t="s">
        <v>949</v>
      </c>
      <c r="B207" s="8" t="s">
        <v>950</v>
      </c>
      <c r="C207" s="9">
        <v>164446.72880000001</v>
      </c>
      <c r="D207" s="10">
        <v>164446.72880000001</v>
      </c>
      <c r="E207" s="10">
        <v>104090.04106999999</v>
      </c>
      <c r="F207" s="10">
        <v>60356.687730000005</v>
      </c>
      <c r="G207" s="11">
        <v>0</v>
      </c>
    </row>
    <row r="208" spans="1:7" x14ac:dyDescent="0.35">
      <c r="A208" s="14" t="s">
        <v>603</v>
      </c>
      <c r="B208" s="8" t="s">
        <v>604</v>
      </c>
      <c r="C208" s="9">
        <v>162093.77233000001</v>
      </c>
      <c r="D208" s="10">
        <v>162093.77233000001</v>
      </c>
      <c r="E208" s="10">
        <v>65009.405149999999</v>
      </c>
      <c r="F208" s="10">
        <v>97084.367180000001</v>
      </c>
      <c r="G208" s="11">
        <v>0</v>
      </c>
    </row>
    <row r="209" spans="1:7" x14ac:dyDescent="0.35">
      <c r="A209" s="14" t="s">
        <v>625</v>
      </c>
      <c r="B209" s="8" t="s">
        <v>626</v>
      </c>
      <c r="C209" s="9">
        <v>160145.799</v>
      </c>
      <c r="D209" s="10">
        <v>160145.799</v>
      </c>
      <c r="E209" s="10">
        <v>130.62</v>
      </c>
      <c r="F209" s="10">
        <v>160015.179</v>
      </c>
      <c r="G209" s="11">
        <v>0</v>
      </c>
    </row>
    <row r="210" spans="1:7" x14ac:dyDescent="0.35">
      <c r="A210" s="7" t="s">
        <v>121</v>
      </c>
      <c r="B210" s="8" t="s">
        <v>122</v>
      </c>
      <c r="C210" s="9">
        <v>153942.70669000002</v>
      </c>
      <c r="D210" s="10">
        <v>153527.31711999999</v>
      </c>
      <c r="E210" s="10">
        <v>57456.570659999998</v>
      </c>
      <c r="F210" s="10">
        <v>96070.746460000024</v>
      </c>
      <c r="G210" s="11">
        <v>415.38956999999999</v>
      </c>
    </row>
    <row r="211" spans="1:7" x14ac:dyDescent="0.35">
      <c r="A211" s="7" t="s">
        <v>311</v>
      </c>
      <c r="B211" s="8" t="s">
        <v>312</v>
      </c>
      <c r="C211" s="9">
        <v>152743.85649999999</v>
      </c>
      <c r="D211" s="10">
        <v>91483.286500000002</v>
      </c>
      <c r="E211" s="10">
        <v>22.9725</v>
      </c>
      <c r="F211" s="10">
        <v>91460.313999999998</v>
      </c>
      <c r="G211" s="11">
        <v>61260.57</v>
      </c>
    </row>
    <row r="212" spans="1:7" x14ac:dyDescent="0.35">
      <c r="A212" s="14" t="s">
        <v>999</v>
      </c>
      <c r="B212" s="8" t="s">
        <v>1000</v>
      </c>
      <c r="C212" s="9">
        <v>152062.799</v>
      </c>
      <c r="D212" s="10">
        <v>152062.799</v>
      </c>
      <c r="E212" s="10">
        <v>112979.58100000001</v>
      </c>
      <c r="F212" s="10">
        <v>39083.218000000001</v>
      </c>
      <c r="G212" s="11">
        <v>0</v>
      </c>
    </row>
    <row r="213" spans="1:7" x14ac:dyDescent="0.35">
      <c r="A213" s="14" t="s">
        <v>1183</v>
      </c>
      <c r="B213" s="8" t="s">
        <v>1184</v>
      </c>
      <c r="C213" s="9">
        <v>150574.37500999999</v>
      </c>
      <c r="D213" s="10">
        <v>150574.37501000002</v>
      </c>
      <c r="E213" s="10">
        <v>124565.81272000002</v>
      </c>
      <c r="F213" s="10">
        <v>26008.562289999994</v>
      </c>
      <c r="G213" s="11">
        <v>0</v>
      </c>
    </row>
    <row r="214" spans="1:7" x14ac:dyDescent="0.35">
      <c r="A214" s="7" t="s">
        <v>143</v>
      </c>
      <c r="B214" s="8" t="s">
        <v>144</v>
      </c>
      <c r="C214" s="9">
        <v>150158.73369999998</v>
      </c>
      <c r="D214" s="10">
        <v>141877.33769999997</v>
      </c>
      <c r="E214" s="10">
        <v>65164.164950000006</v>
      </c>
      <c r="F214" s="10">
        <v>76713.172749999998</v>
      </c>
      <c r="G214" s="11">
        <v>8281.3960000000006</v>
      </c>
    </row>
    <row r="215" spans="1:7" x14ac:dyDescent="0.35">
      <c r="A215" s="14" t="s">
        <v>1039</v>
      </c>
      <c r="B215" s="8" t="s">
        <v>1040</v>
      </c>
      <c r="C215" s="9">
        <v>147812.23300000001</v>
      </c>
      <c r="D215" s="10">
        <v>147812.23300000001</v>
      </c>
      <c r="E215" s="10">
        <v>75444.210000000006</v>
      </c>
      <c r="F215" s="10">
        <v>72368.023000000001</v>
      </c>
      <c r="G215" s="11">
        <v>0</v>
      </c>
    </row>
    <row r="216" spans="1:7" x14ac:dyDescent="0.35">
      <c r="A216" s="14" t="s">
        <v>355</v>
      </c>
      <c r="B216" s="8" t="s">
        <v>356</v>
      </c>
      <c r="C216" s="9">
        <v>147141.29518000002</v>
      </c>
      <c r="D216" s="10">
        <v>147141.29518000002</v>
      </c>
      <c r="E216" s="10">
        <v>37622.440500000004</v>
      </c>
      <c r="F216" s="10">
        <v>109518.85467999999</v>
      </c>
      <c r="G216" s="11">
        <v>0</v>
      </c>
    </row>
    <row r="217" spans="1:7" x14ac:dyDescent="0.35">
      <c r="A217" s="14" t="s">
        <v>1065</v>
      </c>
      <c r="B217" s="8" t="s">
        <v>1066</v>
      </c>
      <c r="C217" s="9">
        <v>147062.10822365008</v>
      </c>
      <c r="D217" s="10">
        <v>147062.10822364996</v>
      </c>
      <c r="E217" s="10">
        <v>51407.664293649999</v>
      </c>
      <c r="F217" s="10">
        <v>95654.443929999994</v>
      </c>
      <c r="G217" s="11">
        <v>0</v>
      </c>
    </row>
    <row r="218" spans="1:7" x14ac:dyDescent="0.35">
      <c r="A218" s="14" t="s">
        <v>1013</v>
      </c>
      <c r="B218" s="8" t="s">
        <v>1014</v>
      </c>
      <c r="C218" s="9">
        <v>145504.96828999999</v>
      </c>
      <c r="D218" s="10">
        <v>145504.96828999999</v>
      </c>
      <c r="E218" s="10">
        <v>111178.40700000001</v>
      </c>
      <c r="F218" s="10">
        <v>34326.561289999998</v>
      </c>
      <c r="G218" s="11">
        <v>0</v>
      </c>
    </row>
    <row r="219" spans="1:7" x14ac:dyDescent="0.35">
      <c r="A219" s="14" t="s">
        <v>1327</v>
      </c>
      <c r="B219" s="8" t="s">
        <v>1328</v>
      </c>
      <c r="C219" s="9">
        <v>142287.45719665001</v>
      </c>
      <c r="D219" s="10">
        <v>142287.45719664998</v>
      </c>
      <c r="E219" s="10">
        <v>54818.424596649988</v>
      </c>
      <c r="F219" s="10">
        <v>87469.032599999991</v>
      </c>
      <c r="G219" s="11">
        <v>0</v>
      </c>
    </row>
    <row r="220" spans="1:7" x14ac:dyDescent="0.35">
      <c r="A220" s="7" t="s">
        <v>67</v>
      </c>
      <c r="B220" s="8" t="s">
        <v>68</v>
      </c>
      <c r="C220" s="9">
        <v>142017.44357</v>
      </c>
      <c r="D220" s="10">
        <v>111578.74157</v>
      </c>
      <c r="E220" s="10">
        <v>92427.318569999989</v>
      </c>
      <c r="F220" s="10">
        <v>19151.422999999999</v>
      </c>
      <c r="G220" s="11">
        <v>30438.702000000001</v>
      </c>
    </row>
    <row r="221" spans="1:7" x14ac:dyDescent="0.35">
      <c r="A221" s="14" t="s">
        <v>1107</v>
      </c>
      <c r="B221" s="8" t="s">
        <v>1108</v>
      </c>
      <c r="C221" s="9">
        <v>132250.22447501597</v>
      </c>
      <c r="D221" s="10">
        <v>132250.224475016</v>
      </c>
      <c r="E221" s="10">
        <v>69919.519515016</v>
      </c>
      <c r="F221" s="10">
        <v>62330.704960000003</v>
      </c>
      <c r="G221" s="11">
        <v>0</v>
      </c>
    </row>
    <row r="222" spans="1:7" x14ac:dyDescent="0.35">
      <c r="A222" s="14" t="s">
        <v>431</v>
      </c>
      <c r="B222" s="8" t="s">
        <v>432</v>
      </c>
      <c r="C222" s="9">
        <v>131315.69451</v>
      </c>
      <c r="D222" s="10">
        <v>131315.69451</v>
      </c>
      <c r="E222" s="10">
        <v>46989.929120000001</v>
      </c>
      <c r="F222" s="10">
        <v>84325.76539</v>
      </c>
      <c r="G222" s="11">
        <v>0</v>
      </c>
    </row>
    <row r="223" spans="1:7" x14ac:dyDescent="0.35">
      <c r="A223" s="14" t="s">
        <v>361</v>
      </c>
      <c r="B223" s="8" t="s">
        <v>362</v>
      </c>
      <c r="C223" s="9">
        <v>125647.42713</v>
      </c>
      <c r="D223" s="10">
        <v>125647.42713000001</v>
      </c>
      <c r="E223" s="10">
        <v>68180.09537000001</v>
      </c>
      <c r="F223" s="10">
        <v>57467.331760000008</v>
      </c>
      <c r="G223" s="11">
        <v>0</v>
      </c>
    </row>
    <row r="224" spans="1:7" ht="37.5" x14ac:dyDescent="0.35">
      <c r="A224" s="7" t="s">
        <v>75</v>
      </c>
      <c r="B224" s="8" t="s">
        <v>76</v>
      </c>
      <c r="C224" s="9">
        <v>117567.20778735005</v>
      </c>
      <c r="D224" s="10">
        <v>103514.20778735005</v>
      </c>
      <c r="E224" s="10">
        <v>89441.276637350049</v>
      </c>
      <c r="F224" s="10">
        <v>14072.93115</v>
      </c>
      <c r="G224" s="11">
        <v>14053</v>
      </c>
    </row>
    <row r="225" spans="1:7" x14ac:dyDescent="0.35">
      <c r="A225" s="14" t="s">
        <v>1001</v>
      </c>
      <c r="B225" s="8" t="s">
        <v>1002</v>
      </c>
      <c r="C225" s="9">
        <v>112204.51856999999</v>
      </c>
      <c r="D225" s="10">
        <v>112204.51856999999</v>
      </c>
      <c r="E225" s="10">
        <v>98638.706000000006</v>
      </c>
      <c r="F225" s="10">
        <v>13565.81257</v>
      </c>
      <c r="G225" s="11">
        <v>0</v>
      </c>
    </row>
    <row r="226" spans="1:7" x14ac:dyDescent="0.35">
      <c r="A226" s="14" t="s">
        <v>1333</v>
      </c>
      <c r="B226" s="8" t="s">
        <v>1334</v>
      </c>
      <c r="C226" s="9">
        <v>110514.41086000002</v>
      </c>
      <c r="D226" s="10">
        <v>110514.41086</v>
      </c>
      <c r="E226" s="10">
        <v>34945.621500000001</v>
      </c>
      <c r="F226" s="10">
        <v>75568.789359999995</v>
      </c>
      <c r="G226" s="11">
        <v>0</v>
      </c>
    </row>
    <row r="227" spans="1:7" x14ac:dyDescent="0.35">
      <c r="A227" s="14" t="s">
        <v>1113</v>
      </c>
      <c r="B227" s="8" t="s">
        <v>1114</v>
      </c>
      <c r="C227" s="9">
        <v>107811.65740704999</v>
      </c>
      <c r="D227" s="10">
        <v>107811.65740704999</v>
      </c>
      <c r="E227" s="10">
        <v>80096.733657050005</v>
      </c>
      <c r="F227" s="10">
        <v>27714.923750000002</v>
      </c>
      <c r="G227" s="11">
        <v>0</v>
      </c>
    </row>
    <row r="228" spans="1:7" x14ac:dyDescent="0.35">
      <c r="A228" s="14" t="s">
        <v>961</v>
      </c>
      <c r="B228" s="8" t="s">
        <v>962</v>
      </c>
      <c r="C228" s="9">
        <v>105694.36885000003</v>
      </c>
      <c r="D228" s="10">
        <v>105694.36885000001</v>
      </c>
      <c r="E228" s="10">
        <v>96.178700000000006</v>
      </c>
      <c r="F228" s="10">
        <v>105598.19015000001</v>
      </c>
      <c r="G228" s="11">
        <v>0</v>
      </c>
    </row>
    <row r="229" spans="1:7" x14ac:dyDescent="0.35">
      <c r="A229" s="14" t="s">
        <v>1305</v>
      </c>
      <c r="B229" s="8" t="s">
        <v>1306</v>
      </c>
      <c r="C229" s="9">
        <v>104949.36953999999</v>
      </c>
      <c r="D229" s="10">
        <v>104949.36953999999</v>
      </c>
      <c r="E229" s="10">
        <v>67667.899439999994</v>
      </c>
      <c r="F229" s="10">
        <v>37281.470099999991</v>
      </c>
      <c r="G229" s="11">
        <v>0</v>
      </c>
    </row>
    <row r="230" spans="1:7" x14ac:dyDescent="0.35">
      <c r="A230" s="14" t="s">
        <v>479</v>
      </c>
      <c r="B230" s="8" t="s">
        <v>480</v>
      </c>
      <c r="C230" s="9">
        <v>103618.60163999998</v>
      </c>
      <c r="D230" s="10">
        <v>103618.60164000004</v>
      </c>
      <c r="E230" s="10">
        <v>83565.13963000002</v>
      </c>
      <c r="F230" s="10">
        <v>20053.462010000003</v>
      </c>
      <c r="G230" s="11">
        <v>0</v>
      </c>
    </row>
    <row r="231" spans="1:7" x14ac:dyDescent="0.35">
      <c r="A231" s="14" t="s">
        <v>427</v>
      </c>
      <c r="B231" s="8" t="s">
        <v>428</v>
      </c>
      <c r="C231" s="9">
        <v>103377.44141000003</v>
      </c>
      <c r="D231" s="10">
        <v>103377.44140999998</v>
      </c>
      <c r="E231" s="10">
        <v>18328.946649999994</v>
      </c>
      <c r="F231" s="10">
        <v>85048.494759999987</v>
      </c>
      <c r="G231" s="11">
        <v>0</v>
      </c>
    </row>
    <row r="232" spans="1:7" x14ac:dyDescent="0.35">
      <c r="A232" s="14" t="s">
        <v>1247</v>
      </c>
      <c r="B232" s="8" t="s">
        <v>1248</v>
      </c>
      <c r="C232" s="9">
        <v>100880.28829000001</v>
      </c>
      <c r="D232" s="10">
        <v>100880.28829000001</v>
      </c>
      <c r="E232" s="10">
        <v>4.2881999999999998</v>
      </c>
      <c r="F232" s="10">
        <v>100876.00009</v>
      </c>
      <c r="G232" s="11">
        <v>0</v>
      </c>
    </row>
    <row r="233" spans="1:7" x14ac:dyDescent="0.35">
      <c r="A233" s="14" t="s">
        <v>1009</v>
      </c>
      <c r="B233" s="8" t="s">
        <v>1010</v>
      </c>
      <c r="C233" s="9">
        <v>98809.242469999997</v>
      </c>
      <c r="D233" s="10">
        <v>98809.242469999997</v>
      </c>
      <c r="E233" s="10">
        <v>36884.849000000002</v>
      </c>
      <c r="F233" s="10">
        <v>61924.393469999995</v>
      </c>
      <c r="G233" s="11">
        <v>0</v>
      </c>
    </row>
    <row r="234" spans="1:7" x14ac:dyDescent="0.35">
      <c r="A234" s="14" t="s">
        <v>931</v>
      </c>
      <c r="B234" s="8" t="s">
        <v>932</v>
      </c>
      <c r="C234" s="9">
        <v>96950.352840000007</v>
      </c>
      <c r="D234" s="10">
        <v>96950.352840000007</v>
      </c>
      <c r="E234" s="10">
        <v>55546.153149999998</v>
      </c>
      <c r="F234" s="10">
        <v>41404.199690000009</v>
      </c>
      <c r="G234" s="11">
        <v>0</v>
      </c>
    </row>
    <row r="235" spans="1:7" x14ac:dyDescent="0.35">
      <c r="A235" s="14" t="s">
        <v>1031</v>
      </c>
      <c r="B235" s="8" t="s">
        <v>1032</v>
      </c>
      <c r="C235" s="9">
        <v>96765.549800000008</v>
      </c>
      <c r="D235" s="10">
        <v>96765.549800000008</v>
      </c>
      <c r="E235" s="10">
        <v>55904.950050000007</v>
      </c>
      <c r="F235" s="10">
        <v>40860.599750000001</v>
      </c>
      <c r="G235" s="11">
        <v>0</v>
      </c>
    </row>
    <row r="236" spans="1:7" x14ac:dyDescent="0.35">
      <c r="A236" s="14" t="s">
        <v>963</v>
      </c>
      <c r="B236" s="8" t="s">
        <v>964</v>
      </c>
      <c r="C236" s="9">
        <v>90126.677210000009</v>
      </c>
      <c r="D236" s="10">
        <v>90126.677210000009</v>
      </c>
      <c r="E236" s="10">
        <v>21698.796350000001</v>
      </c>
      <c r="F236" s="10">
        <v>68427.880860000005</v>
      </c>
      <c r="G236" s="11">
        <v>0</v>
      </c>
    </row>
    <row r="237" spans="1:7" x14ac:dyDescent="0.35">
      <c r="A237" s="14" t="s">
        <v>465</v>
      </c>
      <c r="B237" s="8" t="s">
        <v>466</v>
      </c>
      <c r="C237" s="9">
        <v>88195.906329999998</v>
      </c>
      <c r="D237" s="10">
        <v>88195.906329999998</v>
      </c>
      <c r="E237" s="10">
        <v>40.127000000000002</v>
      </c>
      <c r="F237" s="10">
        <v>88155.779330000005</v>
      </c>
      <c r="G237" s="11">
        <v>0</v>
      </c>
    </row>
    <row r="238" spans="1:7" x14ac:dyDescent="0.35">
      <c r="A238" s="14" t="s">
        <v>1173</v>
      </c>
      <c r="B238" s="8" t="s">
        <v>1174</v>
      </c>
      <c r="C238" s="9">
        <v>86291.492989999999</v>
      </c>
      <c r="D238" s="10">
        <v>86291.492990000013</v>
      </c>
      <c r="E238" s="10">
        <v>51403.894439999996</v>
      </c>
      <c r="F238" s="10">
        <v>34887.598550000002</v>
      </c>
      <c r="G238" s="11">
        <v>0</v>
      </c>
    </row>
    <row r="239" spans="1:7" x14ac:dyDescent="0.35">
      <c r="A239" s="14" t="s">
        <v>433</v>
      </c>
      <c r="B239" s="8" t="s">
        <v>434</v>
      </c>
      <c r="C239" s="9">
        <v>85426.394633210046</v>
      </c>
      <c r="D239" s="10">
        <v>85426.394633209973</v>
      </c>
      <c r="E239" s="10">
        <v>33972.271033209989</v>
      </c>
      <c r="F239" s="10">
        <v>51454.123599999992</v>
      </c>
      <c r="G239" s="11">
        <v>0</v>
      </c>
    </row>
    <row r="240" spans="1:7" x14ac:dyDescent="0.35">
      <c r="A240" s="14" t="s">
        <v>1023</v>
      </c>
      <c r="B240" s="8" t="s">
        <v>1024</v>
      </c>
      <c r="C240" s="9">
        <v>83092.705499999996</v>
      </c>
      <c r="D240" s="10">
        <v>83092.705499999996</v>
      </c>
      <c r="E240" s="10">
        <v>66253.50675</v>
      </c>
      <c r="F240" s="10">
        <v>16839.19875</v>
      </c>
      <c r="G240" s="11">
        <v>0</v>
      </c>
    </row>
    <row r="241" spans="1:7" x14ac:dyDescent="0.35">
      <c r="A241" s="14" t="s">
        <v>417</v>
      </c>
      <c r="B241" s="8" t="s">
        <v>418</v>
      </c>
      <c r="C241" s="9">
        <v>80308.873120000004</v>
      </c>
      <c r="D241" s="10">
        <v>80308.873119999989</v>
      </c>
      <c r="E241" s="10">
        <v>5312.793080000004</v>
      </c>
      <c r="F241" s="10">
        <v>74996.080039999986</v>
      </c>
      <c r="G241" s="11">
        <v>0</v>
      </c>
    </row>
    <row r="242" spans="1:7" x14ac:dyDescent="0.35">
      <c r="A242" s="7" t="s">
        <v>327</v>
      </c>
      <c r="B242" s="13" t="s">
        <v>328</v>
      </c>
      <c r="C242" s="9">
        <v>77267.582229999985</v>
      </c>
      <c r="D242" s="10">
        <v>77267.582229999985</v>
      </c>
      <c r="E242" s="10">
        <v>0</v>
      </c>
      <c r="F242" s="10">
        <v>77267.582229999985</v>
      </c>
      <c r="G242" s="11">
        <v>0</v>
      </c>
    </row>
    <row r="243" spans="1:7" x14ac:dyDescent="0.35">
      <c r="A243" s="14" t="s">
        <v>1021</v>
      </c>
      <c r="B243" s="8" t="s">
        <v>1022</v>
      </c>
      <c r="C243" s="9">
        <v>76103.373999999996</v>
      </c>
      <c r="D243" s="10">
        <v>76103.373999999996</v>
      </c>
      <c r="E243" s="10">
        <v>51619.546999999999</v>
      </c>
      <c r="F243" s="10">
        <v>24483.827000000001</v>
      </c>
      <c r="G243" s="11">
        <v>0</v>
      </c>
    </row>
    <row r="244" spans="1:7" x14ac:dyDescent="0.35">
      <c r="A244" s="14" t="s">
        <v>713</v>
      </c>
      <c r="B244" s="8" t="s">
        <v>714</v>
      </c>
      <c r="C244" s="9">
        <v>72392.995280000003</v>
      </c>
      <c r="D244" s="10">
        <v>72392.995280000003</v>
      </c>
      <c r="E244" s="10">
        <v>80</v>
      </c>
      <c r="F244" s="10">
        <v>72312.995280000003</v>
      </c>
      <c r="G244" s="11">
        <v>0</v>
      </c>
    </row>
    <row r="245" spans="1:7" x14ac:dyDescent="0.35">
      <c r="A245" s="14" t="s">
        <v>791</v>
      </c>
      <c r="B245" s="8" t="s">
        <v>792</v>
      </c>
      <c r="C245" s="9">
        <v>71426.899799999999</v>
      </c>
      <c r="D245" s="10">
        <v>71426.899799999999</v>
      </c>
      <c r="E245" s="10">
        <v>26183.836199999998</v>
      </c>
      <c r="F245" s="10">
        <v>45243.063600000001</v>
      </c>
      <c r="G245" s="11">
        <v>0</v>
      </c>
    </row>
    <row r="246" spans="1:7" x14ac:dyDescent="0.35">
      <c r="A246" s="14" t="s">
        <v>1059</v>
      </c>
      <c r="B246" s="8" t="s">
        <v>1060</v>
      </c>
      <c r="C246" s="9">
        <v>70957.31</v>
      </c>
      <c r="D246" s="10">
        <v>70957.31</v>
      </c>
      <c r="E246" s="10">
        <v>10377.593000000001</v>
      </c>
      <c r="F246" s="10">
        <v>60579.716999999997</v>
      </c>
      <c r="G246" s="11">
        <v>0</v>
      </c>
    </row>
    <row r="247" spans="1:7" x14ac:dyDescent="0.35">
      <c r="A247" s="14" t="s">
        <v>1187</v>
      </c>
      <c r="B247" s="8" t="s">
        <v>1188</v>
      </c>
      <c r="C247" s="9">
        <v>70315.484560000012</v>
      </c>
      <c r="D247" s="10">
        <v>70315.484559999997</v>
      </c>
      <c r="E247" s="10">
        <v>68288.472540000002</v>
      </c>
      <c r="F247" s="10">
        <v>2027.0120199999999</v>
      </c>
      <c r="G247" s="11">
        <v>0</v>
      </c>
    </row>
    <row r="248" spans="1:7" x14ac:dyDescent="0.35">
      <c r="A248" s="14" t="s">
        <v>1119</v>
      </c>
      <c r="B248" s="8" t="s">
        <v>1120</v>
      </c>
      <c r="C248" s="9">
        <v>68519.474230000007</v>
      </c>
      <c r="D248" s="10">
        <v>68519.474229999993</v>
      </c>
      <c r="E248" s="10">
        <v>22111.210899999998</v>
      </c>
      <c r="F248" s="10">
        <v>46408.263330000002</v>
      </c>
      <c r="G248" s="11">
        <v>0</v>
      </c>
    </row>
    <row r="249" spans="1:7" x14ac:dyDescent="0.35">
      <c r="A249" s="14" t="s">
        <v>1287</v>
      </c>
      <c r="B249" s="8" t="s">
        <v>1288</v>
      </c>
      <c r="C249" s="9">
        <v>68327.449099999998</v>
      </c>
      <c r="D249" s="10">
        <v>68327.449099999998</v>
      </c>
      <c r="E249" s="10">
        <v>0</v>
      </c>
      <c r="F249" s="10">
        <v>68327.449099999998</v>
      </c>
      <c r="G249" s="11">
        <v>0</v>
      </c>
    </row>
    <row r="250" spans="1:7" x14ac:dyDescent="0.35">
      <c r="A250" s="14" t="s">
        <v>585</v>
      </c>
      <c r="B250" s="8" t="s">
        <v>586</v>
      </c>
      <c r="C250" s="9">
        <v>68126.31356000001</v>
      </c>
      <c r="D250" s="10">
        <v>68126.313560000024</v>
      </c>
      <c r="E250" s="10">
        <v>57.046550000000003</v>
      </c>
      <c r="F250" s="10">
        <v>68069.267010000025</v>
      </c>
      <c r="G250" s="11">
        <v>0</v>
      </c>
    </row>
    <row r="251" spans="1:7" x14ac:dyDescent="0.35">
      <c r="A251" s="14" t="s">
        <v>915</v>
      </c>
      <c r="B251" s="8" t="s">
        <v>916</v>
      </c>
      <c r="C251" s="9">
        <v>66377.347999999998</v>
      </c>
      <c r="D251" s="10">
        <v>66377.347999999998</v>
      </c>
      <c r="E251" s="10">
        <v>18478.694</v>
      </c>
      <c r="F251" s="10">
        <v>47898.654000000002</v>
      </c>
      <c r="G251" s="11">
        <v>0</v>
      </c>
    </row>
    <row r="252" spans="1:7" x14ac:dyDescent="0.35">
      <c r="A252" s="7" t="s">
        <v>253</v>
      </c>
      <c r="B252" s="8" t="s">
        <v>254</v>
      </c>
      <c r="C252" s="9">
        <v>63958.613530000002</v>
      </c>
      <c r="D252" s="10">
        <v>7349.7290000000003</v>
      </c>
      <c r="E252" s="10">
        <v>53.061</v>
      </c>
      <c r="F252" s="10">
        <v>7296.6679999999997</v>
      </c>
      <c r="G252" s="11">
        <v>56608.884530000003</v>
      </c>
    </row>
    <row r="253" spans="1:7" x14ac:dyDescent="0.35">
      <c r="A253" s="14" t="s">
        <v>517</v>
      </c>
      <c r="B253" s="8" t="s">
        <v>518</v>
      </c>
      <c r="C253" s="9">
        <v>62671.845299999994</v>
      </c>
      <c r="D253" s="10">
        <v>62671.845299999994</v>
      </c>
      <c r="E253" s="10">
        <v>44607.961149999996</v>
      </c>
      <c r="F253" s="10">
        <v>18063.884149999998</v>
      </c>
      <c r="G253" s="11">
        <v>0</v>
      </c>
    </row>
    <row r="254" spans="1:7" x14ac:dyDescent="0.35">
      <c r="A254" s="14" t="s">
        <v>511</v>
      </c>
      <c r="B254" s="8" t="s">
        <v>512</v>
      </c>
      <c r="C254" s="9">
        <v>61647.600810000004</v>
      </c>
      <c r="D254" s="10">
        <v>61647.600809999996</v>
      </c>
      <c r="E254" s="10">
        <v>38590.489519999996</v>
      </c>
      <c r="F254" s="10">
        <v>23057.111290000001</v>
      </c>
      <c r="G254" s="11">
        <v>0</v>
      </c>
    </row>
    <row r="255" spans="1:7" x14ac:dyDescent="0.35">
      <c r="A255" s="7" t="s">
        <v>53</v>
      </c>
      <c r="B255" s="8" t="s">
        <v>54</v>
      </c>
      <c r="C255" s="9">
        <v>60772.159037150013</v>
      </c>
      <c r="D255" s="10">
        <v>43692.159037150006</v>
      </c>
      <c r="E255" s="10">
        <v>7147.3000371500002</v>
      </c>
      <c r="F255" s="10">
        <v>36544.858999999997</v>
      </c>
      <c r="G255" s="11">
        <v>17080</v>
      </c>
    </row>
    <row r="256" spans="1:7" x14ac:dyDescent="0.35">
      <c r="A256" s="14" t="s">
        <v>569</v>
      </c>
      <c r="B256" s="8" t="s">
        <v>570</v>
      </c>
      <c r="C256" s="9">
        <v>57669.359209999995</v>
      </c>
      <c r="D256" s="10">
        <v>57669.359209999995</v>
      </c>
      <c r="E256" s="10">
        <v>13972.018910000001</v>
      </c>
      <c r="F256" s="10">
        <v>43697.340299999996</v>
      </c>
      <c r="G256" s="11">
        <v>0</v>
      </c>
    </row>
    <row r="257" spans="1:7" x14ac:dyDescent="0.35">
      <c r="A257" s="14" t="s">
        <v>1073</v>
      </c>
      <c r="B257" s="8" t="s">
        <v>1074</v>
      </c>
      <c r="C257" s="9">
        <v>52977.788999999997</v>
      </c>
      <c r="D257" s="10">
        <v>52977.788999999997</v>
      </c>
      <c r="E257" s="10">
        <v>0</v>
      </c>
      <c r="F257" s="10">
        <v>52977.788999999997</v>
      </c>
      <c r="G257" s="11">
        <v>0</v>
      </c>
    </row>
    <row r="258" spans="1:7" x14ac:dyDescent="0.35">
      <c r="A258" s="14" t="s">
        <v>481</v>
      </c>
      <c r="B258" s="8" t="s">
        <v>482</v>
      </c>
      <c r="C258" s="9">
        <v>51371.970240000002</v>
      </c>
      <c r="D258" s="10">
        <v>51371.970240000002</v>
      </c>
      <c r="E258" s="10">
        <v>20312.553</v>
      </c>
      <c r="F258" s="10">
        <v>31059.417240000002</v>
      </c>
      <c r="G258" s="11">
        <v>0</v>
      </c>
    </row>
    <row r="259" spans="1:7" x14ac:dyDescent="0.35">
      <c r="A259" s="14" t="s">
        <v>1255</v>
      </c>
      <c r="B259" s="8" t="s">
        <v>1256</v>
      </c>
      <c r="C259" s="9">
        <v>51080.661229999983</v>
      </c>
      <c r="D259" s="10">
        <v>51080.661229999991</v>
      </c>
      <c r="E259" s="10">
        <v>392.21715</v>
      </c>
      <c r="F259" s="10">
        <v>50688.444079999994</v>
      </c>
      <c r="G259" s="11">
        <v>0</v>
      </c>
    </row>
    <row r="260" spans="1:7" x14ac:dyDescent="0.35">
      <c r="A260" s="14" t="s">
        <v>485</v>
      </c>
      <c r="B260" s="8" t="s">
        <v>486</v>
      </c>
      <c r="C260" s="9">
        <v>50132.985999999997</v>
      </c>
      <c r="D260" s="10">
        <v>50132.985999999997</v>
      </c>
      <c r="E260" s="10">
        <v>0</v>
      </c>
      <c r="F260" s="10">
        <v>50132.985999999997</v>
      </c>
      <c r="G260" s="11">
        <v>0</v>
      </c>
    </row>
    <row r="261" spans="1:7" x14ac:dyDescent="0.35">
      <c r="A261" s="14" t="s">
        <v>1101</v>
      </c>
      <c r="B261" s="8" t="s">
        <v>1102</v>
      </c>
      <c r="C261" s="9">
        <v>49991.818599999991</v>
      </c>
      <c r="D261" s="10">
        <v>49991.818599999991</v>
      </c>
      <c r="E261" s="10">
        <v>25724.748019999992</v>
      </c>
      <c r="F261" s="10">
        <v>24267.070580000003</v>
      </c>
      <c r="G261" s="11">
        <v>0</v>
      </c>
    </row>
    <row r="262" spans="1:7" x14ac:dyDescent="0.35">
      <c r="A262" s="14" t="s">
        <v>1037</v>
      </c>
      <c r="B262" s="8" t="s">
        <v>1038</v>
      </c>
      <c r="C262" s="9">
        <v>49675.568500000001</v>
      </c>
      <c r="D262" s="10">
        <v>49675.568500000001</v>
      </c>
      <c r="E262" s="10">
        <v>15.315</v>
      </c>
      <c r="F262" s="10">
        <v>49660.253499999999</v>
      </c>
      <c r="G262" s="11">
        <v>0</v>
      </c>
    </row>
    <row r="263" spans="1:7" x14ac:dyDescent="0.35">
      <c r="A263" s="14" t="s">
        <v>869</v>
      </c>
      <c r="B263" s="8" t="s">
        <v>870</v>
      </c>
      <c r="C263" s="9">
        <v>47307.169390000003</v>
      </c>
      <c r="D263" s="10">
        <v>47307.169390000003</v>
      </c>
      <c r="E263" s="10">
        <v>24227.233249999997</v>
      </c>
      <c r="F263" s="10">
        <v>23079.936140000005</v>
      </c>
      <c r="G263" s="11">
        <v>0</v>
      </c>
    </row>
    <row r="264" spans="1:7" x14ac:dyDescent="0.35">
      <c r="A264" s="14" t="s">
        <v>597</v>
      </c>
      <c r="B264" s="8" t="s">
        <v>598</v>
      </c>
      <c r="C264" s="9">
        <v>46396.629000000001</v>
      </c>
      <c r="D264" s="10">
        <v>46396.629000000001</v>
      </c>
      <c r="E264" s="10">
        <v>38719.095999999998</v>
      </c>
      <c r="F264" s="10">
        <v>7677.5330000000004</v>
      </c>
      <c r="G264" s="11">
        <v>0</v>
      </c>
    </row>
    <row r="265" spans="1:7" x14ac:dyDescent="0.35">
      <c r="A265" s="14" t="s">
        <v>955</v>
      </c>
      <c r="B265" s="8" t="s">
        <v>956</v>
      </c>
      <c r="C265" s="9">
        <v>45841.527900000001</v>
      </c>
      <c r="D265" s="10">
        <v>45841.527900000001</v>
      </c>
      <c r="E265" s="10">
        <v>5700.6125000000002</v>
      </c>
      <c r="F265" s="10">
        <v>40140.915399999998</v>
      </c>
      <c r="G265" s="11">
        <v>0</v>
      </c>
    </row>
    <row r="266" spans="1:7" x14ac:dyDescent="0.35">
      <c r="A266" s="14" t="s">
        <v>831</v>
      </c>
      <c r="B266" s="8" t="s">
        <v>832</v>
      </c>
      <c r="C266" s="9">
        <v>45725.211459999991</v>
      </c>
      <c r="D266" s="10">
        <v>45725.211459999999</v>
      </c>
      <c r="E266" s="10">
        <v>17620.390289999999</v>
      </c>
      <c r="F266" s="10">
        <v>28104.821170000003</v>
      </c>
      <c r="G266" s="11">
        <v>0</v>
      </c>
    </row>
    <row r="267" spans="1:7" x14ac:dyDescent="0.35">
      <c r="A267" s="14" t="s">
        <v>1043</v>
      </c>
      <c r="B267" s="8" t="s">
        <v>1044</v>
      </c>
      <c r="C267" s="9">
        <v>45584.250220000002</v>
      </c>
      <c r="D267" s="10">
        <v>45584.250220000002</v>
      </c>
      <c r="E267" s="10">
        <v>34851.406840000003</v>
      </c>
      <c r="F267" s="10">
        <v>10732.843379999998</v>
      </c>
      <c r="G267" s="11">
        <v>0</v>
      </c>
    </row>
    <row r="268" spans="1:7" x14ac:dyDescent="0.35">
      <c r="A268" s="14" t="s">
        <v>1299</v>
      </c>
      <c r="B268" s="8" t="s">
        <v>1300</v>
      </c>
      <c r="C268" s="9">
        <v>44904.449989999994</v>
      </c>
      <c r="D268" s="10">
        <v>44904.449989999994</v>
      </c>
      <c r="E268" s="10">
        <v>18165.566890000002</v>
      </c>
      <c r="F268" s="10">
        <v>26738.883099999999</v>
      </c>
      <c r="G268" s="11">
        <v>0</v>
      </c>
    </row>
    <row r="269" spans="1:7" ht="25" x14ac:dyDescent="0.35">
      <c r="A269" s="7" t="s">
        <v>195</v>
      </c>
      <c r="B269" s="8" t="s">
        <v>196</v>
      </c>
      <c r="C269" s="9">
        <v>44464.558219999999</v>
      </c>
      <c r="D269" s="10">
        <v>24640.390219999997</v>
      </c>
      <c r="E269" s="10">
        <v>0</v>
      </c>
      <c r="F269" s="10">
        <v>24640.390219999997</v>
      </c>
      <c r="G269" s="11">
        <v>19824.168000000001</v>
      </c>
    </row>
    <row r="270" spans="1:7" x14ac:dyDescent="0.35">
      <c r="A270" s="14" t="s">
        <v>429</v>
      </c>
      <c r="B270" s="8" t="s">
        <v>430</v>
      </c>
      <c r="C270" s="9">
        <v>44172.417849999998</v>
      </c>
      <c r="D270" s="10">
        <v>44172.417849999991</v>
      </c>
      <c r="E270" s="10">
        <v>28291.325739999997</v>
      </c>
      <c r="F270" s="10">
        <v>15881.09211</v>
      </c>
      <c r="G270" s="11">
        <v>0</v>
      </c>
    </row>
    <row r="271" spans="1:7" x14ac:dyDescent="0.35">
      <c r="A271" s="14" t="s">
        <v>1223</v>
      </c>
      <c r="B271" s="8" t="s">
        <v>1224</v>
      </c>
      <c r="C271" s="9">
        <v>44163.428999999996</v>
      </c>
      <c r="D271" s="10">
        <v>44163.428999999996</v>
      </c>
      <c r="E271" s="10">
        <v>0</v>
      </c>
      <c r="F271" s="10">
        <v>44163.428999999996</v>
      </c>
      <c r="G271" s="11">
        <v>0</v>
      </c>
    </row>
    <row r="272" spans="1:7" x14ac:dyDescent="0.35">
      <c r="A272" s="14" t="s">
        <v>1019</v>
      </c>
      <c r="B272" s="8" t="s">
        <v>1020</v>
      </c>
      <c r="C272" s="9">
        <v>43772.496749999998</v>
      </c>
      <c r="D272" s="10">
        <v>43772.496749999998</v>
      </c>
      <c r="E272" s="10">
        <v>2142.2217500000002</v>
      </c>
      <c r="F272" s="10">
        <v>41630.275000000001</v>
      </c>
      <c r="G272" s="11">
        <v>0</v>
      </c>
    </row>
    <row r="273" spans="1:7" x14ac:dyDescent="0.35">
      <c r="A273" s="14" t="s">
        <v>507</v>
      </c>
      <c r="B273" s="8" t="s">
        <v>508</v>
      </c>
      <c r="C273" s="9">
        <v>43705.064746299999</v>
      </c>
      <c r="D273" s="10">
        <v>43705.064746299999</v>
      </c>
      <c r="E273" s="10">
        <v>5165.0633963</v>
      </c>
      <c r="F273" s="10">
        <v>38540.001349999991</v>
      </c>
      <c r="G273" s="11">
        <v>0</v>
      </c>
    </row>
    <row r="274" spans="1:7" x14ac:dyDescent="0.35">
      <c r="A274" s="14" t="s">
        <v>591</v>
      </c>
      <c r="B274" s="8" t="s">
        <v>592</v>
      </c>
      <c r="C274" s="9">
        <v>43631.347999999998</v>
      </c>
      <c r="D274" s="10">
        <v>43631.347999999998</v>
      </c>
      <c r="E274" s="10">
        <v>20800</v>
      </c>
      <c r="F274" s="10">
        <v>22831.348000000002</v>
      </c>
      <c r="G274" s="11">
        <v>0</v>
      </c>
    </row>
    <row r="275" spans="1:7" x14ac:dyDescent="0.35">
      <c r="A275" s="14" t="s">
        <v>613</v>
      </c>
      <c r="B275" s="8" t="s">
        <v>614</v>
      </c>
      <c r="C275" s="9">
        <v>42945.868999999999</v>
      </c>
      <c r="D275" s="10">
        <v>42945.868999999999</v>
      </c>
      <c r="E275" s="10">
        <v>0.7</v>
      </c>
      <c r="F275" s="10">
        <v>42945.169000000002</v>
      </c>
      <c r="G275" s="11">
        <v>0</v>
      </c>
    </row>
    <row r="276" spans="1:7" x14ac:dyDescent="0.35">
      <c r="A276" s="14" t="s">
        <v>683</v>
      </c>
      <c r="B276" s="8" t="s">
        <v>684</v>
      </c>
      <c r="C276" s="9">
        <v>42791.463000000003</v>
      </c>
      <c r="D276" s="10">
        <v>42791.463000000003</v>
      </c>
      <c r="E276" s="10">
        <v>23351.896000000001</v>
      </c>
      <c r="F276" s="10">
        <v>19439.566999999999</v>
      </c>
      <c r="G276" s="11">
        <v>0</v>
      </c>
    </row>
    <row r="277" spans="1:7" x14ac:dyDescent="0.35">
      <c r="A277" s="14" t="s">
        <v>615</v>
      </c>
      <c r="B277" s="8" t="s">
        <v>616</v>
      </c>
      <c r="C277" s="9">
        <v>40998.543669999992</v>
      </c>
      <c r="D277" s="10">
        <v>40998.543669999992</v>
      </c>
      <c r="E277" s="10">
        <v>0</v>
      </c>
      <c r="F277" s="10">
        <v>40998.543669999992</v>
      </c>
      <c r="G277" s="11">
        <v>0</v>
      </c>
    </row>
    <row r="278" spans="1:7" x14ac:dyDescent="0.35">
      <c r="A278" s="14" t="s">
        <v>833</v>
      </c>
      <c r="B278" s="8" t="s">
        <v>834</v>
      </c>
      <c r="C278" s="9">
        <v>40701.56278</v>
      </c>
      <c r="D278" s="10">
        <v>40701.56278</v>
      </c>
      <c r="E278" s="10">
        <v>11266.28803</v>
      </c>
      <c r="F278" s="10">
        <v>29435.27475</v>
      </c>
      <c r="G278" s="11">
        <v>0</v>
      </c>
    </row>
    <row r="279" spans="1:7" x14ac:dyDescent="0.35">
      <c r="A279" s="14" t="s">
        <v>1025</v>
      </c>
      <c r="B279" s="8" t="s">
        <v>1026</v>
      </c>
      <c r="C279" s="9">
        <v>40117.561000000002</v>
      </c>
      <c r="D279" s="10">
        <v>40117.561000000002</v>
      </c>
      <c r="E279" s="10">
        <v>33029.989000000001</v>
      </c>
      <c r="F279" s="10">
        <v>7087.5720000000001</v>
      </c>
      <c r="G279" s="11">
        <v>0</v>
      </c>
    </row>
    <row r="280" spans="1:7" x14ac:dyDescent="0.35">
      <c r="A280" s="14" t="s">
        <v>1281</v>
      </c>
      <c r="B280" s="8" t="s">
        <v>1282</v>
      </c>
      <c r="C280" s="9">
        <v>39134.260409999995</v>
      </c>
      <c r="D280" s="10">
        <v>39134.260409999995</v>
      </c>
      <c r="E280" s="10">
        <v>29263.78932</v>
      </c>
      <c r="F280" s="10">
        <v>9870.4710899999991</v>
      </c>
      <c r="G280" s="11">
        <v>0</v>
      </c>
    </row>
    <row r="281" spans="1:7" x14ac:dyDescent="0.35">
      <c r="A281" s="7" t="s">
        <v>99</v>
      </c>
      <c r="B281" s="8" t="s">
        <v>100</v>
      </c>
      <c r="C281" s="9">
        <v>38231.694000000003</v>
      </c>
      <c r="D281" s="10">
        <v>37976.459000000003</v>
      </c>
      <c r="E281" s="10">
        <v>147.14099999999999</v>
      </c>
      <c r="F281" s="10">
        <v>37829.317999999999</v>
      </c>
      <c r="G281" s="11">
        <v>255.23500000000001</v>
      </c>
    </row>
    <row r="282" spans="1:7" x14ac:dyDescent="0.35">
      <c r="A282" s="14" t="s">
        <v>939</v>
      </c>
      <c r="B282" s="8" t="s">
        <v>940</v>
      </c>
      <c r="C282" s="9">
        <v>37959.466939999998</v>
      </c>
      <c r="D282" s="10">
        <v>37959.466939999998</v>
      </c>
      <c r="E282" s="10">
        <v>0</v>
      </c>
      <c r="F282" s="10">
        <v>37959.466939999998</v>
      </c>
      <c r="G282" s="11">
        <v>0</v>
      </c>
    </row>
    <row r="283" spans="1:7" x14ac:dyDescent="0.35">
      <c r="A283" s="14" t="s">
        <v>359</v>
      </c>
      <c r="B283" s="8" t="s">
        <v>360</v>
      </c>
      <c r="C283" s="9">
        <v>35942.651290000002</v>
      </c>
      <c r="D283" s="10">
        <v>35942.651290000002</v>
      </c>
      <c r="E283" s="10">
        <v>35004.428289999996</v>
      </c>
      <c r="F283" s="10">
        <v>938.22299999999996</v>
      </c>
      <c r="G283" s="11">
        <v>0</v>
      </c>
    </row>
    <row r="284" spans="1:7" x14ac:dyDescent="0.35">
      <c r="A284" s="14" t="s">
        <v>1275</v>
      </c>
      <c r="B284" s="8" t="s">
        <v>1276</v>
      </c>
      <c r="C284" s="9">
        <v>33558.1541</v>
      </c>
      <c r="D284" s="10">
        <v>33558.1541</v>
      </c>
      <c r="E284" s="10">
        <v>28657.124</v>
      </c>
      <c r="F284" s="10">
        <v>4901.0300999999999</v>
      </c>
      <c r="G284" s="11">
        <v>0</v>
      </c>
    </row>
    <row r="285" spans="1:7" ht="37.5" x14ac:dyDescent="0.35">
      <c r="A285" s="7" t="s">
        <v>265</v>
      </c>
      <c r="B285" s="8" t="s">
        <v>266</v>
      </c>
      <c r="C285" s="9">
        <v>32819.580019999994</v>
      </c>
      <c r="D285" s="10">
        <v>32500.697869999996</v>
      </c>
      <c r="E285" s="10">
        <v>21124.98085</v>
      </c>
      <c r="F285" s="10">
        <v>11375.717019999998</v>
      </c>
      <c r="G285" s="11">
        <v>318.88215000000002</v>
      </c>
    </row>
    <row r="286" spans="1:7" x14ac:dyDescent="0.35">
      <c r="A286" s="7" t="s">
        <v>109</v>
      </c>
      <c r="B286" s="8" t="s">
        <v>110</v>
      </c>
      <c r="C286" s="9">
        <v>32657.010950000004</v>
      </c>
      <c r="D286" s="10">
        <v>32657.010950000004</v>
      </c>
      <c r="E286" s="10">
        <v>0</v>
      </c>
      <c r="F286" s="10">
        <v>32657.010950000004</v>
      </c>
      <c r="G286" s="11">
        <v>0</v>
      </c>
    </row>
    <row r="287" spans="1:7" x14ac:dyDescent="0.35">
      <c r="A287" s="14" t="s">
        <v>607</v>
      </c>
      <c r="B287" s="8" t="s">
        <v>608</v>
      </c>
      <c r="C287" s="9">
        <v>31593.613000000001</v>
      </c>
      <c r="D287" s="10">
        <v>31593.613000000001</v>
      </c>
      <c r="E287" s="10">
        <v>20</v>
      </c>
      <c r="F287" s="10">
        <v>31573.613000000001</v>
      </c>
      <c r="G287" s="11">
        <v>0</v>
      </c>
    </row>
    <row r="288" spans="1:7" x14ac:dyDescent="0.35">
      <c r="A288" s="14" t="s">
        <v>947</v>
      </c>
      <c r="B288" s="8" t="s">
        <v>948</v>
      </c>
      <c r="C288" s="9">
        <v>29979.607780000002</v>
      </c>
      <c r="D288" s="10">
        <v>29979.607780000002</v>
      </c>
      <c r="E288" s="10">
        <v>12.406000000000001</v>
      </c>
      <c r="F288" s="10">
        <v>29967.201779999999</v>
      </c>
      <c r="G288" s="11">
        <v>0</v>
      </c>
    </row>
    <row r="289" spans="1:7" x14ac:dyDescent="0.35">
      <c r="A289" s="14" t="s">
        <v>483</v>
      </c>
      <c r="B289" s="8" t="s">
        <v>484</v>
      </c>
      <c r="C289" s="9">
        <v>29928.57503</v>
      </c>
      <c r="D289" s="10">
        <v>29928.57503</v>
      </c>
      <c r="E289" s="10">
        <v>23129.465</v>
      </c>
      <c r="F289" s="10">
        <v>6799.1100299999998</v>
      </c>
      <c r="G289" s="11">
        <v>0</v>
      </c>
    </row>
    <row r="290" spans="1:7" x14ac:dyDescent="0.35">
      <c r="A290" s="14" t="s">
        <v>513</v>
      </c>
      <c r="B290" s="8" t="s">
        <v>514</v>
      </c>
      <c r="C290" s="9">
        <v>29792.361000000001</v>
      </c>
      <c r="D290" s="10">
        <v>29792.361000000001</v>
      </c>
      <c r="E290" s="10">
        <v>11856.295</v>
      </c>
      <c r="F290" s="10">
        <v>17936.065999999999</v>
      </c>
      <c r="G290" s="11">
        <v>0</v>
      </c>
    </row>
    <row r="291" spans="1:7" x14ac:dyDescent="0.35">
      <c r="A291" s="14" t="s">
        <v>547</v>
      </c>
      <c r="B291" s="8" t="s">
        <v>548</v>
      </c>
      <c r="C291" s="9">
        <v>29086.474999999999</v>
      </c>
      <c r="D291" s="10">
        <v>29086.474999999999</v>
      </c>
      <c r="E291" s="10">
        <v>11659.97</v>
      </c>
      <c r="F291" s="10">
        <v>17426.505000000001</v>
      </c>
      <c r="G291" s="11">
        <v>0</v>
      </c>
    </row>
    <row r="292" spans="1:7" x14ac:dyDescent="0.35">
      <c r="A292" s="14" t="s">
        <v>1033</v>
      </c>
      <c r="B292" s="8" t="s">
        <v>1034</v>
      </c>
      <c r="C292" s="9">
        <v>28876.127</v>
      </c>
      <c r="D292" s="10">
        <v>28876.127</v>
      </c>
      <c r="E292" s="10">
        <v>15902.15</v>
      </c>
      <c r="F292" s="10">
        <v>12973.977000000001</v>
      </c>
      <c r="G292" s="11">
        <v>0</v>
      </c>
    </row>
    <row r="293" spans="1:7" x14ac:dyDescent="0.35">
      <c r="A293" s="14" t="s">
        <v>835</v>
      </c>
      <c r="B293" s="8" t="s">
        <v>836</v>
      </c>
      <c r="C293" s="9">
        <v>27181.863279999998</v>
      </c>
      <c r="D293" s="10">
        <v>27181.863279999998</v>
      </c>
      <c r="E293" s="10">
        <v>215.86616999999998</v>
      </c>
      <c r="F293" s="10">
        <v>26965.997109999997</v>
      </c>
      <c r="G293" s="11">
        <v>0</v>
      </c>
    </row>
    <row r="294" spans="1:7" x14ac:dyDescent="0.35">
      <c r="A294" s="14" t="s">
        <v>409</v>
      </c>
      <c r="B294" s="8" t="s">
        <v>410</v>
      </c>
      <c r="C294" s="9">
        <v>26972.738850000002</v>
      </c>
      <c r="D294" s="10">
        <v>26972.738850000002</v>
      </c>
      <c r="E294" s="10">
        <v>7672</v>
      </c>
      <c r="F294" s="10">
        <v>19300.738850000002</v>
      </c>
      <c r="G294" s="11">
        <v>0</v>
      </c>
    </row>
    <row r="295" spans="1:7" x14ac:dyDescent="0.35">
      <c r="A295" s="14" t="s">
        <v>611</v>
      </c>
      <c r="B295" s="8" t="s">
        <v>612</v>
      </c>
      <c r="C295" s="9">
        <v>26965.228459999998</v>
      </c>
      <c r="D295" s="10">
        <v>26965.228459999998</v>
      </c>
      <c r="E295" s="10">
        <v>2140.0250000000001</v>
      </c>
      <c r="F295" s="10">
        <v>24825.203459999997</v>
      </c>
      <c r="G295" s="11">
        <v>0</v>
      </c>
    </row>
    <row r="296" spans="1:7" x14ac:dyDescent="0.35">
      <c r="A296" s="7" t="s">
        <v>97</v>
      </c>
      <c r="B296" s="8" t="s">
        <v>98</v>
      </c>
      <c r="C296" s="9">
        <v>26896.120999999999</v>
      </c>
      <c r="D296" s="10">
        <v>15913.204</v>
      </c>
      <c r="E296" s="10">
        <v>0</v>
      </c>
      <c r="F296" s="10">
        <v>15913.204</v>
      </c>
      <c r="G296" s="11">
        <v>10982.916999999999</v>
      </c>
    </row>
    <row r="297" spans="1:7" x14ac:dyDescent="0.35">
      <c r="A297" s="14" t="s">
        <v>829</v>
      </c>
      <c r="B297" s="8" t="s">
        <v>830</v>
      </c>
      <c r="C297" s="9">
        <v>24612.023570000001</v>
      </c>
      <c r="D297" s="10">
        <v>24612.023570000001</v>
      </c>
      <c r="E297" s="10">
        <v>9769.7785700000004</v>
      </c>
      <c r="F297" s="10">
        <v>14842.245000000001</v>
      </c>
      <c r="G297" s="11">
        <v>0</v>
      </c>
    </row>
    <row r="298" spans="1:7" x14ac:dyDescent="0.35">
      <c r="A298" s="14" t="s">
        <v>521</v>
      </c>
      <c r="B298" s="8" t="s">
        <v>522</v>
      </c>
      <c r="C298" s="9">
        <v>24201.578530000003</v>
      </c>
      <c r="D298" s="10">
        <v>24201.578530000003</v>
      </c>
      <c r="E298" s="10">
        <v>0.1</v>
      </c>
      <c r="F298" s="10">
        <v>24201.47853</v>
      </c>
      <c r="G298" s="11">
        <v>0</v>
      </c>
    </row>
    <row r="299" spans="1:7" x14ac:dyDescent="0.35">
      <c r="A299" s="14" t="s">
        <v>1093</v>
      </c>
      <c r="B299" s="8" t="s">
        <v>1094</v>
      </c>
      <c r="C299" s="9">
        <v>23675.098000000002</v>
      </c>
      <c r="D299" s="10">
        <v>23675.098000000002</v>
      </c>
      <c r="E299" s="10">
        <v>0</v>
      </c>
      <c r="F299" s="10">
        <v>23675.098000000002</v>
      </c>
      <c r="G299" s="11">
        <v>0</v>
      </c>
    </row>
    <row r="300" spans="1:7" x14ac:dyDescent="0.35">
      <c r="A300" s="7" t="s">
        <v>307</v>
      </c>
      <c r="B300" s="8" t="s">
        <v>308</v>
      </c>
      <c r="C300" s="9">
        <v>23614.971419999998</v>
      </c>
      <c r="D300" s="10">
        <v>23614.971419999998</v>
      </c>
      <c r="E300" s="10">
        <v>198.03399999999999</v>
      </c>
      <c r="F300" s="10">
        <v>23416.937419999998</v>
      </c>
      <c r="G300" s="11">
        <v>0</v>
      </c>
    </row>
    <row r="301" spans="1:7" ht="25" x14ac:dyDescent="0.35">
      <c r="A301" s="7" t="s">
        <v>163</v>
      </c>
      <c r="B301" s="8" t="s">
        <v>164</v>
      </c>
      <c r="C301" s="9">
        <v>22250.928370000001</v>
      </c>
      <c r="D301" s="10">
        <v>22250.928370000001</v>
      </c>
      <c r="E301" s="10">
        <v>0</v>
      </c>
      <c r="F301" s="10">
        <v>22250.928370000001</v>
      </c>
      <c r="G301" s="11">
        <v>0</v>
      </c>
    </row>
    <row r="302" spans="1:7" x14ac:dyDescent="0.35">
      <c r="A302" s="14" t="s">
        <v>1285</v>
      </c>
      <c r="B302" s="8" t="s">
        <v>1286</v>
      </c>
      <c r="C302" s="9">
        <v>22207.549619999998</v>
      </c>
      <c r="D302" s="10">
        <v>22207.549619999998</v>
      </c>
      <c r="E302" s="10">
        <v>0</v>
      </c>
      <c r="F302" s="10">
        <v>22207.549619999998</v>
      </c>
      <c r="G302" s="11">
        <v>0</v>
      </c>
    </row>
    <row r="303" spans="1:7" x14ac:dyDescent="0.35">
      <c r="A303" s="14" t="s">
        <v>1017</v>
      </c>
      <c r="B303" s="8" t="s">
        <v>1018</v>
      </c>
      <c r="C303" s="9">
        <v>21988.60196</v>
      </c>
      <c r="D303" s="10">
        <v>21988.60196</v>
      </c>
      <c r="E303" s="10">
        <v>16843.519530000001</v>
      </c>
      <c r="F303" s="10">
        <v>5145.0824299999995</v>
      </c>
      <c r="G303" s="11">
        <v>0</v>
      </c>
    </row>
    <row r="304" spans="1:7" x14ac:dyDescent="0.35">
      <c r="A304" s="14" t="s">
        <v>857</v>
      </c>
      <c r="B304" s="8" t="s">
        <v>858</v>
      </c>
      <c r="C304" s="9">
        <v>21258.513190000001</v>
      </c>
      <c r="D304" s="10">
        <v>21258.513190000001</v>
      </c>
      <c r="E304" s="10">
        <v>0</v>
      </c>
      <c r="F304" s="10">
        <v>21258.513190000001</v>
      </c>
      <c r="G304" s="11">
        <v>0</v>
      </c>
    </row>
    <row r="305" spans="1:7" x14ac:dyDescent="0.35">
      <c r="A305" s="14" t="s">
        <v>425</v>
      </c>
      <c r="B305" s="8" t="s">
        <v>426</v>
      </c>
      <c r="C305" s="9">
        <v>20324.671265650002</v>
      </c>
      <c r="D305" s="10">
        <v>20324.671265650002</v>
      </c>
      <c r="E305" s="10">
        <v>5569.5027856500001</v>
      </c>
      <c r="F305" s="10">
        <v>14755.16848</v>
      </c>
      <c r="G305" s="11">
        <v>0</v>
      </c>
    </row>
    <row r="306" spans="1:7" x14ac:dyDescent="0.35">
      <c r="A306" s="14" t="s">
        <v>805</v>
      </c>
      <c r="B306" s="8" t="s">
        <v>806</v>
      </c>
      <c r="C306" s="9">
        <v>20292.205480000001</v>
      </c>
      <c r="D306" s="10">
        <v>20292.205480000001</v>
      </c>
      <c r="E306" s="10">
        <v>-35.161250000000003</v>
      </c>
      <c r="F306" s="10">
        <v>20327.366730000002</v>
      </c>
      <c r="G306" s="11">
        <v>0</v>
      </c>
    </row>
    <row r="307" spans="1:7" x14ac:dyDescent="0.35">
      <c r="A307" s="14" t="s">
        <v>1201</v>
      </c>
      <c r="B307" s="8" t="s">
        <v>1202</v>
      </c>
      <c r="C307" s="9">
        <v>19995.914000000001</v>
      </c>
      <c r="D307" s="10">
        <v>19995.914000000001</v>
      </c>
      <c r="E307" s="10">
        <v>1.073</v>
      </c>
      <c r="F307" s="10">
        <v>19994.841</v>
      </c>
      <c r="G307" s="11">
        <v>0</v>
      </c>
    </row>
    <row r="308" spans="1:7" x14ac:dyDescent="0.35">
      <c r="A308" s="7" t="s">
        <v>295</v>
      </c>
      <c r="B308" s="8" t="s">
        <v>296</v>
      </c>
      <c r="C308" s="9">
        <v>19626.972549999999</v>
      </c>
      <c r="D308" s="10">
        <v>18313.42755</v>
      </c>
      <c r="E308" s="10">
        <v>16729.530450000002</v>
      </c>
      <c r="F308" s="10">
        <v>1583.8971000000001</v>
      </c>
      <c r="G308" s="11">
        <v>1313.5450000000001</v>
      </c>
    </row>
    <row r="309" spans="1:7" x14ac:dyDescent="0.35">
      <c r="A309" s="14" t="s">
        <v>727</v>
      </c>
      <c r="B309" s="8" t="s">
        <v>728</v>
      </c>
      <c r="C309" s="9">
        <v>18941.101999999999</v>
      </c>
      <c r="D309" s="10">
        <v>18941.101999999999</v>
      </c>
      <c r="E309" s="10">
        <v>75.460999999999999</v>
      </c>
      <c r="F309" s="10">
        <v>18865.641</v>
      </c>
      <c r="G309" s="11">
        <v>0</v>
      </c>
    </row>
    <row r="310" spans="1:7" x14ac:dyDescent="0.35">
      <c r="A310" s="14" t="s">
        <v>667</v>
      </c>
      <c r="B310" s="8" t="s">
        <v>668</v>
      </c>
      <c r="C310" s="9">
        <v>18506.196310000003</v>
      </c>
      <c r="D310" s="10">
        <v>18506.196310000003</v>
      </c>
      <c r="E310" s="10">
        <v>0</v>
      </c>
      <c r="F310" s="10">
        <v>18506.196310000003</v>
      </c>
      <c r="G310" s="11">
        <v>0</v>
      </c>
    </row>
    <row r="311" spans="1:7" x14ac:dyDescent="0.35">
      <c r="A311" s="14" t="s">
        <v>505</v>
      </c>
      <c r="B311" s="8" t="s">
        <v>506</v>
      </c>
      <c r="C311" s="9">
        <v>18503.839</v>
      </c>
      <c r="D311" s="10">
        <v>18503.839</v>
      </c>
      <c r="E311" s="10">
        <v>0</v>
      </c>
      <c r="F311" s="10">
        <v>18503.839</v>
      </c>
      <c r="G311" s="11">
        <v>0</v>
      </c>
    </row>
    <row r="312" spans="1:7" x14ac:dyDescent="0.35">
      <c r="A312" s="14" t="s">
        <v>1191</v>
      </c>
      <c r="B312" s="8" t="s">
        <v>1192</v>
      </c>
      <c r="C312" s="9">
        <v>18436.185710000002</v>
      </c>
      <c r="D312" s="10">
        <v>18436.185710000002</v>
      </c>
      <c r="E312" s="10">
        <v>11790.834999999999</v>
      </c>
      <c r="F312" s="10">
        <v>6645.3507099999997</v>
      </c>
      <c r="G312" s="11">
        <v>0</v>
      </c>
    </row>
    <row r="313" spans="1:7" x14ac:dyDescent="0.35">
      <c r="A313" s="7" t="s">
        <v>309</v>
      </c>
      <c r="B313" s="8" t="s">
        <v>310</v>
      </c>
      <c r="C313" s="9">
        <v>18168.109</v>
      </c>
      <c r="D313" s="10">
        <v>18168.109</v>
      </c>
      <c r="E313" s="10">
        <v>17496</v>
      </c>
      <c r="F313" s="10">
        <v>672.10900000000004</v>
      </c>
      <c r="G313" s="11">
        <v>0</v>
      </c>
    </row>
    <row r="314" spans="1:7" x14ac:dyDescent="0.35">
      <c r="A314" s="14" t="s">
        <v>1083</v>
      </c>
      <c r="B314" s="8" t="s">
        <v>1084</v>
      </c>
      <c r="C314" s="9">
        <v>18119.354500000001</v>
      </c>
      <c r="D314" s="10">
        <v>18119.354500000001</v>
      </c>
      <c r="E314" s="10">
        <v>0</v>
      </c>
      <c r="F314" s="10">
        <v>18119.354500000001</v>
      </c>
      <c r="G314" s="11">
        <v>0</v>
      </c>
    </row>
    <row r="315" spans="1:7" x14ac:dyDescent="0.35">
      <c r="A315" s="7" t="s">
        <v>301</v>
      </c>
      <c r="B315" s="8" t="s">
        <v>302</v>
      </c>
      <c r="C315" s="9">
        <v>17697.366740000001</v>
      </c>
      <c r="D315" s="10">
        <v>16922.140740000003</v>
      </c>
      <c r="E315" s="10">
        <v>9779.9956200000015</v>
      </c>
      <c r="F315" s="10">
        <v>7142.1451200000001</v>
      </c>
      <c r="G315" s="11">
        <v>775.226</v>
      </c>
    </row>
    <row r="316" spans="1:7" x14ac:dyDescent="0.35">
      <c r="A316" s="14" t="s">
        <v>1049</v>
      </c>
      <c r="B316" s="8" t="s">
        <v>1050</v>
      </c>
      <c r="C316" s="9">
        <v>17569.500540000001</v>
      </c>
      <c r="D316" s="10">
        <v>17569.500540000001</v>
      </c>
      <c r="E316" s="10">
        <v>0</v>
      </c>
      <c r="F316" s="10">
        <v>17569.500540000001</v>
      </c>
      <c r="G316" s="11">
        <v>0</v>
      </c>
    </row>
    <row r="317" spans="1:7" x14ac:dyDescent="0.35">
      <c r="A317" s="14" t="s">
        <v>925</v>
      </c>
      <c r="B317" s="8" t="s">
        <v>926</v>
      </c>
      <c r="C317" s="9">
        <v>17516.92584</v>
      </c>
      <c r="D317" s="10">
        <v>17516.92584</v>
      </c>
      <c r="E317" s="10">
        <v>11899.4</v>
      </c>
      <c r="F317" s="10">
        <v>5617.5258400000002</v>
      </c>
      <c r="G317" s="11">
        <v>0</v>
      </c>
    </row>
    <row r="318" spans="1:7" x14ac:dyDescent="0.35">
      <c r="A318" s="14" t="s">
        <v>669</v>
      </c>
      <c r="B318" s="8" t="s">
        <v>670</v>
      </c>
      <c r="C318" s="9">
        <v>16634.786</v>
      </c>
      <c r="D318" s="10">
        <v>16634.786</v>
      </c>
      <c r="E318" s="10">
        <v>603.07399999999996</v>
      </c>
      <c r="F318" s="10">
        <v>16031.712</v>
      </c>
      <c r="G318" s="11">
        <v>0</v>
      </c>
    </row>
    <row r="319" spans="1:7" x14ac:dyDescent="0.35">
      <c r="A319" s="14" t="s">
        <v>673</v>
      </c>
      <c r="B319" s="8" t="s">
        <v>674</v>
      </c>
      <c r="C319" s="9">
        <v>16389.59852</v>
      </c>
      <c r="D319" s="10">
        <v>16389.59852</v>
      </c>
      <c r="E319" s="10">
        <v>45</v>
      </c>
      <c r="F319" s="10">
        <v>16344.59852</v>
      </c>
      <c r="G319" s="11">
        <v>0</v>
      </c>
    </row>
    <row r="320" spans="1:7" x14ac:dyDescent="0.35">
      <c r="A320" s="7" t="s">
        <v>303</v>
      </c>
      <c r="B320" s="8" t="s">
        <v>304</v>
      </c>
      <c r="C320" s="9">
        <v>16273.183819999998</v>
      </c>
      <c r="D320" s="10">
        <v>16273.183819999998</v>
      </c>
      <c r="E320" s="10">
        <v>0</v>
      </c>
      <c r="F320" s="10">
        <v>16273.183819999998</v>
      </c>
      <c r="G320" s="11">
        <v>0</v>
      </c>
    </row>
    <row r="321" spans="1:7" x14ac:dyDescent="0.35">
      <c r="A321" s="14" t="s">
        <v>1103</v>
      </c>
      <c r="B321" s="8" t="s">
        <v>1104</v>
      </c>
      <c r="C321" s="9">
        <v>16153.188619999999</v>
      </c>
      <c r="D321" s="10">
        <v>16153.188619999999</v>
      </c>
      <c r="E321" s="10">
        <v>15931.473619999999</v>
      </c>
      <c r="F321" s="10">
        <v>221.715</v>
      </c>
      <c r="G321" s="11">
        <v>0</v>
      </c>
    </row>
    <row r="322" spans="1:7" x14ac:dyDescent="0.35">
      <c r="A322" s="7" t="s">
        <v>19</v>
      </c>
      <c r="B322" s="8" t="s">
        <v>20</v>
      </c>
      <c r="C322" s="9">
        <v>15851.949000000001</v>
      </c>
      <c r="D322" s="10">
        <v>12766.013999999999</v>
      </c>
      <c r="E322" s="10">
        <v>1034.028</v>
      </c>
      <c r="F322" s="10">
        <v>11731.986000000001</v>
      </c>
      <c r="G322" s="11">
        <v>3085.9349999999999</v>
      </c>
    </row>
    <row r="323" spans="1:7" x14ac:dyDescent="0.35">
      <c r="A323" s="14" t="s">
        <v>559</v>
      </c>
      <c r="B323" s="8" t="s">
        <v>560</v>
      </c>
      <c r="C323" s="9">
        <v>15816.076999999999</v>
      </c>
      <c r="D323" s="10">
        <v>15816.076999999999</v>
      </c>
      <c r="E323" s="10">
        <v>15.315</v>
      </c>
      <c r="F323" s="10">
        <v>15800.762000000001</v>
      </c>
      <c r="G323" s="11">
        <v>0</v>
      </c>
    </row>
    <row r="324" spans="1:7" x14ac:dyDescent="0.35">
      <c r="A324" s="14" t="s">
        <v>907</v>
      </c>
      <c r="B324" s="8" t="s">
        <v>908</v>
      </c>
      <c r="C324" s="9">
        <v>14695.498270000002</v>
      </c>
      <c r="D324" s="10">
        <v>14695.498270000002</v>
      </c>
      <c r="E324" s="10">
        <v>1132.0060000000001</v>
      </c>
      <c r="F324" s="10">
        <v>13563.492270000001</v>
      </c>
      <c r="G324" s="11">
        <v>0</v>
      </c>
    </row>
    <row r="325" spans="1:7" x14ac:dyDescent="0.35">
      <c r="A325" s="7" t="s">
        <v>87</v>
      </c>
      <c r="B325" s="8" t="s">
        <v>88</v>
      </c>
      <c r="C325" s="9">
        <v>14417.12486</v>
      </c>
      <c r="D325" s="10">
        <v>14384.98186</v>
      </c>
      <c r="E325" s="10">
        <v>0</v>
      </c>
      <c r="F325" s="10">
        <v>14384.98186</v>
      </c>
      <c r="G325" s="11">
        <v>32.143000000000001</v>
      </c>
    </row>
    <row r="326" spans="1:7" x14ac:dyDescent="0.35">
      <c r="A326" s="14" t="s">
        <v>1003</v>
      </c>
      <c r="B326" s="8" t="s">
        <v>1004</v>
      </c>
      <c r="C326" s="9">
        <v>13907.241549999999</v>
      </c>
      <c r="D326" s="10">
        <v>13907.241549999999</v>
      </c>
      <c r="E326" s="10">
        <v>739.40962000000002</v>
      </c>
      <c r="F326" s="10">
        <v>13167.83193</v>
      </c>
      <c r="G326" s="11">
        <v>0</v>
      </c>
    </row>
    <row r="327" spans="1:7" x14ac:dyDescent="0.35">
      <c r="A327" s="14" t="s">
        <v>543</v>
      </c>
      <c r="B327" s="8" t="s">
        <v>544</v>
      </c>
      <c r="C327" s="9">
        <v>13766.471710000002</v>
      </c>
      <c r="D327" s="10">
        <v>13766.471710000002</v>
      </c>
      <c r="E327" s="10">
        <v>0</v>
      </c>
      <c r="F327" s="10">
        <v>13766.471710000002</v>
      </c>
      <c r="G327" s="11">
        <v>0</v>
      </c>
    </row>
    <row r="328" spans="1:7" x14ac:dyDescent="0.35">
      <c r="A328" s="14" t="s">
        <v>1015</v>
      </c>
      <c r="B328" s="8" t="s">
        <v>1016</v>
      </c>
      <c r="C328" s="9">
        <v>13739.540999999999</v>
      </c>
      <c r="D328" s="10">
        <v>13739.540999999999</v>
      </c>
      <c r="E328" s="10">
        <v>7675.5469999999996</v>
      </c>
      <c r="F328" s="10">
        <v>6063.9939999999997</v>
      </c>
      <c r="G328" s="11">
        <v>0</v>
      </c>
    </row>
    <row r="329" spans="1:7" x14ac:dyDescent="0.35">
      <c r="A329" s="14" t="s">
        <v>687</v>
      </c>
      <c r="B329" s="8" t="s">
        <v>688</v>
      </c>
      <c r="C329" s="9">
        <v>13590.502</v>
      </c>
      <c r="D329" s="10">
        <v>13590.502</v>
      </c>
      <c r="E329" s="10">
        <v>141.91399999999999</v>
      </c>
      <c r="F329" s="10">
        <v>13448.588</v>
      </c>
      <c r="G329" s="11">
        <v>0</v>
      </c>
    </row>
    <row r="330" spans="1:7" x14ac:dyDescent="0.35">
      <c r="A330" s="14" t="s">
        <v>1029</v>
      </c>
      <c r="B330" s="8" t="s">
        <v>1030</v>
      </c>
      <c r="C330" s="9">
        <v>13529.665000000001</v>
      </c>
      <c r="D330" s="10">
        <v>13529.665000000001</v>
      </c>
      <c r="E330" s="10">
        <v>13449.63</v>
      </c>
      <c r="F330" s="10">
        <v>80.034999999999997</v>
      </c>
      <c r="G330" s="11">
        <v>0</v>
      </c>
    </row>
    <row r="331" spans="1:7" x14ac:dyDescent="0.35">
      <c r="A331" s="14" t="s">
        <v>523</v>
      </c>
      <c r="B331" s="8" t="s">
        <v>524</v>
      </c>
      <c r="C331" s="9">
        <v>13253.232</v>
      </c>
      <c r="D331" s="10">
        <v>13253.232</v>
      </c>
      <c r="E331" s="10">
        <v>0</v>
      </c>
      <c r="F331" s="10">
        <v>13253.232</v>
      </c>
      <c r="G331" s="11">
        <v>0</v>
      </c>
    </row>
    <row r="332" spans="1:7" x14ac:dyDescent="0.35">
      <c r="A332" s="14" t="s">
        <v>1331</v>
      </c>
      <c r="B332" s="8" t="s">
        <v>1332</v>
      </c>
      <c r="C332" s="9">
        <v>12745.281999999999</v>
      </c>
      <c r="D332" s="10">
        <v>12745.281999999999</v>
      </c>
      <c r="E332" s="10">
        <v>277.19900000000001</v>
      </c>
      <c r="F332" s="10">
        <v>12468.083000000001</v>
      </c>
      <c r="G332" s="11">
        <v>0</v>
      </c>
    </row>
    <row r="333" spans="1:7" x14ac:dyDescent="0.35">
      <c r="A333" s="7" t="s">
        <v>257</v>
      </c>
      <c r="B333" s="8" t="s">
        <v>258</v>
      </c>
      <c r="C333" s="9">
        <v>12461.291999999999</v>
      </c>
      <c r="D333" s="10">
        <v>12461.291999999999</v>
      </c>
      <c r="E333" s="10">
        <v>0</v>
      </c>
      <c r="F333" s="10">
        <v>12461.291999999999</v>
      </c>
      <c r="G333" s="11">
        <v>0</v>
      </c>
    </row>
    <row r="334" spans="1:7" x14ac:dyDescent="0.35">
      <c r="A334" s="7" t="s">
        <v>275</v>
      </c>
      <c r="B334" s="8" t="s">
        <v>276</v>
      </c>
      <c r="C334" s="9">
        <v>12300.95177</v>
      </c>
      <c r="D334" s="10">
        <v>12300.95177</v>
      </c>
      <c r="E334" s="10">
        <v>0</v>
      </c>
      <c r="F334" s="10">
        <v>12300.95177</v>
      </c>
      <c r="G334" s="11">
        <v>0</v>
      </c>
    </row>
    <row r="335" spans="1:7" x14ac:dyDescent="0.35">
      <c r="A335" s="14" t="s">
        <v>1071</v>
      </c>
      <c r="B335" s="8" t="s">
        <v>1072</v>
      </c>
      <c r="C335" s="9">
        <v>11950.48883</v>
      </c>
      <c r="D335" s="10">
        <v>11950.48883</v>
      </c>
      <c r="E335" s="10">
        <v>5671.2831699999997</v>
      </c>
      <c r="F335" s="10">
        <v>6279.2056600000005</v>
      </c>
      <c r="G335" s="11">
        <v>0</v>
      </c>
    </row>
    <row r="336" spans="1:7" x14ac:dyDescent="0.35">
      <c r="A336" s="14" t="s">
        <v>911</v>
      </c>
      <c r="B336" s="8" t="s">
        <v>912</v>
      </c>
      <c r="C336" s="9">
        <v>11858.648140000001</v>
      </c>
      <c r="D336" s="10">
        <v>11858.648140000001</v>
      </c>
      <c r="E336" s="10">
        <v>0</v>
      </c>
      <c r="F336" s="10">
        <v>11858.648140000001</v>
      </c>
      <c r="G336" s="11">
        <v>0</v>
      </c>
    </row>
    <row r="337" spans="1:7" x14ac:dyDescent="0.35">
      <c r="A337" s="14" t="s">
        <v>1075</v>
      </c>
      <c r="B337" s="8" t="s">
        <v>1076</v>
      </c>
      <c r="C337" s="9">
        <v>11703.415000000001</v>
      </c>
      <c r="D337" s="10">
        <v>11703.415000000001</v>
      </c>
      <c r="E337" s="10">
        <v>0</v>
      </c>
      <c r="F337" s="10">
        <v>11703.415000000001</v>
      </c>
      <c r="G337" s="11">
        <v>0</v>
      </c>
    </row>
    <row r="338" spans="1:7" ht="25" x14ac:dyDescent="0.35">
      <c r="A338" s="7" t="s">
        <v>21</v>
      </c>
      <c r="B338" s="8" t="s">
        <v>22</v>
      </c>
      <c r="C338" s="9">
        <v>11278.003000000001</v>
      </c>
      <c r="D338" s="10">
        <v>11278.003000000001</v>
      </c>
      <c r="E338" s="10">
        <v>0</v>
      </c>
      <c r="F338" s="10">
        <v>11278.003000000001</v>
      </c>
      <c r="G338" s="11">
        <v>0</v>
      </c>
    </row>
    <row r="339" spans="1:7" ht="25" x14ac:dyDescent="0.35">
      <c r="A339" s="7" t="s">
        <v>123</v>
      </c>
      <c r="B339" s="8" t="s">
        <v>124</v>
      </c>
      <c r="C339" s="9">
        <v>11235.234109999999</v>
      </c>
      <c r="D339" s="10">
        <v>11235.234109999999</v>
      </c>
      <c r="E339" s="10">
        <v>0</v>
      </c>
      <c r="F339" s="10">
        <v>11235.234109999999</v>
      </c>
      <c r="G339" s="11">
        <v>0</v>
      </c>
    </row>
    <row r="340" spans="1:7" x14ac:dyDescent="0.35">
      <c r="A340" s="14" t="s">
        <v>1111</v>
      </c>
      <c r="B340" s="8" t="s">
        <v>1112</v>
      </c>
      <c r="C340" s="9">
        <v>10779.025</v>
      </c>
      <c r="D340" s="10">
        <v>10779.025</v>
      </c>
      <c r="E340" s="10">
        <v>0</v>
      </c>
      <c r="F340" s="10">
        <v>10779.025</v>
      </c>
      <c r="G340" s="11">
        <v>0</v>
      </c>
    </row>
    <row r="341" spans="1:7" x14ac:dyDescent="0.35">
      <c r="A341" s="14" t="s">
        <v>1197</v>
      </c>
      <c r="B341" s="8" t="s">
        <v>1198</v>
      </c>
      <c r="C341" s="9">
        <v>10769.897999999999</v>
      </c>
      <c r="D341" s="10">
        <v>10769.897999999999</v>
      </c>
      <c r="E341" s="10">
        <v>78.007999999999996</v>
      </c>
      <c r="F341" s="10">
        <v>10691.89</v>
      </c>
      <c r="G341" s="11">
        <v>0</v>
      </c>
    </row>
    <row r="342" spans="1:7" x14ac:dyDescent="0.35">
      <c r="A342" s="14" t="s">
        <v>1129</v>
      </c>
      <c r="B342" s="8" t="s">
        <v>1130</v>
      </c>
      <c r="C342" s="9">
        <v>10436.79801</v>
      </c>
      <c r="D342" s="10">
        <v>10436.79801</v>
      </c>
      <c r="E342" s="10">
        <v>9209.7980100000004</v>
      </c>
      <c r="F342" s="10">
        <v>1227</v>
      </c>
      <c r="G342" s="11">
        <v>0</v>
      </c>
    </row>
    <row r="343" spans="1:7" x14ac:dyDescent="0.35">
      <c r="A343" s="14" t="s">
        <v>799</v>
      </c>
      <c r="B343" s="8" t="s">
        <v>800</v>
      </c>
      <c r="C343" s="9">
        <v>10343.236510000001</v>
      </c>
      <c r="D343" s="10">
        <v>10343.236510000001</v>
      </c>
      <c r="E343" s="10">
        <v>7226.6817099999998</v>
      </c>
      <c r="F343" s="10">
        <v>3116.5547999999999</v>
      </c>
      <c r="G343" s="11">
        <v>0</v>
      </c>
    </row>
    <row r="344" spans="1:7" x14ac:dyDescent="0.35">
      <c r="A344" s="14" t="s">
        <v>1303</v>
      </c>
      <c r="B344" s="8" t="s">
        <v>1304</v>
      </c>
      <c r="C344" s="9">
        <v>10235.239</v>
      </c>
      <c r="D344" s="10">
        <v>10235.239</v>
      </c>
      <c r="E344" s="10">
        <v>5624.75</v>
      </c>
      <c r="F344" s="10">
        <v>4610.4889999999996</v>
      </c>
      <c r="G344" s="11">
        <v>0</v>
      </c>
    </row>
    <row r="345" spans="1:7" x14ac:dyDescent="0.35">
      <c r="A345" s="14" t="s">
        <v>771</v>
      </c>
      <c r="B345" s="8" t="s">
        <v>772</v>
      </c>
      <c r="C345" s="9">
        <v>9026.5383899999997</v>
      </c>
      <c r="D345" s="10">
        <v>9026.5383899999997</v>
      </c>
      <c r="E345" s="10">
        <v>0</v>
      </c>
      <c r="F345" s="10">
        <v>9026.5383899999997</v>
      </c>
      <c r="G345" s="11">
        <v>0</v>
      </c>
    </row>
    <row r="346" spans="1:7" x14ac:dyDescent="0.35">
      <c r="A346" s="14" t="s">
        <v>853</v>
      </c>
      <c r="B346" s="8" t="s">
        <v>854</v>
      </c>
      <c r="C346" s="9">
        <v>8903.1652300000005</v>
      </c>
      <c r="D346" s="10">
        <v>8903.1652300000005</v>
      </c>
      <c r="E346" s="10">
        <v>0</v>
      </c>
      <c r="F346" s="10">
        <v>8903.1652300000005</v>
      </c>
      <c r="G346" s="11">
        <v>0</v>
      </c>
    </row>
    <row r="347" spans="1:7" x14ac:dyDescent="0.35">
      <c r="A347" s="7" t="s">
        <v>91</v>
      </c>
      <c r="B347" s="8" t="s">
        <v>92</v>
      </c>
      <c r="C347" s="9">
        <v>8823.4146000000001</v>
      </c>
      <c r="D347" s="10">
        <v>7503.352710000001</v>
      </c>
      <c r="E347" s="10">
        <v>7.6675000000000004</v>
      </c>
      <c r="F347" s="10">
        <v>7495.6852100000006</v>
      </c>
      <c r="G347" s="11">
        <v>1320.0618899999999</v>
      </c>
    </row>
    <row r="348" spans="1:7" x14ac:dyDescent="0.35">
      <c r="A348" s="14" t="s">
        <v>825</v>
      </c>
      <c r="B348" s="8" t="s">
        <v>826</v>
      </c>
      <c r="C348" s="9">
        <v>8683.2597800000003</v>
      </c>
      <c r="D348" s="10">
        <v>8683.2597800000003</v>
      </c>
      <c r="E348" s="10">
        <v>133.16200000000001</v>
      </c>
      <c r="F348" s="10">
        <v>8550.0977800000019</v>
      </c>
      <c r="G348" s="11">
        <v>0</v>
      </c>
    </row>
    <row r="349" spans="1:7" x14ac:dyDescent="0.35">
      <c r="A349" s="14" t="s">
        <v>369</v>
      </c>
      <c r="B349" s="8" t="s">
        <v>370</v>
      </c>
      <c r="C349" s="9">
        <v>7966.4429900000005</v>
      </c>
      <c r="D349" s="10">
        <v>7966.4429900000005</v>
      </c>
      <c r="E349" s="10">
        <v>0</v>
      </c>
      <c r="F349" s="10">
        <v>7966.4429900000005</v>
      </c>
      <c r="G349" s="11">
        <v>0</v>
      </c>
    </row>
    <row r="350" spans="1:7" x14ac:dyDescent="0.35">
      <c r="A350" s="14" t="s">
        <v>493</v>
      </c>
      <c r="B350" s="8" t="s">
        <v>494</v>
      </c>
      <c r="C350" s="9">
        <v>7801.69776</v>
      </c>
      <c r="D350" s="10">
        <v>7801.69776</v>
      </c>
      <c r="E350" s="10">
        <v>5562.0609999999997</v>
      </c>
      <c r="F350" s="10">
        <v>2239.6367599999999</v>
      </c>
      <c r="G350" s="11">
        <v>0</v>
      </c>
    </row>
    <row r="351" spans="1:7" x14ac:dyDescent="0.35">
      <c r="A351" s="7" t="s">
        <v>193</v>
      </c>
      <c r="B351" s="8" t="s">
        <v>194</v>
      </c>
      <c r="C351" s="9">
        <v>7503.8680800000002</v>
      </c>
      <c r="D351" s="10">
        <v>7503.8680800000002</v>
      </c>
      <c r="E351" s="10">
        <v>0</v>
      </c>
      <c r="F351" s="10">
        <v>7503.8680800000002</v>
      </c>
      <c r="G351" s="11">
        <v>0</v>
      </c>
    </row>
    <row r="352" spans="1:7" x14ac:dyDescent="0.35">
      <c r="A352" s="14" t="s">
        <v>599</v>
      </c>
      <c r="B352" s="8" t="s">
        <v>600</v>
      </c>
      <c r="C352" s="9">
        <v>7406.098</v>
      </c>
      <c r="D352" s="10">
        <v>7406.098</v>
      </c>
      <c r="E352" s="10">
        <v>0</v>
      </c>
      <c r="F352" s="10">
        <v>7406.098</v>
      </c>
      <c r="G352" s="11">
        <v>0</v>
      </c>
    </row>
    <row r="353" spans="1:7" ht="25" x14ac:dyDescent="0.35">
      <c r="A353" s="7" t="s">
        <v>49</v>
      </c>
      <c r="B353" s="8" t="s">
        <v>50</v>
      </c>
      <c r="C353" s="9">
        <v>7326.5429800000002</v>
      </c>
      <c r="D353" s="10">
        <v>7326.5429800000002</v>
      </c>
      <c r="E353" s="10">
        <v>0</v>
      </c>
      <c r="F353" s="10">
        <v>7326.5429800000002</v>
      </c>
      <c r="G353" s="11">
        <v>0</v>
      </c>
    </row>
    <row r="354" spans="1:7" x14ac:dyDescent="0.35">
      <c r="A354" s="14" t="s">
        <v>679</v>
      </c>
      <c r="B354" s="8" t="s">
        <v>680</v>
      </c>
      <c r="C354" s="9">
        <v>7234.32</v>
      </c>
      <c r="D354" s="10">
        <v>7234.32</v>
      </c>
      <c r="E354" s="10">
        <v>15.315</v>
      </c>
      <c r="F354" s="10">
        <v>7219.0050000000001</v>
      </c>
      <c r="G354" s="11">
        <v>0</v>
      </c>
    </row>
    <row r="355" spans="1:7" x14ac:dyDescent="0.35">
      <c r="A355" s="14" t="s">
        <v>563</v>
      </c>
      <c r="B355" s="8" t="s">
        <v>564</v>
      </c>
      <c r="C355" s="9">
        <v>7226.8972100000001</v>
      </c>
      <c r="D355" s="10">
        <v>7226.8972100000001</v>
      </c>
      <c r="E355" s="10">
        <v>0</v>
      </c>
      <c r="F355" s="10">
        <v>7226.8972100000001</v>
      </c>
      <c r="G355" s="11">
        <v>0</v>
      </c>
    </row>
    <row r="356" spans="1:7" x14ac:dyDescent="0.35">
      <c r="A356" s="14" t="s">
        <v>567</v>
      </c>
      <c r="B356" s="8" t="s">
        <v>568</v>
      </c>
      <c r="C356" s="9">
        <v>7104.3040000000001</v>
      </c>
      <c r="D356" s="10">
        <v>7104.3040000000001</v>
      </c>
      <c r="E356" s="10">
        <v>1695.24</v>
      </c>
      <c r="F356" s="10">
        <v>5409.0640000000003</v>
      </c>
      <c r="G356" s="11">
        <v>0</v>
      </c>
    </row>
    <row r="357" spans="1:7" x14ac:dyDescent="0.35">
      <c r="A357" s="14" t="s">
        <v>1193</v>
      </c>
      <c r="B357" s="8" t="s">
        <v>1194</v>
      </c>
      <c r="C357" s="9">
        <v>6953.6141700000007</v>
      </c>
      <c r="D357" s="10">
        <v>6953.6141699999998</v>
      </c>
      <c r="E357" s="10">
        <v>5880.5841700000001</v>
      </c>
      <c r="F357" s="10">
        <v>1073.03</v>
      </c>
      <c r="G357" s="11">
        <v>0</v>
      </c>
    </row>
    <row r="358" spans="1:7" x14ac:dyDescent="0.35">
      <c r="A358" s="14" t="s">
        <v>1085</v>
      </c>
      <c r="B358" s="8" t="s">
        <v>1086</v>
      </c>
      <c r="C358" s="9">
        <v>6831.2247900000002</v>
      </c>
      <c r="D358" s="10">
        <v>6831.2247900000002</v>
      </c>
      <c r="E358" s="10">
        <v>35.51</v>
      </c>
      <c r="F358" s="10">
        <v>6795.71479</v>
      </c>
      <c r="G358" s="11">
        <v>0</v>
      </c>
    </row>
    <row r="359" spans="1:7" x14ac:dyDescent="0.35">
      <c r="A359" s="14" t="s">
        <v>877</v>
      </c>
      <c r="B359" s="8" t="s">
        <v>878</v>
      </c>
      <c r="C359" s="9">
        <v>6792.4409999999998</v>
      </c>
      <c r="D359" s="10">
        <v>6792.4409999999998</v>
      </c>
      <c r="E359" s="10">
        <v>81.802999999999997</v>
      </c>
      <c r="F359" s="10">
        <v>6710.6379999999999</v>
      </c>
      <c r="G359" s="11">
        <v>0</v>
      </c>
    </row>
    <row r="360" spans="1:7" x14ac:dyDescent="0.35">
      <c r="A360" s="14" t="s">
        <v>357</v>
      </c>
      <c r="B360" s="8" t="s">
        <v>358</v>
      </c>
      <c r="C360" s="9">
        <v>6747.1453000000001</v>
      </c>
      <c r="D360" s="10">
        <v>6747.1453000000001</v>
      </c>
      <c r="E360" s="10">
        <v>1.6</v>
      </c>
      <c r="F360" s="10">
        <v>6745.5452999999998</v>
      </c>
      <c r="G360" s="11">
        <v>0</v>
      </c>
    </row>
    <row r="361" spans="1:7" x14ac:dyDescent="0.35">
      <c r="A361" s="14" t="s">
        <v>533</v>
      </c>
      <c r="B361" s="8" t="s">
        <v>534</v>
      </c>
      <c r="C361" s="9">
        <v>6744.6173699999999</v>
      </c>
      <c r="D361" s="10">
        <v>6744.6173699999999</v>
      </c>
      <c r="E361" s="10">
        <v>0</v>
      </c>
      <c r="F361" s="10">
        <v>6744.6173699999999</v>
      </c>
      <c r="G361" s="11">
        <v>0</v>
      </c>
    </row>
    <row r="362" spans="1:7" x14ac:dyDescent="0.35">
      <c r="A362" s="7" t="s">
        <v>261</v>
      </c>
      <c r="B362" s="8" t="s">
        <v>262</v>
      </c>
      <c r="C362" s="9">
        <v>6622.4727400000002</v>
      </c>
      <c r="D362" s="10">
        <v>6622.4727400000002</v>
      </c>
      <c r="E362" s="10">
        <v>0</v>
      </c>
      <c r="F362" s="10">
        <v>6622.4727400000002</v>
      </c>
      <c r="G362" s="11">
        <v>0</v>
      </c>
    </row>
    <row r="363" spans="1:7" x14ac:dyDescent="0.35">
      <c r="A363" s="14" t="s">
        <v>593</v>
      </c>
      <c r="B363" s="8" t="s">
        <v>594</v>
      </c>
      <c r="C363" s="9">
        <v>6607.8419999999996</v>
      </c>
      <c r="D363" s="10">
        <v>6607.8419999999996</v>
      </c>
      <c r="E363" s="10">
        <v>125.30200000000001</v>
      </c>
      <c r="F363" s="10">
        <v>6482.54</v>
      </c>
      <c r="G363" s="11">
        <v>0</v>
      </c>
    </row>
    <row r="364" spans="1:7" x14ac:dyDescent="0.35">
      <c r="A364" s="14" t="s">
        <v>1141</v>
      </c>
      <c r="B364" s="8" t="s">
        <v>1142</v>
      </c>
      <c r="C364" s="9">
        <v>6385.6096000000007</v>
      </c>
      <c r="D364" s="10">
        <v>6385.6095999999998</v>
      </c>
      <c r="E364" s="10">
        <v>454.68810000000008</v>
      </c>
      <c r="F364" s="10">
        <v>5930.9215000000004</v>
      </c>
      <c r="G364" s="11">
        <v>0</v>
      </c>
    </row>
    <row r="365" spans="1:7" x14ac:dyDescent="0.35">
      <c r="A365" s="14" t="s">
        <v>497</v>
      </c>
      <c r="B365" s="8" t="s">
        <v>498</v>
      </c>
      <c r="C365" s="9">
        <v>6289.8333400000001</v>
      </c>
      <c r="D365" s="10">
        <v>6289.8333400000001</v>
      </c>
      <c r="E365" s="10">
        <v>0</v>
      </c>
      <c r="F365" s="10">
        <v>6289.8333400000001</v>
      </c>
      <c r="G365" s="11">
        <v>0</v>
      </c>
    </row>
    <row r="366" spans="1:7" x14ac:dyDescent="0.35">
      <c r="A366" s="14" t="s">
        <v>807</v>
      </c>
      <c r="B366" s="8" t="s">
        <v>808</v>
      </c>
      <c r="C366" s="9">
        <v>6085.2349999999997</v>
      </c>
      <c r="D366" s="10">
        <v>6085.2349999999997</v>
      </c>
      <c r="E366" s="10">
        <v>0</v>
      </c>
      <c r="F366" s="10">
        <v>6085.2349999999997</v>
      </c>
      <c r="G366" s="11">
        <v>0</v>
      </c>
    </row>
    <row r="367" spans="1:7" x14ac:dyDescent="0.35">
      <c r="A367" s="14" t="s">
        <v>601</v>
      </c>
      <c r="B367" s="8" t="s">
        <v>602</v>
      </c>
      <c r="C367" s="9">
        <v>5988.1621599999999</v>
      </c>
      <c r="D367" s="10">
        <v>5988.1621599999999</v>
      </c>
      <c r="E367" s="10">
        <v>0</v>
      </c>
      <c r="F367" s="10">
        <v>5988.1621599999999</v>
      </c>
      <c r="G367" s="11">
        <v>0</v>
      </c>
    </row>
    <row r="368" spans="1:7" x14ac:dyDescent="0.35">
      <c r="A368" s="14" t="s">
        <v>901</v>
      </c>
      <c r="B368" s="8" t="s">
        <v>902</v>
      </c>
      <c r="C368" s="9">
        <v>5887.9431399999994</v>
      </c>
      <c r="D368" s="10">
        <v>5887.9431399999994</v>
      </c>
      <c r="E368" s="10">
        <v>5000.01</v>
      </c>
      <c r="F368" s="10">
        <v>887.93313999999998</v>
      </c>
      <c r="G368" s="11">
        <v>0</v>
      </c>
    </row>
    <row r="369" spans="1:7" x14ac:dyDescent="0.35">
      <c r="A369" s="14" t="s">
        <v>405</v>
      </c>
      <c r="B369" s="8" t="s">
        <v>406</v>
      </c>
      <c r="C369" s="9">
        <v>5324.8783800000001</v>
      </c>
      <c r="D369" s="10">
        <v>5324.8783800000001</v>
      </c>
      <c r="E369" s="10">
        <v>4.2881999999999998</v>
      </c>
      <c r="F369" s="10">
        <v>5320.5901800000001</v>
      </c>
      <c r="G369" s="11">
        <v>0</v>
      </c>
    </row>
    <row r="370" spans="1:7" x14ac:dyDescent="0.35">
      <c r="A370" s="14" t="s">
        <v>827</v>
      </c>
      <c r="B370" s="8" t="s">
        <v>828</v>
      </c>
      <c r="C370" s="9">
        <v>5204.45</v>
      </c>
      <c r="D370" s="10">
        <v>5204.45</v>
      </c>
      <c r="E370" s="10">
        <v>2031.45</v>
      </c>
      <c r="F370" s="10">
        <v>3173</v>
      </c>
      <c r="G370" s="11">
        <v>0</v>
      </c>
    </row>
    <row r="371" spans="1:7" x14ac:dyDescent="0.35">
      <c r="A371" s="14" t="s">
        <v>849</v>
      </c>
      <c r="B371" s="8" t="s">
        <v>850</v>
      </c>
      <c r="C371" s="9">
        <v>5093.7250000000004</v>
      </c>
      <c r="D371" s="10">
        <v>5093.7250000000004</v>
      </c>
      <c r="E371" s="10">
        <v>0</v>
      </c>
      <c r="F371" s="10">
        <v>5093.7250000000004</v>
      </c>
      <c r="G371" s="11">
        <v>0</v>
      </c>
    </row>
    <row r="372" spans="1:7" x14ac:dyDescent="0.35">
      <c r="A372" s="14" t="s">
        <v>443</v>
      </c>
      <c r="B372" s="8" t="s">
        <v>444</v>
      </c>
      <c r="C372" s="9">
        <v>5079.2830000000004</v>
      </c>
      <c r="D372" s="10">
        <v>5079.2830000000004</v>
      </c>
      <c r="E372" s="10">
        <v>4792.5320000000002</v>
      </c>
      <c r="F372" s="10">
        <v>286.75099999999998</v>
      </c>
      <c r="G372" s="11">
        <v>0</v>
      </c>
    </row>
    <row r="373" spans="1:7" x14ac:dyDescent="0.35">
      <c r="A373" s="14" t="s">
        <v>847</v>
      </c>
      <c r="B373" s="8" t="s">
        <v>848</v>
      </c>
      <c r="C373" s="9">
        <v>5059.5209999999997</v>
      </c>
      <c r="D373" s="10">
        <v>5059.5209999999997</v>
      </c>
      <c r="E373" s="10">
        <v>20</v>
      </c>
      <c r="F373" s="10">
        <v>5039.5209999999997</v>
      </c>
      <c r="G373" s="11">
        <v>0</v>
      </c>
    </row>
    <row r="374" spans="1:7" x14ac:dyDescent="0.35">
      <c r="A374" s="14" t="s">
        <v>653</v>
      </c>
      <c r="B374" s="8" t="s">
        <v>654</v>
      </c>
      <c r="C374" s="9">
        <v>5032.5777099999996</v>
      </c>
      <c r="D374" s="10">
        <v>5032.5777099999996</v>
      </c>
      <c r="E374" s="10">
        <v>0</v>
      </c>
      <c r="F374" s="10">
        <v>5032.5777099999996</v>
      </c>
      <c r="G374" s="11">
        <v>0</v>
      </c>
    </row>
    <row r="375" spans="1:7" x14ac:dyDescent="0.35">
      <c r="A375" s="14" t="s">
        <v>635</v>
      </c>
      <c r="B375" s="8" t="s">
        <v>636</v>
      </c>
      <c r="C375" s="9">
        <v>4940.0919999999996</v>
      </c>
      <c r="D375" s="10">
        <v>4940.0919999999996</v>
      </c>
      <c r="E375" s="10">
        <v>0</v>
      </c>
      <c r="F375" s="10">
        <v>4940.0919999999996</v>
      </c>
      <c r="G375" s="11">
        <v>0</v>
      </c>
    </row>
    <row r="376" spans="1:7" x14ac:dyDescent="0.35">
      <c r="A376" s="14" t="s">
        <v>755</v>
      </c>
      <c r="B376" s="8" t="s">
        <v>756</v>
      </c>
      <c r="C376" s="9">
        <v>4639.4462100000001</v>
      </c>
      <c r="D376" s="10">
        <v>4639.4462100000001</v>
      </c>
      <c r="E376" s="10">
        <v>0</v>
      </c>
      <c r="F376" s="10">
        <v>4639.4462100000001</v>
      </c>
      <c r="G376" s="11">
        <v>0</v>
      </c>
    </row>
    <row r="377" spans="1:7" x14ac:dyDescent="0.35">
      <c r="A377" s="14" t="s">
        <v>801</v>
      </c>
      <c r="B377" s="8" t="s">
        <v>802</v>
      </c>
      <c r="C377" s="9">
        <v>4427.1239999999998</v>
      </c>
      <c r="D377" s="10">
        <v>4427.1239999999998</v>
      </c>
      <c r="E377" s="10">
        <v>0</v>
      </c>
      <c r="F377" s="10">
        <v>4427.1239999999998</v>
      </c>
      <c r="G377" s="11">
        <v>0</v>
      </c>
    </row>
    <row r="378" spans="1:7" x14ac:dyDescent="0.35">
      <c r="A378" s="14" t="s">
        <v>1115</v>
      </c>
      <c r="B378" s="8" t="s">
        <v>1116</v>
      </c>
      <c r="C378" s="9">
        <v>4389.5225799999998</v>
      </c>
      <c r="D378" s="10">
        <v>4389.5225799999998</v>
      </c>
      <c r="E378" s="10">
        <v>15.315</v>
      </c>
      <c r="F378" s="10">
        <v>4374.2075800000002</v>
      </c>
      <c r="G378" s="11">
        <v>0</v>
      </c>
    </row>
    <row r="379" spans="1:7" x14ac:dyDescent="0.35">
      <c r="A379" s="14" t="s">
        <v>671</v>
      </c>
      <c r="B379" s="8" t="s">
        <v>672</v>
      </c>
      <c r="C379" s="9">
        <v>4266.6030000000001</v>
      </c>
      <c r="D379" s="10">
        <v>4266.6030000000001</v>
      </c>
      <c r="E379" s="10">
        <v>-31.036999999999999</v>
      </c>
      <c r="F379" s="10">
        <v>4297.6400000000003</v>
      </c>
      <c r="G379" s="11">
        <v>0</v>
      </c>
    </row>
    <row r="380" spans="1:7" x14ac:dyDescent="0.35">
      <c r="A380" s="14" t="s">
        <v>1249</v>
      </c>
      <c r="B380" s="8" t="s">
        <v>1250</v>
      </c>
      <c r="C380" s="9">
        <v>4126.8069999999998</v>
      </c>
      <c r="D380" s="10">
        <v>4126.8069999999998</v>
      </c>
      <c r="E380" s="10">
        <v>0</v>
      </c>
      <c r="F380" s="10">
        <v>4126.8069999999998</v>
      </c>
      <c r="G380" s="11">
        <v>0</v>
      </c>
    </row>
    <row r="381" spans="1:7" x14ac:dyDescent="0.35">
      <c r="A381" s="14" t="s">
        <v>709</v>
      </c>
      <c r="B381" s="8" t="s">
        <v>710</v>
      </c>
      <c r="C381" s="9">
        <v>3933.0540000000001</v>
      </c>
      <c r="D381" s="10">
        <v>3933.0540000000001</v>
      </c>
      <c r="E381" s="10">
        <v>654.15700000000004</v>
      </c>
      <c r="F381" s="10">
        <v>3278.8969999999999</v>
      </c>
      <c r="G381" s="11">
        <v>0</v>
      </c>
    </row>
    <row r="382" spans="1:7" x14ac:dyDescent="0.35">
      <c r="A382" s="7" t="s">
        <v>305</v>
      </c>
      <c r="B382" s="8" t="s">
        <v>306</v>
      </c>
      <c r="C382" s="9">
        <v>3917.6603300000002</v>
      </c>
      <c r="D382" s="10">
        <v>3917.6603300000002</v>
      </c>
      <c r="E382" s="10">
        <v>0</v>
      </c>
      <c r="F382" s="10">
        <v>3917.6603300000002</v>
      </c>
      <c r="G382" s="11">
        <v>0</v>
      </c>
    </row>
    <row r="383" spans="1:7" x14ac:dyDescent="0.35">
      <c r="A383" s="14" t="s">
        <v>803</v>
      </c>
      <c r="B383" s="8" t="s">
        <v>804</v>
      </c>
      <c r="C383" s="9">
        <v>3857.4507699999999</v>
      </c>
      <c r="D383" s="10">
        <v>3857.4507699999999</v>
      </c>
      <c r="E383" s="10">
        <v>3255.9229999999998</v>
      </c>
      <c r="F383" s="10">
        <v>601.52777000000003</v>
      </c>
      <c r="G383" s="11">
        <v>0</v>
      </c>
    </row>
    <row r="384" spans="1:7" x14ac:dyDescent="0.35">
      <c r="A384" s="14" t="s">
        <v>573</v>
      </c>
      <c r="B384" s="8" t="s">
        <v>574</v>
      </c>
      <c r="C384" s="9">
        <v>3827.9850000000001</v>
      </c>
      <c r="D384" s="10">
        <v>3827.9850000000001</v>
      </c>
      <c r="E384" s="10">
        <v>0</v>
      </c>
      <c r="F384" s="10">
        <v>3827.9850000000001</v>
      </c>
      <c r="G384" s="11">
        <v>0</v>
      </c>
    </row>
    <row r="385" spans="1:7" x14ac:dyDescent="0.35">
      <c r="A385" s="14" t="s">
        <v>621</v>
      </c>
      <c r="B385" s="8" t="s">
        <v>622</v>
      </c>
      <c r="C385" s="9">
        <v>3781.8307999999997</v>
      </c>
      <c r="D385" s="10">
        <v>3781.8307999999997</v>
      </c>
      <c r="E385" s="10">
        <v>3302.1327999999999</v>
      </c>
      <c r="F385" s="10">
        <v>479.69799999999998</v>
      </c>
      <c r="G385" s="11">
        <v>0</v>
      </c>
    </row>
    <row r="386" spans="1:7" x14ac:dyDescent="0.35">
      <c r="A386" s="14" t="s">
        <v>399</v>
      </c>
      <c r="B386" s="8" t="s">
        <v>400</v>
      </c>
      <c r="C386" s="9">
        <v>3750.8470000000002</v>
      </c>
      <c r="D386" s="10">
        <v>3750.8470000000002</v>
      </c>
      <c r="E386" s="10">
        <v>1</v>
      </c>
      <c r="F386" s="10">
        <v>3749.8470000000002</v>
      </c>
      <c r="G386" s="11">
        <v>0</v>
      </c>
    </row>
    <row r="387" spans="1:7" x14ac:dyDescent="0.35">
      <c r="A387" s="14" t="s">
        <v>1169</v>
      </c>
      <c r="B387" s="8" t="s">
        <v>1170</v>
      </c>
      <c r="C387" s="9">
        <v>3660.6750000000002</v>
      </c>
      <c r="D387" s="10">
        <v>3660.6750000000002</v>
      </c>
      <c r="E387" s="10">
        <v>0</v>
      </c>
      <c r="F387" s="10">
        <v>3660.6750000000002</v>
      </c>
      <c r="G387" s="11">
        <v>0</v>
      </c>
    </row>
    <row r="388" spans="1:7" x14ac:dyDescent="0.35">
      <c r="A388" s="14" t="s">
        <v>715</v>
      </c>
      <c r="B388" s="8" t="s">
        <v>716</v>
      </c>
      <c r="C388" s="9">
        <v>3383.9614999999999</v>
      </c>
      <c r="D388" s="10">
        <v>3383.9614999999999</v>
      </c>
      <c r="E388" s="10">
        <v>0</v>
      </c>
      <c r="F388" s="10">
        <v>3383.9614999999999</v>
      </c>
      <c r="G388" s="11">
        <v>0</v>
      </c>
    </row>
    <row r="389" spans="1:7" x14ac:dyDescent="0.35">
      <c r="A389" s="14" t="s">
        <v>619</v>
      </c>
      <c r="B389" s="8" t="s">
        <v>620</v>
      </c>
      <c r="C389" s="9">
        <v>3334.75</v>
      </c>
      <c r="D389" s="10">
        <v>3334.75</v>
      </c>
      <c r="E389" s="10">
        <v>0</v>
      </c>
      <c r="F389" s="10">
        <v>3334.75</v>
      </c>
      <c r="G389" s="11">
        <v>0</v>
      </c>
    </row>
    <row r="390" spans="1:7" x14ac:dyDescent="0.35">
      <c r="A390" s="14" t="s">
        <v>859</v>
      </c>
      <c r="B390" s="8" t="s">
        <v>860</v>
      </c>
      <c r="C390" s="9">
        <v>3309.8254699999993</v>
      </c>
      <c r="D390" s="10">
        <v>3309.8254699999998</v>
      </c>
      <c r="E390" s="10">
        <v>76.875009999999989</v>
      </c>
      <c r="F390" s="10">
        <v>3232.95046</v>
      </c>
      <c r="G390" s="11">
        <v>0</v>
      </c>
    </row>
    <row r="391" spans="1:7" x14ac:dyDescent="0.35">
      <c r="A391" s="14" t="s">
        <v>353</v>
      </c>
      <c r="B391" s="8" t="s">
        <v>354</v>
      </c>
      <c r="C391" s="9">
        <v>3234.0385000000001</v>
      </c>
      <c r="D391" s="10">
        <v>3234.0385000000001</v>
      </c>
      <c r="E391" s="10">
        <v>0.56000000000000005</v>
      </c>
      <c r="F391" s="10">
        <v>3233.4785000000002</v>
      </c>
      <c r="G391" s="11">
        <v>0</v>
      </c>
    </row>
    <row r="392" spans="1:7" x14ac:dyDescent="0.35">
      <c r="A392" s="14" t="s">
        <v>1035</v>
      </c>
      <c r="B392" s="8" t="s">
        <v>1036</v>
      </c>
      <c r="C392" s="9">
        <v>3198.1601799999999</v>
      </c>
      <c r="D392" s="10">
        <v>3198.1601799999999</v>
      </c>
      <c r="E392" s="10">
        <v>0</v>
      </c>
      <c r="F392" s="10">
        <v>3198.1601799999999</v>
      </c>
      <c r="G392" s="11">
        <v>0</v>
      </c>
    </row>
    <row r="393" spans="1:7" x14ac:dyDescent="0.35">
      <c r="A393" s="14" t="s">
        <v>767</v>
      </c>
      <c r="B393" s="8" t="s">
        <v>768</v>
      </c>
      <c r="C393" s="9">
        <v>3102.2109999999998</v>
      </c>
      <c r="D393" s="10">
        <v>3102.2109999999998</v>
      </c>
      <c r="E393" s="10">
        <v>76.989999999999995</v>
      </c>
      <c r="F393" s="10">
        <v>3025.221</v>
      </c>
      <c r="G393" s="11">
        <v>0</v>
      </c>
    </row>
    <row r="394" spans="1:7" x14ac:dyDescent="0.35">
      <c r="A394" s="14" t="s">
        <v>403</v>
      </c>
      <c r="B394" s="8" t="s">
        <v>404</v>
      </c>
      <c r="C394" s="9">
        <v>3037.1158300000002</v>
      </c>
      <c r="D394" s="10">
        <v>3037.1158300000002</v>
      </c>
      <c r="E394" s="10">
        <v>0</v>
      </c>
      <c r="F394" s="10">
        <v>3037.1158300000002</v>
      </c>
      <c r="G394" s="11">
        <v>0</v>
      </c>
    </row>
    <row r="395" spans="1:7" x14ac:dyDescent="0.35">
      <c r="A395" s="14" t="s">
        <v>839</v>
      </c>
      <c r="B395" s="8" t="s">
        <v>840</v>
      </c>
      <c r="C395" s="9">
        <v>2953.1965499999997</v>
      </c>
      <c r="D395" s="10">
        <v>2953.1965499999997</v>
      </c>
      <c r="E395" s="10">
        <v>0</v>
      </c>
      <c r="F395" s="10">
        <v>2953.1965499999997</v>
      </c>
      <c r="G395" s="11">
        <v>0</v>
      </c>
    </row>
    <row r="396" spans="1:7" x14ac:dyDescent="0.35">
      <c r="A396" s="7" t="s">
        <v>319</v>
      </c>
      <c r="B396" s="8" t="s">
        <v>320</v>
      </c>
      <c r="C396" s="9">
        <v>2782.779</v>
      </c>
      <c r="D396" s="10">
        <v>2782.779</v>
      </c>
      <c r="E396" s="10">
        <v>0</v>
      </c>
      <c r="F396" s="10">
        <v>2782.779</v>
      </c>
      <c r="G396" s="11">
        <v>0</v>
      </c>
    </row>
    <row r="397" spans="1:7" x14ac:dyDescent="0.35">
      <c r="A397" s="14" t="s">
        <v>787</v>
      </c>
      <c r="B397" s="8" t="s">
        <v>788</v>
      </c>
      <c r="C397" s="9">
        <v>2727.7645000000002</v>
      </c>
      <c r="D397" s="10">
        <v>2727.7645000000002</v>
      </c>
      <c r="E397" s="10">
        <v>0</v>
      </c>
      <c r="F397" s="10">
        <v>2727.7645000000002</v>
      </c>
      <c r="G397" s="11">
        <v>0</v>
      </c>
    </row>
    <row r="398" spans="1:7" x14ac:dyDescent="0.35">
      <c r="A398" s="14" t="s">
        <v>731</v>
      </c>
      <c r="B398" s="8" t="s">
        <v>732</v>
      </c>
      <c r="C398" s="9">
        <v>2719.1849999999999</v>
      </c>
      <c r="D398" s="10">
        <v>2719.1849999999999</v>
      </c>
      <c r="E398" s="10">
        <v>0</v>
      </c>
      <c r="F398" s="10">
        <v>2719.1849999999999</v>
      </c>
      <c r="G398" s="11">
        <v>0</v>
      </c>
    </row>
    <row r="399" spans="1:7" x14ac:dyDescent="0.35">
      <c r="A399" s="14" t="s">
        <v>819</v>
      </c>
      <c r="B399" s="8" t="s">
        <v>820</v>
      </c>
      <c r="C399" s="9">
        <v>2665.74766</v>
      </c>
      <c r="D399" s="10">
        <v>2665.74766</v>
      </c>
      <c r="E399" s="10">
        <v>0</v>
      </c>
      <c r="F399" s="10">
        <v>2665.74766</v>
      </c>
      <c r="G399" s="11">
        <v>0</v>
      </c>
    </row>
    <row r="400" spans="1:7" x14ac:dyDescent="0.35">
      <c r="A400" s="14" t="s">
        <v>515</v>
      </c>
      <c r="B400" s="8" t="s">
        <v>516</v>
      </c>
      <c r="C400" s="9">
        <v>2653.5619999999999</v>
      </c>
      <c r="D400" s="10">
        <v>2653.5619999999999</v>
      </c>
      <c r="E400" s="10">
        <v>0</v>
      </c>
      <c r="F400" s="10">
        <v>2653.5619999999999</v>
      </c>
      <c r="G400" s="11">
        <v>0</v>
      </c>
    </row>
    <row r="401" spans="1:7" x14ac:dyDescent="0.35">
      <c r="A401" s="14" t="s">
        <v>1329</v>
      </c>
      <c r="B401" s="8" t="s">
        <v>1330</v>
      </c>
      <c r="C401" s="9">
        <v>2454.8874077000005</v>
      </c>
      <c r="D401" s="10">
        <v>2454.8874077000005</v>
      </c>
      <c r="E401" s="10">
        <v>2203.6874077000002</v>
      </c>
      <c r="F401" s="10">
        <v>251.2</v>
      </c>
      <c r="G401" s="11">
        <v>0</v>
      </c>
    </row>
    <row r="402" spans="1:7" x14ac:dyDescent="0.35">
      <c r="A402" s="14" t="s">
        <v>773</v>
      </c>
      <c r="B402" s="8" t="s">
        <v>774</v>
      </c>
      <c r="C402" s="9">
        <v>2437.2951000000003</v>
      </c>
      <c r="D402" s="10">
        <v>2437.2951000000003</v>
      </c>
      <c r="E402" s="10">
        <v>25.116599999999998</v>
      </c>
      <c r="F402" s="10">
        <v>2412.1785</v>
      </c>
      <c r="G402" s="11">
        <v>0</v>
      </c>
    </row>
    <row r="403" spans="1:7" x14ac:dyDescent="0.35">
      <c r="A403" s="7" t="s">
        <v>207</v>
      </c>
      <c r="B403" s="8" t="s">
        <v>208</v>
      </c>
      <c r="C403" s="9">
        <v>2389.0030000000002</v>
      </c>
      <c r="D403" s="10">
        <v>2389.0030000000002</v>
      </c>
      <c r="E403" s="10">
        <v>0</v>
      </c>
      <c r="F403" s="10">
        <v>2389.0030000000002</v>
      </c>
      <c r="G403" s="11">
        <v>0</v>
      </c>
    </row>
    <row r="404" spans="1:7" x14ac:dyDescent="0.35">
      <c r="A404" s="14" t="s">
        <v>817</v>
      </c>
      <c r="B404" s="8" t="s">
        <v>818</v>
      </c>
      <c r="C404" s="9">
        <v>2363.38555</v>
      </c>
      <c r="D404" s="10">
        <v>2363.38555</v>
      </c>
      <c r="E404" s="10">
        <v>0</v>
      </c>
      <c r="F404" s="10">
        <v>2363.38555</v>
      </c>
      <c r="G404" s="11">
        <v>0</v>
      </c>
    </row>
    <row r="405" spans="1:7" ht="25" x14ac:dyDescent="0.35">
      <c r="A405" s="7" t="s">
        <v>293</v>
      </c>
      <c r="B405" s="8" t="s">
        <v>294</v>
      </c>
      <c r="C405" s="9">
        <v>2310.922</v>
      </c>
      <c r="D405" s="10">
        <v>2332.8440000000001</v>
      </c>
      <c r="E405" s="10">
        <v>0</v>
      </c>
      <c r="F405" s="10">
        <v>2332.8440000000001</v>
      </c>
      <c r="G405" s="11">
        <v>-21.922000000000001</v>
      </c>
    </row>
    <row r="406" spans="1:7" x14ac:dyDescent="0.35">
      <c r="A406" s="7" t="s">
        <v>255</v>
      </c>
      <c r="B406" s="8" t="s">
        <v>256</v>
      </c>
      <c r="C406" s="9">
        <v>2299.23</v>
      </c>
      <c r="D406" s="10">
        <v>2299.23</v>
      </c>
      <c r="E406" s="10">
        <v>0</v>
      </c>
      <c r="F406" s="10">
        <v>2299.23</v>
      </c>
      <c r="G406" s="11">
        <v>0</v>
      </c>
    </row>
    <row r="407" spans="1:7" x14ac:dyDescent="0.35">
      <c r="A407" s="14" t="s">
        <v>1089</v>
      </c>
      <c r="B407" s="8" t="s">
        <v>1090</v>
      </c>
      <c r="C407" s="9">
        <v>2289.8437799999997</v>
      </c>
      <c r="D407" s="10">
        <v>2289.8437799999997</v>
      </c>
      <c r="E407" s="10">
        <v>0</v>
      </c>
      <c r="F407" s="10">
        <v>2289.8437799999997</v>
      </c>
      <c r="G407" s="11">
        <v>0</v>
      </c>
    </row>
    <row r="408" spans="1:7" x14ac:dyDescent="0.35">
      <c r="A408" s="14" t="s">
        <v>1291</v>
      </c>
      <c r="B408" s="8" t="s">
        <v>1292</v>
      </c>
      <c r="C408" s="9">
        <v>2148.002</v>
      </c>
      <c r="D408" s="10">
        <v>2148.002</v>
      </c>
      <c r="E408" s="10">
        <v>2000</v>
      </c>
      <c r="F408" s="10">
        <v>148.00200000000001</v>
      </c>
      <c r="G408" s="11">
        <v>0</v>
      </c>
    </row>
    <row r="409" spans="1:7" x14ac:dyDescent="0.35">
      <c r="A409" s="14" t="s">
        <v>1221</v>
      </c>
      <c r="B409" s="8" t="s">
        <v>1222</v>
      </c>
      <c r="C409" s="9">
        <v>2067.5079999999998</v>
      </c>
      <c r="D409" s="10">
        <v>2067.5079999999998</v>
      </c>
      <c r="E409" s="10">
        <v>0</v>
      </c>
      <c r="F409" s="10">
        <v>2067.5079999999998</v>
      </c>
      <c r="G409" s="11">
        <v>0</v>
      </c>
    </row>
    <row r="410" spans="1:7" x14ac:dyDescent="0.35">
      <c r="A410" s="14" t="s">
        <v>1041</v>
      </c>
      <c r="B410" s="8" t="s">
        <v>1042</v>
      </c>
      <c r="C410" s="9">
        <v>2041.8820000000001</v>
      </c>
      <c r="D410" s="10">
        <v>2041.8820000000001</v>
      </c>
      <c r="E410" s="10">
        <v>0</v>
      </c>
      <c r="F410" s="10">
        <v>2041.8820000000001</v>
      </c>
      <c r="G410" s="11">
        <v>0</v>
      </c>
    </row>
    <row r="411" spans="1:7" x14ac:dyDescent="0.35">
      <c r="A411" s="14" t="s">
        <v>1105</v>
      </c>
      <c r="B411" s="8" t="s">
        <v>1106</v>
      </c>
      <c r="C411" s="9">
        <v>2038.952</v>
      </c>
      <c r="D411" s="10">
        <v>2038.952</v>
      </c>
      <c r="E411" s="10">
        <v>1141.4000000000001</v>
      </c>
      <c r="F411" s="10">
        <v>897.55200000000002</v>
      </c>
      <c r="G411" s="11">
        <v>0</v>
      </c>
    </row>
    <row r="412" spans="1:7" x14ac:dyDescent="0.35">
      <c r="A412" s="14" t="s">
        <v>487</v>
      </c>
      <c r="B412" s="8" t="s">
        <v>488</v>
      </c>
      <c r="C412" s="9">
        <v>2038.3869999999999</v>
      </c>
      <c r="D412" s="10">
        <v>2038.3869999999999</v>
      </c>
      <c r="E412" s="10">
        <v>5.5</v>
      </c>
      <c r="F412" s="10">
        <v>2032.8869999999999</v>
      </c>
      <c r="G412" s="11">
        <v>0</v>
      </c>
    </row>
    <row r="413" spans="1:7" x14ac:dyDescent="0.35">
      <c r="A413" s="7" t="s">
        <v>65</v>
      </c>
      <c r="B413" s="8" t="s">
        <v>66</v>
      </c>
      <c r="C413" s="9">
        <v>1954.1041400000001</v>
      </c>
      <c r="D413" s="10">
        <v>1714.6891400000002</v>
      </c>
      <c r="E413" s="10">
        <v>0</v>
      </c>
      <c r="F413" s="10">
        <v>1714.6891400000002</v>
      </c>
      <c r="G413" s="11">
        <v>239.41499999999999</v>
      </c>
    </row>
    <row r="414" spans="1:7" x14ac:dyDescent="0.35">
      <c r="A414" s="14" t="s">
        <v>1205</v>
      </c>
      <c r="B414" s="8" t="s">
        <v>1206</v>
      </c>
      <c r="C414" s="9">
        <v>1878.8109999999999</v>
      </c>
      <c r="D414" s="10">
        <v>1878.8109999999999</v>
      </c>
      <c r="E414" s="10">
        <v>0</v>
      </c>
      <c r="F414" s="10">
        <v>1878.8109999999999</v>
      </c>
      <c r="G414" s="11">
        <v>0</v>
      </c>
    </row>
    <row r="415" spans="1:7" x14ac:dyDescent="0.35">
      <c r="A415" s="14" t="s">
        <v>609</v>
      </c>
      <c r="B415" s="8" t="s">
        <v>610</v>
      </c>
      <c r="C415" s="9">
        <v>1847.59</v>
      </c>
      <c r="D415" s="10">
        <v>1847.59</v>
      </c>
      <c r="E415" s="10">
        <v>0</v>
      </c>
      <c r="F415" s="10">
        <v>1847.59</v>
      </c>
      <c r="G415" s="11">
        <v>0</v>
      </c>
    </row>
    <row r="416" spans="1:7" x14ac:dyDescent="0.35">
      <c r="A416" s="14" t="s">
        <v>761</v>
      </c>
      <c r="B416" s="8" t="s">
        <v>762</v>
      </c>
      <c r="C416" s="9">
        <v>1843.2003058499999</v>
      </c>
      <c r="D416" s="10">
        <v>1843.2003058499999</v>
      </c>
      <c r="E416" s="10">
        <v>1407.0033058499998</v>
      </c>
      <c r="F416" s="10">
        <v>436.197</v>
      </c>
      <c r="G416" s="11">
        <v>0</v>
      </c>
    </row>
    <row r="417" spans="1:7" x14ac:dyDescent="0.35">
      <c r="A417" s="14" t="s">
        <v>751</v>
      </c>
      <c r="B417" s="8" t="s">
        <v>752</v>
      </c>
      <c r="C417" s="9">
        <v>1829.393</v>
      </c>
      <c r="D417" s="10">
        <v>1829.393</v>
      </c>
      <c r="E417" s="10">
        <v>0</v>
      </c>
      <c r="F417" s="10">
        <v>1829.393</v>
      </c>
      <c r="G417" s="11">
        <v>0</v>
      </c>
    </row>
    <row r="418" spans="1:7" x14ac:dyDescent="0.35">
      <c r="A418" s="14" t="s">
        <v>1257</v>
      </c>
      <c r="B418" s="8" t="s">
        <v>1258</v>
      </c>
      <c r="C418" s="9">
        <v>1800.53026</v>
      </c>
      <c r="D418" s="10">
        <v>1800.53026</v>
      </c>
      <c r="E418" s="10">
        <v>1797.12204</v>
      </c>
      <c r="F418" s="10">
        <v>3.4082200000000005</v>
      </c>
      <c r="G418" s="11">
        <v>0</v>
      </c>
    </row>
    <row r="419" spans="1:7" ht="25" x14ac:dyDescent="0.35">
      <c r="A419" s="7" t="s">
        <v>315</v>
      </c>
      <c r="B419" s="8" t="s">
        <v>316</v>
      </c>
      <c r="C419" s="9">
        <v>1790.7</v>
      </c>
      <c r="D419" s="10">
        <v>1790.7</v>
      </c>
      <c r="E419" s="10">
        <v>0</v>
      </c>
      <c r="F419" s="10">
        <v>1790.7</v>
      </c>
      <c r="G419" s="11">
        <v>0</v>
      </c>
    </row>
    <row r="420" spans="1:7" x14ac:dyDescent="0.35">
      <c r="A420" s="7" t="s">
        <v>285</v>
      </c>
      <c r="B420" s="8" t="s">
        <v>286</v>
      </c>
      <c r="C420" s="9">
        <v>1762.759</v>
      </c>
      <c r="D420" s="10">
        <v>1762.759</v>
      </c>
      <c r="E420" s="10">
        <v>0</v>
      </c>
      <c r="F420" s="10">
        <v>1762.759</v>
      </c>
      <c r="G420" s="11">
        <v>0</v>
      </c>
    </row>
    <row r="421" spans="1:7" x14ac:dyDescent="0.35">
      <c r="A421" s="14" t="s">
        <v>1067</v>
      </c>
      <c r="B421" s="8" t="s">
        <v>1068</v>
      </c>
      <c r="C421" s="9">
        <v>1746.4363799999999</v>
      </c>
      <c r="D421" s="10">
        <v>1746.4363799999999</v>
      </c>
      <c r="E421" s="10">
        <v>0</v>
      </c>
      <c r="F421" s="10">
        <v>1746.4363799999999</v>
      </c>
      <c r="G421" s="11">
        <v>0</v>
      </c>
    </row>
    <row r="422" spans="1:7" x14ac:dyDescent="0.35">
      <c r="A422" s="14" t="s">
        <v>1165</v>
      </c>
      <c r="B422" s="8" t="s">
        <v>1166</v>
      </c>
      <c r="C422" s="9">
        <v>1686.70182</v>
      </c>
      <c r="D422" s="10">
        <v>1686.70182</v>
      </c>
      <c r="E422" s="10">
        <v>1582.2639999999999</v>
      </c>
      <c r="F422" s="10">
        <v>104.43782</v>
      </c>
      <c r="G422" s="11">
        <v>0</v>
      </c>
    </row>
    <row r="423" spans="1:7" x14ac:dyDescent="0.35">
      <c r="A423" s="14" t="s">
        <v>1167</v>
      </c>
      <c r="B423" s="8" t="s">
        <v>1168</v>
      </c>
      <c r="C423" s="9">
        <v>1677.0709999999999</v>
      </c>
      <c r="D423" s="10">
        <v>1677.0709999999999</v>
      </c>
      <c r="E423" s="10">
        <v>0</v>
      </c>
      <c r="F423" s="10">
        <v>1677.0709999999999</v>
      </c>
      <c r="G423" s="11">
        <v>0</v>
      </c>
    </row>
    <row r="424" spans="1:7" x14ac:dyDescent="0.35">
      <c r="A424" s="14" t="s">
        <v>639</v>
      </c>
      <c r="B424" s="8" t="s">
        <v>640</v>
      </c>
      <c r="C424" s="9">
        <v>1632.4760000000001</v>
      </c>
      <c r="D424" s="10">
        <v>1632.4760000000001</v>
      </c>
      <c r="E424" s="10">
        <v>0</v>
      </c>
      <c r="F424" s="10">
        <v>1632.4760000000001</v>
      </c>
      <c r="G424" s="11">
        <v>0</v>
      </c>
    </row>
    <row r="425" spans="1:7" x14ac:dyDescent="0.35">
      <c r="A425" s="14" t="s">
        <v>813</v>
      </c>
      <c r="B425" s="8" t="s">
        <v>814</v>
      </c>
      <c r="C425" s="9">
        <v>1517.347</v>
      </c>
      <c r="D425" s="10">
        <v>1517.347</v>
      </c>
      <c r="E425" s="10">
        <v>0</v>
      </c>
      <c r="F425" s="10">
        <v>1517.347</v>
      </c>
      <c r="G425" s="11">
        <v>0</v>
      </c>
    </row>
    <row r="426" spans="1:7" x14ac:dyDescent="0.35">
      <c r="A426" s="14" t="s">
        <v>1069</v>
      </c>
      <c r="B426" s="8" t="s">
        <v>1070</v>
      </c>
      <c r="C426" s="9">
        <v>1450.3722499999999</v>
      </c>
      <c r="D426" s="10">
        <v>1450.3722499999999</v>
      </c>
      <c r="E426" s="10">
        <v>306.3</v>
      </c>
      <c r="F426" s="10">
        <v>1144.0722499999999</v>
      </c>
      <c r="G426" s="11">
        <v>0</v>
      </c>
    </row>
    <row r="427" spans="1:7" x14ac:dyDescent="0.35">
      <c r="A427" s="14" t="s">
        <v>851</v>
      </c>
      <c r="B427" s="8" t="s">
        <v>852</v>
      </c>
      <c r="C427" s="9">
        <v>1436.7239999999999</v>
      </c>
      <c r="D427" s="10">
        <v>1436.7239999999999</v>
      </c>
      <c r="E427" s="10">
        <v>53.3</v>
      </c>
      <c r="F427" s="10">
        <v>1383.424</v>
      </c>
      <c r="G427" s="11">
        <v>0</v>
      </c>
    </row>
    <row r="428" spans="1:7" x14ac:dyDescent="0.35">
      <c r="A428" s="7" t="s">
        <v>209</v>
      </c>
      <c r="B428" s="8" t="s">
        <v>210</v>
      </c>
      <c r="C428" s="9">
        <v>1419.6728700000001</v>
      </c>
      <c r="D428" s="10">
        <v>601.04486999999995</v>
      </c>
      <c r="E428" s="10">
        <v>1.532</v>
      </c>
      <c r="F428" s="10">
        <v>599.51287000000002</v>
      </c>
      <c r="G428" s="11">
        <v>818.62800000000004</v>
      </c>
    </row>
    <row r="429" spans="1:7" x14ac:dyDescent="0.35">
      <c r="A429" s="14" t="s">
        <v>1081</v>
      </c>
      <c r="B429" s="8" t="s">
        <v>1082</v>
      </c>
      <c r="C429" s="9">
        <v>1391.2750000000001</v>
      </c>
      <c r="D429" s="10">
        <v>1391.2750000000001</v>
      </c>
      <c r="E429" s="10">
        <v>0</v>
      </c>
      <c r="F429" s="10">
        <v>1391.2750000000001</v>
      </c>
      <c r="G429" s="11">
        <v>0</v>
      </c>
    </row>
    <row r="430" spans="1:7" x14ac:dyDescent="0.35">
      <c r="A430" s="14" t="s">
        <v>647</v>
      </c>
      <c r="B430" s="8" t="s">
        <v>648</v>
      </c>
      <c r="C430" s="9">
        <v>1367.9680000000001</v>
      </c>
      <c r="D430" s="10">
        <v>1367.9680000000001</v>
      </c>
      <c r="E430" s="10">
        <v>0</v>
      </c>
      <c r="F430" s="10">
        <v>1367.9680000000001</v>
      </c>
      <c r="G430" s="11">
        <v>0</v>
      </c>
    </row>
    <row r="431" spans="1:7" x14ac:dyDescent="0.35">
      <c r="A431" s="14" t="s">
        <v>921</v>
      </c>
      <c r="B431" s="8" t="s">
        <v>922</v>
      </c>
      <c r="C431" s="9">
        <v>1280.1659999999999</v>
      </c>
      <c r="D431" s="10">
        <v>1280.1659999999999</v>
      </c>
      <c r="E431" s="10">
        <v>0</v>
      </c>
      <c r="F431" s="10">
        <v>1280.1659999999999</v>
      </c>
      <c r="G431" s="11">
        <v>0</v>
      </c>
    </row>
    <row r="432" spans="1:7" x14ac:dyDescent="0.35">
      <c r="A432" s="14" t="s">
        <v>781</v>
      </c>
      <c r="B432" s="8" t="s">
        <v>782</v>
      </c>
      <c r="C432" s="9">
        <v>1266.539</v>
      </c>
      <c r="D432" s="10">
        <v>1266.539</v>
      </c>
      <c r="E432" s="10">
        <v>0</v>
      </c>
      <c r="F432" s="10">
        <v>1266.539</v>
      </c>
      <c r="G432" s="11">
        <v>0</v>
      </c>
    </row>
    <row r="433" spans="1:7" x14ac:dyDescent="0.35">
      <c r="A433" s="14" t="s">
        <v>645</v>
      </c>
      <c r="B433" s="8" t="s">
        <v>646</v>
      </c>
      <c r="C433" s="9">
        <v>1175.6769999999999</v>
      </c>
      <c r="D433" s="10">
        <v>1175.6769999999999</v>
      </c>
      <c r="E433" s="10">
        <v>0</v>
      </c>
      <c r="F433" s="10">
        <v>1175.6769999999999</v>
      </c>
      <c r="G433" s="11">
        <v>0</v>
      </c>
    </row>
    <row r="434" spans="1:7" x14ac:dyDescent="0.35">
      <c r="A434" s="14" t="s">
        <v>541</v>
      </c>
      <c r="B434" s="8" t="s">
        <v>542</v>
      </c>
      <c r="C434" s="9">
        <v>1152.3372999999999</v>
      </c>
      <c r="D434" s="10">
        <v>1152.3372999999999</v>
      </c>
      <c r="E434" s="10">
        <v>0</v>
      </c>
      <c r="F434" s="10">
        <v>1152.3372999999999</v>
      </c>
      <c r="G434" s="11">
        <v>0</v>
      </c>
    </row>
    <row r="435" spans="1:7" x14ac:dyDescent="0.35">
      <c r="A435" s="14" t="s">
        <v>953</v>
      </c>
      <c r="B435" s="8" t="s">
        <v>954</v>
      </c>
      <c r="C435" s="9">
        <v>1110</v>
      </c>
      <c r="D435" s="10">
        <v>1110</v>
      </c>
      <c r="E435" s="10">
        <v>0</v>
      </c>
      <c r="F435" s="10">
        <v>1110</v>
      </c>
      <c r="G435" s="11">
        <v>0</v>
      </c>
    </row>
    <row r="436" spans="1:7" x14ac:dyDescent="0.35">
      <c r="A436" s="14" t="s">
        <v>1123</v>
      </c>
      <c r="B436" s="8" t="s">
        <v>1124</v>
      </c>
      <c r="C436" s="9">
        <v>1073.9433300000001</v>
      </c>
      <c r="D436" s="10">
        <v>1073.9433300000001</v>
      </c>
      <c r="E436" s="10">
        <v>20</v>
      </c>
      <c r="F436" s="10">
        <v>1053.9433300000001</v>
      </c>
      <c r="G436" s="11">
        <v>0</v>
      </c>
    </row>
    <row r="437" spans="1:7" x14ac:dyDescent="0.35">
      <c r="A437" s="14" t="s">
        <v>1045</v>
      </c>
      <c r="B437" s="8" t="s">
        <v>1046</v>
      </c>
      <c r="C437" s="9">
        <v>1071.6168299999997</v>
      </c>
      <c r="D437" s="10">
        <v>1071.6168299999997</v>
      </c>
      <c r="E437" s="10">
        <v>0</v>
      </c>
      <c r="F437" s="10">
        <v>1071.6168299999997</v>
      </c>
      <c r="G437" s="11">
        <v>0</v>
      </c>
    </row>
    <row r="438" spans="1:7" x14ac:dyDescent="0.35">
      <c r="A438" s="14" t="s">
        <v>785</v>
      </c>
      <c r="B438" s="8" t="s">
        <v>786</v>
      </c>
      <c r="C438" s="9">
        <v>1048.3119999999999</v>
      </c>
      <c r="D438" s="10">
        <v>1048.3119999999999</v>
      </c>
      <c r="E438" s="10">
        <v>0</v>
      </c>
      <c r="F438" s="10">
        <v>1048.3119999999999</v>
      </c>
      <c r="G438" s="11">
        <v>0</v>
      </c>
    </row>
    <row r="439" spans="1:7" x14ac:dyDescent="0.35">
      <c r="A439" s="7" t="s">
        <v>287</v>
      </c>
      <c r="B439" s="8" t="s">
        <v>288</v>
      </c>
      <c r="C439" s="9">
        <v>1036.941</v>
      </c>
      <c r="D439" s="10">
        <v>1036.941</v>
      </c>
      <c r="E439" s="10">
        <v>0</v>
      </c>
      <c r="F439" s="10">
        <v>1036.941</v>
      </c>
      <c r="G439" s="11">
        <v>0</v>
      </c>
    </row>
    <row r="440" spans="1:7" x14ac:dyDescent="0.35">
      <c r="A440" s="14" t="s">
        <v>1219</v>
      </c>
      <c r="B440" s="8" t="s">
        <v>1220</v>
      </c>
      <c r="C440" s="9">
        <v>1024.145</v>
      </c>
      <c r="D440" s="10">
        <v>1024.145</v>
      </c>
      <c r="E440" s="10">
        <v>0</v>
      </c>
      <c r="F440" s="10">
        <v>1024.145</v>
      </c>
      <c r="G440" s="11">
        <v>0</v>
      </c>
    </row>
    <row r="441" spans="1:7" x14ac:dyDescent="0.35">
      <c r="A441" s="14" t="s">
        <v>1277</v>
      </c>
      <c r="B441" s="8" t="s">
        <v>1278</v>
      </c>
      <c r="C441" s="9">
        <v>1015.3150000000001</v>
      </c>
      <c r="D441" s="10">
        <v>1015.3150000000001</v>
      </c>
      <c r="E441" s="10">
        <v>1000</v>
      </c>
      <c r="F441" s="10">
        <v>15.315</v>
      </c>
      <c r="G441" s="11">
        <v>0</v>
      </c>
    </row>
    <row r="442" spans="1:7" x14ac:dyDescent="0.35">
      <c r="A442" s="14" t="s">
        <v>365</v>
      </c>
      <c r="B442" s="8" t="s">
        <v>366</v>
      </c>
      <c r="C442" s="9">
        <v>989.49728000000016</v>
      </c>
      <c r="D442" s="10">
        <v>989.49728000000016</v>
      </c>
      <c r="E442" s="10">
        <v>-12.304069999999999</v>
      </c>
      <c r="F442" s="10">
        <v>1001.8013500000001</v>
      </c>
      <c r="G442" s="11">
        <v>0</v>
      </c>
    </row>
    <row r="443" spans="1:7" x14ac:dyDescent="0.35">
      <c r="A443" s="14" t="s">
        <v>1047</v>
      </c>
      <c r="B443" s="8" t="s">
        <v>1048</v>
      </c>
      <c r="C443" s="9">
        <v>979.80983000000003</v>
      </c>
      <c r="D443" s="10">
        <v>979.80983000000003</v>
      </c>
      <c r="E443" s="10">
        <v>0</v>
      </c>
      <c r="F443" s="10">
        <v>979.80983000000003</v>
      </c>
      <c r="G443" s="11">
        <v>0</v>
      </c>
    </row>
    <row r="444" spans="1:7" x14ac:dyDescent="0.35">
      <c r="A444" s="14" t="s">
        <v>1131</v>
      </c>
      <c r="B444" s="8" t="s">
        <v>1132</v>
      </c>
      <c r="C444" s="9">
        <v>970.75251000000003</v>
      </c>
      <c r="D444" s="10">
        <v>970.75251000000003</v>
      </c>
      <c r="E444" s="10">
        <v>0</v>
      </c>
      <c r="F444" s="10">
        <v>970.75251000000003</v>
      </c>
      <c r="G444" s="11">
        <v>0</v>
      </c>
    </row>
    <row r="445" spans="1:7" x14ac:dyDescent="0.35">
      <c r="A445" s="14" t="s">
        <v>1079</v>
      </c>
      <c r="B445" s="8" t="s">
        <v>1080</v>
      </c>
      <c r="C445" s="9">
        <v>969</v>
      </c>
      <c r="D445" s="10">
        <v>969</v>
      </c>
      <c r="E445" s="10">
        <v>0</v>
      </c>
      <c r="F445" s="10">
        <v>969</v>
      </c>
      <c r="G445" s="11">
        <v>0</v>
      </c>
    </row>
    <row r="446" spans="1:7" x14ac:dyDescent="0.35">
      <c r="A446" s="14" t="s">
        <v>691</v>
      </c>
      <c r="B446" s="8" t="s">
        <v>692</v>
      </c>
      <c r="C446" s="9">
        <v>914.63</v>
      </c>
      <c r="D446" s="10">
        <v>914.63</v>
      </c>
      <c r="E446" s="10">
        <v>169.2</v>
      </c>
      <c r="F446" s="10">
        <v>745.43</v>
      </c>
      <c r="G446" s="11">
        <v>0</v>
      </c>
    </row>
    <row r="447" spans="1:7" x14ac:dyDescent="0.35">
      <c r="A447" s="14" t="s">
        <v>863</v>
      </c>
      <c r="B447" s="8" t="s">
        <v>864</v>
      </c>
      <c r="C447" s="9">
        <v>902.03300000000002</v>
      </c>
      <c r="D447" s="10">
        <v>902.03300000000002</v>
      </c>
      <c r="E447" s="10">
        <v>0</v>
      </c>
      <c r="F447" s="10">
        <v>902.03300000000002</v>
      </c>
      <c r="G447" s="11">
        <v>0</v>
      </c>
    </row>
    <row r="448" spans="1:7" x14ac:dyDescent="0.35">
      <c r="A448" s="14" t="s">
        <v>809</v>
      </c>
      <c r="B448" s="8" t="s">
        <v>810</v>
      </c>
      <c r="C448" s="9">
        <v>889.04774999999995</v>
      </c>
      <c r="D448" s="10">
        <v>889.04774999999995</v>
      </c>
      <c r="E448" s="10">
        <v>0</v>
      </c>
      <c r="F448" s="10">
        <v>889.04774999999995</v>
      </c>
      <c r="G448" s="11">
        <v>0</v>
      </c>
    </row>
    <row r="449" spans="1:7" x14ac:dyDescent="0.35">
      <c r="A449" s="14" t="s">
        <v>629</v>
      </c>
      <c r="B449" s="8" t="s">
        <v>630</v>
      </c>
      <c r="C449" s="9">
        <v>856.45399999999995</v>
      </c>
      <c r="D449" s="10">
        <v>856.45399999999995</v>
      </c>
      <c r="E449" s="10">
        <v>193</v>
      </c>
      <c r="F449" s="10">
        <v>663.45399999999995</v>
      </c>
      <c r="G449" s="11">
        <v>0</v>
      </c>
    </row>
    <row r="450" spans="1:7" x14ac:dyDescent="0.35">
      <c r="A450" s="14" t="s">
        <v>381</v>
      </c>
      <c r="B450" s="8" t="s">
        <v>382</v>
      </c>
      <c r="C450" s="9">
        <v>831.94399999999996</v>
      </c>
      <c r="D450" s="10">
        <v>831.94399999999996</v>
      </c>
      <c r="E450" s="10">
        <v>0</v>
      </c>
      <c r="F450" s="10">
        <v>831.94399999999996</v>
      </c>
      <c r="G450" s="11">
        <v>0</v>
      </c>
    </row>
    <row r="451" spans="1:7" x14ac:dyDescent="0.35">
      <c r="A451" s="14" t="s">
        <v>881</v>
      </c>
      <c r="B451" s="8" t="s">
        <v>882</v>
      </c>
      <c r="C451" s="9">
        <v>759.32600000000002</v>
      </c>
      <c r="D451" s="10">
        <v>759.32600000000002</v>
      </c>
      <c r="E451" s="10">
        <v>146.642</v>
      </c>
      <c r="F451" s="10">
        <v>612.68399999999997</v>
      </c>
      <c r="G451" s="11">
        <v>0</v>
      </c>
    </row>
    <row r="452" spans="1:7" x14ac:dyDescent="0.35">
      <c r="A452" s="14" t="s">
        <v>1217</v>
      </c>
      <c r="B452" s="8" t="s">
        <v>1218</v>
      </c>
      <c r="C452" s="9">
        <v>738.57500000000005</v>
      </c>
      <c r="D452" s="10">
        <v>738.57500000000005</v>
      </c>
      <c r="E452" s="10">
        <v>0</v>
      </c>
      <c r="F452" s="10">
        <v>738.57500000000005</v>
      </c>
      <c r="G452" s="11">
        <v>0</v>
      </c>
    </row>
    <row r="453" spans="1:7" x14ac:dyDescent="0.35">
      <c r="A453" s="14" t="s">
        <v>951</v>
      </c>
      <c r="B453" s="8" t="s">
        <v>952</v>
      </c>
      <c r="C453" s="9">
        <v>735.86</v>
      </c>
      <c r="D453" s="10">
        <v>735.86</v>
      </c>
      <c r="E453" s="10">
        <v>0</v>
      </c>
      <c r="F453" s="10">
        <v>735.86</v>
      </c>
      <c r="G453" s="11">
        <v>0</v>
      </c>
    </row>
    <row r="454" spans="1:7" x14ac:dyDescent="0.35">
      <c r="A454" s="14" t="s">
        <v>643</v>
      </c>
      <c r="B454" s="8" t="s">
        <v>644</v>
      </c>
      <c r="C454" s="9">
        <v>735.12099999999998</v>
      </c>
      <c r="D454" s="10">
        <v>735.12099999999998</v>
      </c>
      <c r="E454" s="10">
        <v>0</v>
      </c>
      <c r="F454" s="10">
        <v>735.12099999999998</v>
      </c>
      <c r="G454" s="11">
        <v>0</v>
      </c>
    </row>
    <row r="455" spans="1:7" x14ac:dyDescent="0.35">
      <c r="A455" s="14" t="s">
        <v>651</v>
      </c>
      <c r="B455" s="8" t="s">
        <v>652</v>
      </c>
      <c r="C455" s="9">
        <v>730.24899999999991</v>
      </c>
      <c r="D455" s="10">
        <v>730.24899999999991</v>
      </c>
      <c r="E455" s="10">
        <v>0</v>
      </c>
      <c r="F455" s="10">
        <v>730.24899999999991</v>
      </c>
      <c r="G455" s="11">
        <v>0</v>
      </c>
    </row>
    <row r="456" spans="1:7" x14ac:dyDescent="0.35">
      <c r="A456" s="14" t="s">
        <v>867</v>
      </c>
      <c r="B456" s="8" t="s">
        <v>868</v>
      </c>
      <c r="C456" s="9">
        <v>651.52700000000004</v>
      </c>
      <c r="D456" s="10">
        <v>651.52700000000004</v>
      </c>
      <c r="E456" s="10">
        <v>0</v>
      </c>
      <c r="F456" s="10">
        <v>651.52700000000004</v>
      </c>
      <c r="G456" s="11">
        <v>0</v>
      </c>
    </row>
    <row r="457" spans="1:7" x14ac:dyDescent="0.35">
      <c r="A457" s="14" t="s">
        <v>1063</v>
      </c>
      <c r="B457" s="8" t="s">
        <v>1064</v>
      </c>
      <c r="C457" s="9">
        <v>635.81600000000003</v>
      </c>
      <c r="D457" s="10">
        <v>635.81600000000003</v>
      </c>
      <c r="E457" s="10">
        <v>0</v>
      </c>
      <c r="F457" s="10">
        <v>635.81600000000003</v>
      </c>
      <c r="G457" s="11">
        <v>0</v>
      </c>
    </row>
    <row r="458" spans="1:7" x14ac:dyDescent="0.35">
      <c r="A458" s="14" t="s">
        <v>397</v>
      </c>
      <c r="B458" s="8" t="s">
        <v>398</v>
      </c>
      <c r="C458" s="9">
        <v>612.13133000000005</v>
      </c>
      <c r="D458" s="10">
        <v>612.13133000000005</v>
      </c>
      <c r="E458" s="10">
        <v>73.799070000000071</v>
      </c>
      <c r="F458" s="10">
        <v>538.33226000000002</v>
      </c>
      <c r="G458" s="11">
        <v>0</v>
      </c>
    </row>
    <row r="459" spans="1:7" x14ac:dyDescent="0.35">
      <c r="A459" s="14" t="s">
        <v>489</v>
      </c>
      <c r="B459" s="8" t="s">
        <v>490</v>
      </c>
      <c r="C459" s="9">
        <v>606.43299999999999</v>
      </c>
      <c r="D459" s="10">
        <v>606.43299999999999</v>
      </c>
      <c r="E459" s="10">
        <v>0</v>
      </c>
      <c r="F459" s="10">
        <v>606.43299999999999</v>
      </c>
      <c r="G459" s="11">
        <v>0</v>
      </c>
    </row>
    <row r="460" spans="1:7" x14ac:dyDescent="0.35">
      <c r="A460" s="7" t="s">
        <v>205</v>
      </c>
      <c r="B460" s="8" t="s">
        <v>206</v>
      </c>
      <c r="C460" s="9">
        <v>583.92899999999997</v>
      </c>
      <c r="D460" s="10">
        <v>583.92899999999997</v>
      </c>
      <c r="E460" s="10">
        <v>0</v>
      </c>
      <c r="F460" s="10">
        <v>583.92899999999997</v>
      </c>
      <c r="G460" s="11">
        <v>0</v>
      </c>
    </row>
    <row r="461" spans="1:7" x14ac:dyDescent="0.35">
      <c r="A461" s="7" t="s">
        <v>325</v>
      </c>
      <c r="B461" s="8" t="s">
        <v>326</v>
      </c>
      <c r="C461" s="9">
        <v>553.55623000000003</v>
      </c>
      <c r="D461" s="10">
        <v>550.47622999999999</v>
      </c>
      <c r="E461" s="10">
        <v>0</v>
      </c>
      <c r="F461" s="10">
        <v>550.47622999999999</v>
      </c>
      <c r="G461" s="11">
        <v>3.08</v>
      </c>
    </row>
    <row r="462" spans="1:7" ht="25" x14ac:dyDescent="0.35">
      <c r="A462" s="7" t="s">
        <v>317</v>
      </c>
      <c r="B462" s="8" t="s">
        <v>318</v>
      </c>
      <c r="C462" s="9">
        <v>548.25</v>
      </c>
      <c r="D462" s="10">
        <v>548.25</v>
      </c>
      <c r="E462" s="10">
        <v>0</v>
      </c>
      <c r="F462" s="10">
        <v>548.25</v>
      </c>
      <c r="G462" s="11">
        <v>0</v>
      </c>
    </row>
    <row r="463" spans="1:7" x14ac:dyDescent="0.35">
      <c r="A463" s="14" t="s">
        <v>887</v>
      </c>
      <c r="B463" s="8" t="s">
        <v>888</v>
      </c>
      <c r="C463" s="9">
        <v>528.41200000000003</v>
      </c>
      <c r="D463" s="10">
        <v>528.41200000000003</v>
      </c>
      <c r="E463" s="10">
        <v>0</v>
      </c>
      <c r="F463" s="10">
        <v>528.41200000000003</v>
      </c>
      <c r="G463" s="11">
        <v>0</v>
      </c>
    </row>
    <row r="464" spans="1:7" x14ac:dyDescent="0.35">
      <c r="A464" s="14" t="s">
        <v>1125</v>
      </c>
      <c r="B464" s="8" t="s">
        <v>1126</v>
      </c>
      <c r="C464" s="9">
        <v>505.25554999999991</v>
      </c>
      <c r="D464" s="10">
        <v>505.25554999999991</v>
      </c>
      <c r="E464" s="10">
        <v>20</v>
      </c>
      <c r="F464" s="10">
        <v>485.25554999999991</v>
      </c>
      <c r="G464" s="11">
        <v>0</v>
      </c>
    </row>
    <row r="465" spans="1:7" x14ac:dyDescent="0.35">
      <c r="A465" s="14" t="s">
        <v>775</v>
      </c>
      <c r="B465" s="8" t="s">
        <v>776</v>
      </c>
      <c r="C465" s="9">
        <v>501.91899999999998</v>
      </c>
      <c r="D465" s="10">
        <v>501.91899999999998</v>
      </c>
      <c r="E465" s="10">
        <v>0</v>
      </c>
      <c r="F465" s="10">
        <v>501.91899999999998</v>
      </c>
      <c r="G465" s="11">
        <v>0</v>
      </c>
    </row>
    <row r="466" spans="1:7" x14ac:dyDescent="0.35">
      <c r="A466" s="14" t="s">
        <v>1199</v>
      </c>
      <c r="B466" s="8" t="s">
        <v>1200</v>
      </c>
      <c r="C466" s="9">
        <v>494.75</v>
      </c>
      <c r="D466" s="10">
        <v>494.75</v>
      </c>
      <c r="E466" s="10">
        <v>0</v>
      </c>
      <c r="F466" s="10">
        <v>494.75</v>
      </c>
      <c r="G466" s="11">
        <v>0</v>
      </c>
    </row>
    <row r="467" spans="1:7" x14ac:dyDescent="0.35">
      <c r="A467" s="14" t="s">
        <v>561</v>
      </c>
      <c r="B467" s="8" t="s">
        <v>562</v>
      </c>
      <c r="C467" s="9">
        <v>488.53537</v>
      </c>
      <c r="D467" s="10">
        <v>488.53537</v>
      </c>
      <c r="E467" s="10">
        <v>0</v>
      </c>
      <c r="F467" s="10">
        <v>488.53537</v>
      </c>
      <c r="G467" s="11">
        <v>0</v>
      </c>
    </row>
    <row r="468" spans="1:7" x14ac:dyDescent="0.35">
      <c r="A468" s="14" t="s">
        <v>411</v>
      </c>
      <c r="B468" s="8" t="s">
        <v>412</v>
      </c>
      <c r="C468" s="9">
        <v>476.90861999999998</v>
      </c>
      <c r="D468" s="10">
        <v>476.90861999999998</v>
      </c>
      <c r="E468" s="10">
        <v>0</v>
      </c>
      <c r="F468" s="10">
        <v>476.90861999999998</v>
      </c>
      <c r="G468" s="11">
        <v>0</v>
      </c>
    </row>
    <row r="469" spans="1:7" x14ac:dyDescent="0.35">
      <c r="A469" s="14" t="s">
        <v>595</v>
      </c>
      <c r="B469" s="8" t="s">
        <v>596</v>
      </c>
      <c r="C469" s="9">
        <v>466.70100000000002</v>
      </c>
      <c r="D469" s="10">
        <v>466.70100000000002</v>
      </c>
      <c r="E469" s="10">
        <v>107.205</v>
      </c>
      <c r="F469" s="10">
        <v>359.49599999999998</v>
      </c>
      <c r="G469" s="11">
        <v>0</v>
      </c>
    </row>
    <row r="470" spans="1:7" x14ac:dyDescent="0.35">
      <c r="A470" s="14" t="s">
        <v>821</v>
      </c>
      <c r="B470" s="8" t="s">
        <v>822</v>
      </c>
      <c r="C470" s="9">
        <v>464.68291000000005</v>
      </c>
      <c r="D470" s="10">
        <v>464.68291000000005</v>
      </c>
      <c r="E470" s="10">
        <v>0</v>
      </c>
      <c r="F470" s="10">
        <v>464.68291000000005</v>
      </c>
      <c r="G470" s="11">
        <v>0</v>
      </c>
    </row>
    <row r="471" spans="1:7" x14ac:dyDescent="0.35">
      <c r="A471" s="14" t="s">
        <v>675</v>
      </c>
      <c r="B471" s="8" t="s">
        <v>676</v>
      </c>
      <c r="C471" s="9">
        <v>462.608</v>
      </c>
      <c r="D471" s="10">
        <v>462.608</v>
      </c>
      <c r="E471" s="10">
        <v>0</v>
      </c>
      <c r="F471" s="10">
        <v>462.608</v>
      </c>
      <c r="G471" s="11">
        <v>0</v>
      </c>
    </row>
    <row r="472" spans="1:7" x14ac:dyDescent="0.35">
      <c r="A472" s="14" t="s">
        <v>413</v>
      </c>
      <c r="B472" s="8" t="s">
        <v>414</v>
      </c>
      <c r="C472" s="9">
        <v>417.47699999999998</v>
      </c>
      <c r="D472" s="10">
        <v>417.47699999999998</v>
      </c>
      <c r="E472" s="10">
        <v>0</v>
      </c>
      <c r="F472" s="10">
        <v>417.47699999999998</v>
      </c>
      <c r="G472" s="11">
        <v>0</v>
      </c>
    </row>
    <row r="473" spans="1:7" x14ac:dyDescent="0.35">
      <c r="A473" s="7" t="s">
        <v>279</v>
      </c>
      <c r="B473" s="8" t="s">
        <v>280</v>
      </c>
      <c r="C473" s="9">
        <v>408.0116499999985</v>
      </c>
      <c r="D473" s="10">
        <v>-17031.923640000001</v>
      </c>
      <c r="E473" s="10">
        <v>-17091.796999999999</v>
      </c>
      <c r="F473" s="10">
        <v>59.873359999999998</v>
      </c>
      <c r="G473" s="11">
        <v>17439.935289999998</v>
      </c>
    </row>
    <row r="474" spans="1:7" x14ac:dyDescent="0.35">
      <c r="A474" s="7" t="s">
        <v>313</v>
      </c>
      <c r="B474" s="8" t="s">
        <v>314</v>
      </c>
      <c r="C474" s="9">
        <v>402.47550999999999</v>
      </c>
      <c r="D474" s="10">
        <v>402.47550999999999</v>
      </c>
      <c r="E474" s="10">
        <v>0</v>
      </c>
      <c r="F474" s="10">
        <v>402.47550999999999</v>
      </c>
      <c r="G474" s="11">
        <v>0</v>
      </c>
    </row>
    <row r="475" spans="1:7" x14ac:dyDescent="0.35">
      <c r="A475" s="14" t="s">
        <v>689</v>
      </c>
      <c r="B475" s="8" t="s">
        <v>690</v>
      </c>
      <c r="C475" s="9">
        <v>384.33499999999998</v>
      </c>
      <c r="D475" s="10">
        <v>384.33499999999998</v>
      </c>
      <c r="E475" s="10">
        <v>0</v>
      </c>
      <c r="F475" s="10">
        <v>384.33499999999998</v>
      </c>
      <c r="G475" s="11">
        <v>0</v>
      </c>
    </row>
    <row r="476" spans="1:7" x14ac:dyDescent="0.35">
      <c r="A476" s="14" t="s">
        <v>739</v>
      </c>
      <c r="B476" s="8" t="s">
        <v>740</v>
      </c>
      <c r="C476" s="9">
        <v>365.09100000000001</v>
      </c>
      <c r="D476" s="10">
        <v>365.09100000000001</v>
      </c>
      <c r="E476" s="10">
        <v>0.16</v>
      </c>
      <c r="F476" s="10">
        <v>364.93099999999998</v>
      </c>
      <c r="G476" s="11">
        <v>0</v>
      </c>
    </row>
    <row r="477" spans="1:7" x14ac:dyDescent="0.35">
      <c r="A477" s="7" t="s">
        <v>211</v>
      </c>
      <c r="B477" s="8" t="s">
        <v>212</v>
      </c>
      <c r="C477" s="9">
        <v>327.42176000000001</v>
      </c>
      <c r="D477" s="10">
        <v>327.42176000000001</v>
      </c>
      <c r="E477" s="10">
        <v>0</v>
      </c>
      <c r="F477" s="10">
        <v>327.42176000000001</v>
      </c>
      <c r="G477" s="11">
        <v>0</v>
      </c>
    </row>
    <row r="478" spans="1:7" x14ac:dyDescent="0.35">
      <c r="A478" s="7" t="s">
        <v>157</v>
      </c>
      <c r="B478" s="8" t="s">
        <v>158</v>
      </c>
      <c r="C478" s="9">
        <v>322.3</v>
      </c>
      <c r="D478" s="10">
        <v>322.3</v>
      </c>
      <c r="E478" s="10">
        <v>0</v>
      </c>
      <c r="F478" s="10">
        <v>322.3</v>
      </c>
      <c r="G478" s="11">
        <v>0</v>
      </c>
    </row>
    <row r="479" spans="1:7" x14ac:dyDescent="0.35">
      <c r="A479" s="14" t="s">
        <v>681</v>
      </c>
      <c r="B479" s="8" t="s">
        <v>682</v>
      </c>
      <c r="C479" s="9">
        <v>322.3</v>
      </c>
      <c r="D479" s="10">
        <v>322.3</v>
      </c>
      <c r="E479" s="10">
        <v>306.3</v>
      </c>
      <c r="F479" s="10">
        <v>16</v>
      </c>
      <c r="G479" s="11">
        <v>0</v>
      </c>
    </row>
    <row r="480" spans="1:7" x14ac:dyDescent="0.35">
      <c r="A480" s="7" t="s">
        <v>197</v>
      </c>
      <c r="B480" s="8" t="s">
        <v>198</v>
      </c>
      <c r="C480" s="9">
        <v>294.79700000000003</v>
      </c>
      <c r="D480" s="10">
        <v>294.79700000000003</v>
      </c>
      <c r="E480" s="10">
        <v>0</v>
      </c>
      <c r="F480" s="10">
        <v>294.79700000000003</v>
      </c>
      <c r="G480" s="11">
        <v>0</v>
      </c>
    </row>
    <row r="481" spans="1:7" x14ac:dyDescent="0.35">
      <c r="A481" s="14" t="s">
        <v>663</v>
      </c>
      <c r="B481" s="8" t="s">
        <v>664</v>
      </c>
      <c r="C481" s="9">
        <v>284.74349999999993</v>
      </c>
      <c r="D481" s="10">
        <v>284.74349999999993</v>
      </c>
      <c r="E481" s="10">
        <v>6.1280000000000001</v>
      </c>
      <c r="F481" s="10">
        <v>278.61549999999994</v>
      </c>
      <c r="G481" s="11">
        <v>0</v>
      </c>
    </row>
    <row r="482" spans="1:7" x14ac:dyDescent="0.35">
      <c r="A482" s="14" t="s">
        <v>1295</v>
      </c>
      <c r="B482" s="8" t="s">
        <v>1296</v>
      </c>
      <c r="C482" s="9">
        <v>282.01656999999994</v>
      </c>
      <c r="D482" s="10">
        <v>282.01656999999994</v>
      </c>
      <c r="E482" s="10">
        <v>4.5949999999999998</v>
      </c>
      <c r="F482" s="10">
        <v>277.42156999999997</v>
      </c>
      <c r="G482" s="11">
        <v>0</v>
      </c>
    </row>
    <row r="483" spans="1:7" x14ac:dyDescent="0.35">
      <c r="A483" s="14" t="s">
        <v>729</v>
      </c>
      <c r="B483" s="8" t="s">
        <v>730</v>
      </c>
      <c r="C483" s="9">
        <v>271.34628000000004</v>
      </c>
      <c r="D483" s="10">
        <v>271.34628000000004</v>
      </c>
      <c r="E483" s="10">
        <v>68.575999999999993</v>
      </c>
      <c r="F483" s="10">
        <v>202.77027999999999</v>
      </c>
      <c r="G483" s="11">
        <v>0</v>
      </c>
    </row>
    <row r="484" spans="1:7" x14ac:dyDescent="0.35">
      <c r="A484" s="14" t="s">
        <v>1153</v>
      </c>
      <c r="B484" s="8" t="s">
        <v>1154</v>
      </c>
      <c r="C484" s="9">
        <v>263.06</v>
      </c>
      <c r="D484" s="10">
        <v>263.06</v>
      </c>
      <c r="E484" s="10">
        <v>52.63</v>
      </c>
      <c r="F484" s="10">
        <v>210.43</v>
      </c>
      <c r="G484" s="11">
        <v>0</v>
      </c>
    </row>
    <row r="485" spans="1:7" x14ac:dyDescent="0.35">
      <c r="A485" s="7" t="s">
        <v>125</v>
      </c>
      <c r="B485" s="8" t="s">
        <v>126</v>
      </c>
      <c r="C485" s="9">
        <v>255.22499999999999</v>
      </c>
      <c r="D485" s="10">
        <v>255.22499999999999</v>
      </c>
      <c r="E485" s="10">
        <v>0</v>
      </c>
      <c r="F485" s="10">
        <v>255.22499999999999</v>
      </c>
      <c r="G485" s="11">
        <v>0</v>
      </c>
    </row>
    <row r="486" spans="1:7" x14ac:dyDescent="0.35">
      <c r="A486" s="14" t="s">
        <v>937</v>
      </c>
      <c r="B486" s="8" t="s">
        <v>938</v>
      </c>
      <c r="C486" s="9">
        <v>234.56282225000001</v>
      </c>
      <c r="D486" s="10">
        <v>234.56282225000001</v>
      </c>
      <c r="E486" s="10">
        <v>46.570822249999999</v>
      </c>
      <c r="F486" s="10">
        <v>187.99199999999999</v>
      </c>
      <c r="G486" s="11">
        <v>0</v>
      </c>
    </row>
    <row r="487" spans="1:7" x14ac:dyDescent="0.35">
      <c r="A487" s="14" t="s">
        <v>743</v>
      </c>
      <c r="B487" s="8" t="s">
        <v>744</v>
      </c>
      <c r="C487" s="9">
        <v>216.93135999999998</v>
      </c>
      <c r="D487" s="10">
        <v>216.93135999999998</v>
      </c>
      <c r="E487" s="10">
        <v>0</v>
      </c>
      <c r="F487" s="10">
        <v>216.93135999999998</v>
      </c>
      <c r="G487" s="11">
        <v>0</v>
      </c>
    </row>
    <row r="488" spans="1:7" x14ac:dyDescent="0.35">
      <c r="A488" s="14" t="s">
        <v>1135</v>
      </c>
      <c r="B488" s="8" t="s">
        <v>1136</v>
      </c>
      <c r="C488" s="9">
        <v>206.53467999999998</v>
      </c>
      <c r="D488" s="10">
        <v>206.53467999999998</v>
      </c>
      <c r="E488" s="10">
        <v>34.862000000000002</v>
      </c>
      <c r="F488" s="10">
        <v>171.67267999999999</v>
      </c>
      <c r="G488" s="11">
        <v>0</v>
      </c>
    </row>
    <row r="489" spans="1:7" x14ac:dyDescent="0.35">
      <c r="A489" s="14" t="s">
        <v>765</v>
      </c>
      <c r="B489" s="8" t="s">
        <v>766</v>
      </c>
      <c r="C489" s="9">
        <v>195.41800000000001</v>
      </c>
      <c r="D489" s="10">
        <v>195.41800000000001</v>
      </c>
      <c r="E489" s="10">
        <v>0</v>
      </c>
      <c r="F489" s="10">
        <v>195.41800000000001</v>
      </c>
      <c r="G489" s="11">
        <v>0</v>
      </c>
    </row>
    <row r="490" spans="1:7" x14ac:dyDescent="0.35">
      <c r="A490" s="14" t="s">
        <v>685</v>
      </c>
      <c r="B490" s="8" t="s">
        <v>686</v>
      </c>
      <c r="C490" s="9">
        <v>190.904</v>
      </c>
      <c r="D490" s="10">
        <v>190.904</v>
      </c>
      <c r="E490" s="10">
        <v>0</v>
      </c>
      <c r="F490" s="10">
        <v>190.904</v>
      </c>
      <c r="G490" s="11">
        <v>0</v>
      </c>
    </row>
    <row r="491" spans="1:7" x14ac:dyDescent="0.35">
      <c r="A491" s="14" t="s">
        <v>617</v>
      </c>
      <c r="B491" s="8" t="s">
        <v>618</v>
      </c>
      <c r="C491" s="9">
        <v>188.36376000000001</v>
      </c>
      <c r="D491" s="10">
        <v>188.36376000000001</v>
      </c>
      <c r="E491" s="10">
        <v>0</v>
      </c>
      <c r="F491" s="10">
        <v>188.36376000000001</v>
      </c>
      <c r="G491" s="11">
        <v>0</v>
      </c>
    </row>
    <row r="492" spans="1:7" x14ac:dyDescent="0.35">
      <c r="A492" s="14" t="s">
        <v>895</v>
      </c>
      <c r="B492" s="8" t="s">
        <v>896</v>
      </c>
      <c r="C492" s="9">
        <v>162.751</v>
      </c>
      <c r="D492" s="10">
        <v>162.751</v>
      </c>
      <c r="E492" s="10">
        <v>80.05</v>
      </c>
      <c r="F492" s="10">
        <v>82.700999999999993</v>
      </c>
      <c r="G492" s="11">
        <v>0</v>
      </c>
    </row>
    <row r="493" spans="1:7" x14ac:dyDescent="0.35">
      <c r="A493" s="14" t="s">
        <v>843</v>
      </c>
      <c r="B493" s="8" t="s">
        <v>844</v>
      </c>
      <c r="C493" s="9">
        <v>150.012</v>
      </c>
      <c r="D493" s="10">
        <v>150.012</v>
      </c>
      <c r="E493" s="10">
        <v>0</v>
      </c>
      <c r="F493" s="10">
        <v>150.012</v>
      </c>
      <c r="G493" s="11">
        <v>0</v>
      </c>
    </row>
    <row r="494" spans="1:7" x14ac:dyDescent="0.35">
      <c r="A494" s="7" t="s">
        <v>247</v>
      </c>
      <c r="B494" s="8" t="s">
        <v>248</v>
      </c>
      <c r="C494" s="9">
        <v>145.739</v>
      </c>
      <c r="D494" s="10">
        <v>145.739</v>
      </c>
      <c r="E494" s="10">
        <v>0</v>
      </c>
      <c r="F494" s="10">
        <v>145.739</v>
      </c>
      <c r="G494" s="11">
        <v>0</v>
      </c>
    </row>
    <row r="495" spans="1:7" x14ac:dyDescent="0.35">
      <c r="A495" s="14" t="s">
        <v>1143</v>
      </c>
      <c r="B495" s="8" t="s">
        <v>1144</v>
      </c>
      <c r="C495" s="9">
        <v>140.5</v>
      </c>
      <c r="D495" s="10">
        <v>140.5</v>
      </c>
      <c r="E495" s="10">
        <v>17.5</v>
      </c>
      <c r="F495" s="10">
        <v>123</v>
      </c>
      <c r="G495" s="11">
        <v>0</v>
      </c>
    </row>
    <row r="496" spans="1:7" x14ac:dyDescent="0.35">
      <c r="A496" s="14" t="s">
        <v>1211</v>
      </c>
      <c r="B496" s="8" t="s">
        <v>1212</v>
      </c>
      <c r="C496" s="9">
        <v>136.94399999999999</v>
      </c>
      <c r="D496" s="10">
        <v>136.94399999999999</v>
      </c>
      <c r="E496" s="10">
        <v>0</v>
      </c>
      <c r="F496" s="10">
        <v>136.94399999999999</v>
      </c>
      <c r="G496" s="11">
        <v>0</v>
      </c>
    </row>
    <row r="497" spans="1:7" x14ac:dyDescent="0.35">
      <c r="A497" s="14" t="s">
        <v>1243</v>
      </c>
      <c r="B497" s="8" t="s">
        <v>1244</v>
      </c>
      <c r="C497" s="9">
        <v>136.65710000000001</v>
      </c>
      <c r="D497" s="10">
        <v>136.65710000000001</v>
      </c>
      <c r="E497" s="10">
        <v>0</v>
      </c>
      <c r="F497" s="10">
        <v>136.65710000000001</v>
      </c>
      <c r="G497" s="11">
        <v>0</v>
      </c>
    </row>
    <row r="498" spans="1:7" x14ac:dyDescent="0.35">
      <c r="A498" s="14" t="s">
        <v>661</v>
      </c>
      <c r="B498" s="8" t="s">
        <v>662</v>
      </c>
      <c r="C498" s="9">
        <v>134.89400000000001</v>
      </c>
      <c r="D498" s="10">
        <v>134.89400000000001</v>
      </c>
      <c r="E498" s="10">
        <v>0</v>
      </c>
      <c r="F498" s="10">
        <v>134.89400000000001</v>
      </c>
      <c r="G498" s="11">
        <v>0</v>
      </c>
    </row>
    <row r="499" spans="1:7" x14ac:dyDescent="0.35">
      <c r="A499" s="14" t="s">
        <v>623</v>
      </c>
      <c r="B499" s="8" t="s">
        <v>624</v>
      </c>
      <c r="C499" s="9">
        <v>130.167</v>
      </c>
      <c r="D499" s="10">
        <v>130.167</v>
      </c>
      <c r="E499" s="10">
        <v>0</v>
      </c>
      <c r="F499" s="10">
        <v>130.167</v>
      </c>
      <c r="G499" s="11">
        <v>0</v>
      </c>
    </row>
    <row r="500" spans="1:7" x14ac:dyDescent="0.35">
      <c r="A500" s="14" t="s">
        <v>1159</v>
      </c>
      <c r="B500" s="8" t="s">
        <v>1160</v>
      </c>
      <c r="C500" s="9">
        <v>128.69999999999999</v>
      </c>
      <c r="D500" s="10">
        <v>128.69999999999999</v>
      </c>
      <c r="E500" s="10">
        <v>0</v>
      </c>
      <c r="F500" s="10">
        <v>128.69999999999999</v>
      </c>
      <c r="G500" s="11">
        <v>0</v>
      </c>
    </row>
    <row r="501" spans="1:7" x14ac:dyDescent="0.35">
      <c r="A501" s="14" t="s">
        <v>1207</v>
      </c>
      <c r="B501" s="8" t="s">
        <v>1208</v>
      </c>
      <c r="C501" s="9">
        <v>126.535</v>
      </c>
      <c r="D501" s="10">
        <v>126.535</v>
      </c>
      <c r="E501" s="10">
        <v>0</v>
      </c>
      <c r="F501" s="10">
        <v>126.535</v>
      </c>
      <c r="G501" s="11">
        <v>0</v>
      </c>
    </row>
    <row r="502" spans="1:7" x14ac:dyDescent="0.35">
      <c r="A502" s="14" t="s">
        <v>503</v>
      </c>
      <c r="B502" s="8" t="s">
        <v>504</v>
      </c>
      <c r="C502" s="9">
        <v>110.52</v>
      </c>
      <c r="D502" s="10">
        <v>110.52</v>
      </c>
      <c r="E502" s="10">
        <v>0</v>
      </c>
      <c r="F502" s="10">
        <v>110.52</v>
      </c>
      <c r="G502" s="11">
        <v>0</v>
      </c>
    </row>
    <row r="503" spans="1:7" x14ac:dyDescent="0.35">
      <c r="A503" s="7" t="s">
        <v>233</v>
      </c>
      <c r="B503" s="8" t="s">
        <v>234</v>
      </c>
      <c r="C503" s="9">
        <v>107.7555</v>
      </c>
      <c r="D503" s="10">
        <v>107.7555</v>
      </c>
      <c r="E503" s="10">
        <v>0</v>
      </c>
      <c r="F503" s="10">
        <v>107.7555</v>
      </c>
      <c r="G503" s="11">
        <v>0</v>
      </c>
    </row>
    <row r="504" spans="1:7" ht="25" x14ac:dyDescent="0.35">
      <c r="A504" s="7" t="s">
        <v>201</v>
      </c>
      <c r="B504" s="8" t="s">
        <v>202</v>
      </c>
      <c r="C504" s="9">
        <v>106.747</v>
      </c>
      <c r="D504" s="10">
        <v>106.747</v>
      </c>
      <c r="E504" s="10">
        <v>0</v>
      </c>
      <c r="F504" s="10">
        <v>106.747</v>
      </c>
      <c r="G504" s="11">
        <v>0</v>
      </c>
    </row>
    <row r="505" spans="1:7" x14ac:dyDescent="0.35">
      <c r="A505" s="14" t="s">
        <v>719</v>
      </c>
      <c r="B505" s="8" t="s">
        <v>720</v>
      </c>
      <c r="C505" s="9">
        <v>101.50235000000001</v>
      </c>
      <c r="D505" s="10">
        <v>101.50235000000001</v>
      </c>
      <c r="E505" s="10">
        <v>0</v>
      </c>
      <c r="F505" s="10">
        <v>101.50235000000001</v>
      </c>
      <c r="G505" s="11">
        <v>0</v>
      </c>
    </row>
    <row r="506" spans="1:7" x14ac:dyDescent="0.35">
      <c r="A506" s="14" t="s">
        <v>763</v>
      </c>
      <c r="B506" s="8" t="s">
        <v>764</v>
      </c>
      <c r="C506" s="9">
        <v>98.295000000000002</v>
      </c>
      <c r="D506" s="10">
        <v>98.295000000000002</v>
      </c>
      <c r="E506" s="10">
        <v>0</v>
      </c>
      <c r="F506" s="10">
        <v>98.295000000000002</v>
      </c>
      <c r="G506" s="11">
        <v>0</v>
      </c>
    </row>
    <row r="507" spans="1:7" x14ac:dyDescent="0.35">
      <c r="A507" s="7" t="s">
        <v>297</v>
      </c>
      <c r="B507" s="8" t="s">
        <v>298</v>
      </c>
      <c r="C507" s="9">
        <v>89.338999999999999</v>
      </c>
      <c r="D507" s="10">
        <v>89.338999999999999</v>
      </c>
      <c r="E507" s="10">
        <v>0</v>
      </c>
      <c r="F507" s="10">
        <v>89.338999999999999</v>
      </c>
      <c r="G507" s="11">
        <v>0</v>
      </c>
    </row>
    <row r="508" spans="1:7" x14ac:dyDescent="0.35">
      <c r="A508" s="14" t="s">
        <v>665</v>
      </c>
      <c r="B508" s="8" t="s">
        <v>666</v>
      </c>
      <c r="C508" s="9">
        <v>83.453999999999994</v>
      </c>
      <c r="D508" s="10">
        <v>83.453999999999994</v>
      </c>
      <c r="E508" s="10">
        <v>0</v>
      </c>
      <c r="F508" s="10">
        <v>83.453999999999994</v>
      </c>
      <c r="G508" s="11">
        <v>0</v>
      </c>
    </row>
    <row r="509" spans="1:7" x14ac:dyDescent="0.35">
      <c r="A509" s="7" t="s">
        <v>281</v>
      </c>
      <c r="B509" s="8" t="s">
        <v>282</v>
      </c>
      <c r="C509" s="9">
        <v>81.122</v>
      </c>
      <c r="D509" s="10">
        <v>81.122</v>
      </c>
      <c r="E509" s="10">
        <v>0</v>
      </c>
      <c r="F509" s="10">
        <v>81.122</v>
      </c>
      <c r="G509" s="11">
        <v>0</v>
      </c>
    </row>
    <row r="510" spans="1:7" x14ac:dyDescent="0.35">
      <c r="A510" s="14" t="s">
        <v>1117</v>
      </c>
      <c r="B510" s="8" t="s">
        <v>1118</v>
      </c>
      <c r="C510" s="9">
        <v>78.335999999999999</v>
      </c>
      <c r="D510" s="10">
        <v>78.335999999999999</v>
      </c>
      <c r="E510" s="10">
        <v>0</v>
      </c>
      <c r="F510" s="10">
        <v>78.335999999999999</v>
      </c>
      <c r="G510" s="11">
        <v>0</v>
      </c>
    </row>
    <row r="511" spans="1:7" ht="50" x14ac:dyDescent="0.35">
      <c r="A511" s="7" t="s">
        <v>41</v>
      </c>
      <c r="B511" s="8" t="s">
        <v>42</v>
      </c>
      <c r="C511" s="9">
        <v>77.440629999999999</v>
      </c>
      <c r="D511" s="10">
        <v>77.440629999999999</v>
      </c>
      <c r="E511" s="10">
        <v>0</v>
      </c>
      <c r="F511" s="10">
        <v>77.440629999999999</v>
      </c>
      <c r="G511" s="11">
        <v>0</v>
      </c>
    </row>
    <row r="512" spans="1:7" x14ac:dyDescent="0.35">
      <c r="A512" s="14" t="s">
        <v>855</v>
      </c>
      <c r="B512" s="8" t="s">
        <v>856</v>
      </c>
      <c r="C512" s="9">
        <v>73.607079999999996</v>
      </c>
      <c r="D512" s="10">
        <v>73.607079999999996</v>
      </c>
      <c r="E512" s="10">
        <v>11.43708</v>
      </c>
      <c r="F512" s="10">
        <v>62.17</v>
      </c>
      <c r="G512" s="11">
        <v>0</v>
      </c>
    </row>
    <row r="513" spans="1:7" x14ac:dyDescent="0.35">
      <c r="A513" s="14" t="s">
        <v>1149</v>
      </c>
      <c r="B513" s="8" t="s">
        <v>1150</v>
      </c>
      <c r="C513" s="9">
        <v>70.400000000000006</v>
      </c>
      <c r="D513" s="10">
        <v>70.400000000000006</v>
      </c>
      <c r="E513" s="10">
        <v>0</v>
      </c>
      <c r="F513" s="10">
        <v>70.400000000000006</v>
      </c>
      <c r="G513" s="11">
        <v>0</v>
      </c>
    </row>
    <row r="514" spans="1:7" x14ac:dyDescent="0.35">
      <c r="A514" s="14" t="s">
        <v>1157</v>
      </c>
      <c r="B514" s="8" t="s">
        <v>1158</v>
      </c>
      <c r="C514" s="9">
        <v>68.888000000000005</v>
      </c>
      <c r="D514" s="10">
        <v>68.888000000000005</v>
      </c>
      <c r="E514" s="10">
        <v>0</v>
      </c>
      <c r="F514" s="10">
        <v>68.888000000000005</v>
      </c>
      <c r="G514" s="11">
        <v>0</v>
      </c>
    </row>
    <row r="515" spans="1:7" x14ac:dyDescent="0.35">
      <c r="A515" s="14" t="s">
        <v>697</v>
      </c>
      <c r="B515" s="8" t="s">
        <v>698</v>
      </c>
      <c r="C515" s="9">
        <v>64.643799999999999</v>
      </c>
      <c r="D515" s="10">
        <v>64.643799999999999</v>
      </c>
      <c r="E515" s="10">
        <v>0</v>
      </c>
      <c r="F515" s="10">
        <v>64.643799999999999</v>
      </c>
      <c r="G515" s="11">
        <v>0</v>
      </c>
    </row>
    <row r="516" spans="1:7" x14ac:dyDescent="0.35">
      <c r="A516" s="14" t="s">
        <v>741</v>
      </c>
      <c r="B516" s="8" t="s">
        <v>742</v>
      </c>
      <c r="C516" s="9">
        <v>64.322999999999993</v>
      </c>
      <c r="D516" s="10">
        <v>64.322999999999993</v>
      </c>
      <c r="E516" s="10">
        <v>64.322999999999993</v>
      </c>
      <c r="F516" s="10">
        <v>0</v>
      </c>
      <c r="G516" s="11">
        <v>0</v>
      </c>
    </row>
    <row r="517" spans="1:7" x14ac:dyDescent="0.35">
      <c r="A517" s="14" t="s">
        <v>631</v>
      </c>
      <c r="B517" s="8" t="s">
        <v>632</v>
      </c>
      <c r="C517" s="9">
        <v>56.021999999999998</v>
      </c>
      <c r="D517" s="10">
        <v>56.021999999999998</v>
      </c>
      <c r="E517" s="10">
        <v>0</v>
      </c>
      <c r="F517" s="10">
        <v>56.021999999999998</v>
      </c>
      <c r="G517" s="11">
        <v>0</v>
      </c>
    </row>
    <row r="518" spans="1:7" x14ac:dyDescent="0.35">
      <c r="A518" s="14" t="s">
        <v>721</v>
      </c>
      <c r="B518" s="8" t="s">
        <v>722</v>
      </c>
      <c r="C518" s="9">
        <v>54.579209999999996</v>
      </c>
      <c r="D518" s="10">
        <v>54.579209999999996</v>
      </c>
      <c r="E518" s="10">
        <v>0</v>
      </c>
      <c r="F518" s="10">
        <v>54.579209999999996</v>
      </c>
      <c r="G518" s="11">
        <v>0</v>
      </c>
    </row>
    <row r="519" spans="1:7" x14ac:dyDescent="0.35">
      <c r="A519" s="14" t="s">
        <v>699</v>
      </c>
      <c r="B519" s="8" t="s">
        <v>700</v>
      </c>
      <c r="C519" s="9">
        <v>53.6</v>
      </c>
      <c r="D519" s="10">
        <v>53.6</v>
      </c>
      <c r="E519" s="10">
        <v>0</v>
      </c>
      <c r="F519" s="10">
        <v>53.6</v>
      </c>
      <c r="G519" s="11">
        <v>0</v>
      </c>
    </row>
    <row r="520" spans="1:7" x14ac:dyDescent="0.35">
      <c r="A520" s="14" t="s">
        <v>889</v>
      </c>
      <c r="B520" s="8" t="s">
        <v>890</v>
      </c>
      <c r="C520" s="9">
        <v>53.188499999999998</v>
      </c>
      <c r="D520" s="10">
        <v>53.188499999999998</v>
      </c>
      <c r="E520" s="10">
        <v>13.1265</v>
      </c>
      <c r="F520" s="10">
        <v>40.061999999999998</v>
      </c>
      <c r="G520" s="11">
        <v>0</v>
      </c>
    </row>
    <row r="521" spans="1:7" x14ac:dyDescent="0.35">
      <c r="A521" s="14" t="s">
        <v>379</v>
      </c>
      <c r="B521" s="8" t="s">
        <v>380</v>
      </c>
      <c r="C521" s="9">
        <v>46.941000000000003</v>
      </c>
      <c r="D521" s="10">
        <v>46.941000000000003</v>
      </c>
      <c r="E521" s="10">
        <v>46.941000000000003</v>
      </c>
      <c r="F521" s="10">
        <v>0</v>
      </c>
      <c r="G521" s="11">
        <v>0</v>
      </c>
    </row>
    <row r="522" spans="1:7" x14ac:dyDescent="0.35">
      <c r="A522" s="14" t="s">
        <v>375</v>
      </c>
      <c r="B522" s="8" t="s">
        <v>376</v>
      </c>
      <c r="C522" s="9">
        <v>45.95</v>
      </c>
      <c r="D522" s="10">
        <v>45.95</v>
      </c>
      <c r="E522" s="10">
        <v>45.95</v>
      </c>
      <c r="F522" s="10">
        <v>0</v>
      </c>
      <c r="G522" s="11">
        <v>0</v>
      </c>
    </row>
    <row r="523" spans="1:7" x14ac:dyDescent="0.35">
      <c r="A523" s="14" t="s">
        <v>1151</v>
      </c>
      <c r="B523" s="8" t="s">
        <v>1152</v>
      </c>
      <c r="C523" s="9">
        <v>45.945</v>
      </c>
      <c r="D523" s="10">
        <v>45.945</v>
      </c>
      <c r="E523" s="10">
        <v>0</v>
      </c>
      <c r="F523" s="10">
        <v>45.945</v>
      </c>
      <c r="G523" s="11">
        <v>0</v>
      </c>
    </row>
    <row r="524" spans="1:7" x14ac:dyDescent="0.35">
      <c r="A524" s="14" t="s">
        <v>1227</v>
      </c>
      <c r="B524" s="8" t="s">
        <v>1228</v>
      </c>
      <c r="C524" s="9">
        <v>45.537999999999997</v>
      </c>
      <c r="D524" s="10">
        <v>45.537999999999997</v>
      </c>
      <c r="E524" s="10">
        <v>0</v>
      </c>
      <c r="F524" s="10">
        <v>45.537999999999997</v>
      </c>
      <c r="G524" s="11">
        <v>0</v>
      </c>
    </row>
    <row r="525" spans="1:7" x14ac:dyDescent="0.35">
      <c r="A525" s="14" t="s">
        <v>1251</v>
      </c>
      <c r="B525" s="8" t="s">
        <v>1252</v>
      </c>
      <c r="C525" s="9">
        <v>45.427959999999999</v>
      </c>
      <c r="D525" s="10">
        <v>45.427959999999999</v>
      </c>
      <c r="E525" s="10">
        <v>0</v>
      </c>
      <c r="F525" s="10">
        <v>45.427959999999999</v>
      </c>
      <c r="G525" s="11">
        <v>0</v>
      </c>
    </row>
    <row r="526" spans="1:7" x14ac:dyDescent="0.35">
      <c r="A526" s="14" t="s">
        <v>499</v>
      </c>
      <c r="B526" s="8" t="s">
        <v>500</v>
      </c>
      <c r="C526" s="9">
        <v>43.491</v>
      </c>
      <c r="D526" s="10">
        <v>43.491</v>
      </c>
      <c r="E526" s="10">
        <v>0</v>
      </c>
      <c r="F526" s="10">
        <v>43.491</v>
      </c>
      <c r="G526" s="11">
        <v>0</v>
      </c>
    </row>
    <row r="527" spans="1:7" x14ac:dyDescent="0.35">
      <c r="A527" s="14" t="s">
        <v>363</v>
      </c>
      <c r="B527" s="8" t="s">
        <v>364</v>
      </c>
      <c r="C527" s="9">
        <v>42.916789999999999</v>
      </c>
      <c r="D527" s="10">
        <v>42.916789999999999</v>
      </c>
      <c r="E527" s="10">
        <v>0</v>
      </c>
      <c r="F527" s="10">
        <v>42.916789999999999</v>
      </c>
      <c r="G527" s="11">
        <v>0</v>
      </c>
    </row>
    <row r="528" spans="1:7" x14ac:dyDescent="0.35">
      <c r="A528" s="14" t="s">
        <v>777</v>
      </c>
      <c r="B528" s="8" t="s">
        <v>778</v>
      </c>
      <c r="C528" s="9">
        <v>41.328000000000003</v>
      </c>
      <c r="D528" s="10">
        <v>41.328000000000003</v>
      </c>
      <c r="E528" s="10">
        <v>0</v>
      </c>
      <c r="F528" s="10">
        <v>41.328000000000003</v>
      </c>
      <c r="G528" s="11">
        <v>0</v>
      </c>
    </row>
    <row r="529" spans="1:7" x14ac:dyDescent="0.35">
      <c r="A529" s="14" t="s">
        <v>779</v>
      </c>
      <c r="B529" s="8" t="s">
        <v>780</v>
      </c>
      <c r="C529" s="9">
        <v>41.328000000000003</v>
      </c>
      <c r="D529" s="10">
        <v>41.328000000000003</v>
      </c>
      <c r="E529" s="10">
        <v>0</v>
      </c>
      <c r="F529" s="10">
        <v>41.328000000000003</v>
      </c>
      <c r="G529" s="11">
        <v>0</v>
      </c>
    </row>
    <row r="530" spans="1:7" x14ac:dyDescent="0.35">
      <c r="A530" s="7" t="s">
        <v>283</v>
      </c>
      <c r="B530" s="8" t="s">
        <v>284</v>
      </c>
      <c r="C530" s="9">
        <v>39.618000000000002</v>
      </c>
      <c r="D530" s="10">
        <v>39.618000000000002</v>
      </c>
      <c r="E530" s="10">
        <v>0</v>
      </c>
      <c r="F530" s="10">
        <v>39.618000000000002</v>
      </c>
      <c r="G530" s="11">
        <v>0</v>
      </c>
    </row>
    <row r="531" spans="1:7" x14ac:dyDescent="0.35">
      <c r="A531" s="7" t="s">
        <v>323</v>
      </c>
      <c r="B531" s="8" t="s">
        <v>324</v>
      </c>
      <c r="C531" s="9">
        <v>34.65</v>
      </c>
      <c r="D531" s="10">
        <v>34.65</v>
      </c>
      <c r="E531" s="10">
        <v>0</v>
      </c>
      <c r="F531" s="10">
        <v>34.65</v>
      </c>
      <c r="G531" s="11">
        <v>0</v>
      </c>
    </row>
    <row r="532" spans="1:7" x14ac:dyDescent="0.35">
      <c r="A532" s="14" t="s">
        <v>789</v>
      </c>
      <c r="B532" s="8" t="s">
        <v>790</v>
      </c>
      <c r="C532" s="9">
        <v>33.878039999999999</v>
      </c>
      <c r="D532" s="10">
        <v>33.878039999999999</v>
      </c>
      <c r="E532" s="10">
        <v>0</v>
      </c>
      <c r="F532" s="10">
        <v>33.878039999999999</v>
      </c>
      <c r="G532" s="11">
        <v>0</v>
      </c>
    </row>
    <row r="533" spans="1:7" x14ac:dyDescent="0.35">
      <c r="A533" s="14" t="s">
        <v>1289</v>
      </c>
      <c r="B533" s="8" t="s">
        <v>1290</v>
      </c>
      <c r="C533" s="9">
        <v>31.8</v>
      </c>
      <c r="D533" s="10">
        <v>31.8</v>
      </c>
      <c r="E533" s="10">
        <v>0</v>
      </c>
      <c r="F533" s="10">
        <v>31.8</v>
      </c>
      <c r="G533" s="11">
        <v>0</v>
      </c>
    </row>
    <row r="534" spans="1:7" x14ac:dyDescent="0.35">
      <c r="A534" s="14" t="s">
        <v>783</v>
      </c>
      <c r="B534" s="8" t="s">
        <v>784</v>
      </c>
      <c r="C534" s="9">
        <v>31.3</v>
      </c>
      <c r="D534" s="10">
        <v>31.3</v>
      </c>
      <c r="E534" s="10">
        <v>0</v>
      </c>
      <c r="F534" s="10">
        <v>31.3</v>
      </c>
      <c r="G534" s="11">
        <v>0</v>
      </c>
    </row>
    <row r="535" spans="1:7" x14ac:dyDescent="0.35">
      <c r="A535" s="14" t="s">
        <v>927</v>
      </c>
      <c r="B535" s="8" t="s">
        <v>928</v>
      </c>
      <c r="C535" s="9">
        <v>30.63</v>
      </c>
      <c r="D535" s="10">
        <v>30.63</v>
      </c>
      <c r="E535" s="10">
        <v>0</v>
      </c>
      <c r="F535" s="10">
        <v>30.63</v>
      </c>
      <c r="G535" s="11">
        <v>0</v>
      </c>
    </row>
    <row r="536" spans="1:7" x14ac:dyDescent="0.35">
      <c r="A536" s="14" t="s">
        <v>1055</v>
      </c>
      <c r="B536" s="8" t="s">
        <v>1056</v>
      </c>
      <c r="C536" s="9">
        <v>29.228999999999999</v>
      </c>
      <c r="D536" s="10">
        <v>29.228999999999999</v>
      </c>
      <c r="E536" s="10">
        <v>0</v>
      </c>
      <c r="F536" s="10">
        <v>29.228999999999999</v>
      </c>
      <c r="G536" s="11">
        <v>0</v>
      </c>
    </row>
    <row r="537" spans="1:7" x14ac:dyDescent="0.35">
      <c r="A537" s="14" t="s">
        <v>959</v>
      </c>
      <c r="B537" s="8" t="s">
        <v>960</v>
      </c>
      <c r="C537" s="9">
        <v>28.492000000000001</v>
      </c>
      <c r="D537" s="10">
        <v>28.492000000000001</v>
      </c>
      <c r="E537" s="10">
        <v>0</v>
      </c>
      <c r="F537" s="10">
        <v>28.492000000000001</v>
      </c>
      <c r="G537" s="11">
        <v>0</v>
      </c>
    </row>
    <row r="538" spans="1:7" x14ac:dyDescent="0.35">
      <c r="A538" s="14" t="s">
        <v>1127</v>
      </c>
      <c r="B538" s="8" t="s">
        <v>1128</v>
      </c>
      <c r="C538" s="9">
        <v>27.248999999999999</v>
      </c>
      <c r="D538" s="10">
        <v>27.248999999999999</v>
      </c>
      <c r="E538" s="10">
        <v>0</v>
      </c>
      <c r="F538" s="10">
        <v>27.248999999999999</v>
      </c>
      <c r="G538" s="11">
        <v>0</v>
      </c>
    </row>
    <row r="539" spans="1:7" x14ac:dyDescent="0.35">
      <c r="A539" s="14" t="s">
        <v>913</v>
      </c>
      <c r="B539" s="8" t="s">
        <v>914</v>
      </c>
      <c r="C539" s="9">
        <v>24.280999999999999</v>
      </c>
      <c r="D539" s="10">
        <v>24.280999999999999</v>
      </c>
      <c r="E539" s="10">
        <v>0</v>
      </c>
      <c r="F539" s="10">
        <v>24.280999999999999</v>
      </c>
      <c r="G539" s="11">
        <v>0</v>
      </c>
    </row>
    <row r="540" spans="1:7" x14ac:dyDescent="0.35">
      <c r="A540" s="14" t="s">
        <v>1229</v>
      </c>
      <c r="B540" s="8" t="s">
        <v>1230</v>
      </c>
      <c r="C540" s="9">
        <v>23.78</v>
      </c>
      <c r="D540" s="10">
        <v>23.78</v>
      </c>
      <c r="E540" s="10">
        <v>0</v>
      </c>
      <c r="F540" s="10">
        <v>23.78</v>
      </c>
      <c r="G540" s="11">
        <v>0</v>
      </c>
    </row>
    <row r="541" spans="1:7" x14ac:dyDescent="0.35">
      <c r="A541" s="14" t="s">
        <v>627</v>
      </c>
      <c r="B541" s="8" t="s">
        <v>628</v>
      </c>
      <c r="C541" s="9">
        <v>23.391999999999999</v>
      </c>
      <c r="D541" s="10">
        <v>23.391999999999999</v>
      </c>
      <c r="E541" s="10">
        <v>0</v>
      </c>
      <c r="F541" s="10">
        <v>23.391999999999999</v>
      </c>
      <c r="G541" s="11">
        <v>0</v>
      </c>
    </row>
    <row r="542" spans="1:7" x14ac:dyDescent="0.35">
      <c r="A542" s="14" t="s">
        <v>1027</v>
      </c>
      <c r="B542" s="8" t="s">
        <v>1028</v>
      </c>
      <c r="C542" s="9">
        <v>21.129000000000001</v>
      </c>
      <c r="D542" s="10">
        <v>21.129000000000001</v>
      </c>
      <c r="E542" s="10">
        <v>0</v>
      </c>
      <c r="F542" s="10">
        <v>21.129000000000001</v>
      </c>
      <c r="G542" s="11">
        <v>0</v>
      </c>
    </row>
    <row r="543" spans="1:7" x14ac:dyDescent="0.35">
      <c r="A543" s="14" t="s">
        <v>879</v>
      </c>
      <c r="B543" s="8" t="s">
        <v>880</v>
      </c>
      <c r="C543" s="9">
        <v>20.007999999999999</v>
      </c>
      <c r="D543" s="10">
        <v>20.007999999999999</v>
      </c>
      <c r="E543" s="10">
        <v>3.18</v>
      </c>
      <c r="F543" s="10">
        <v>16.827999999999999</v>
      </c>
      <c r="G543" s="11">
        <v>0</v>
      </c>
    </row>
    <row r="544" spans="1:7" x14ac:dyDescent="0.35">
      <c r="A544" s="7" t="s">
        <v>251</v>
      </c>
      <c r="B544" s="8" t="s">
        <v>252</v>
      </c>
      <c r="C544" s="9">
        <v>18.120979999999999</v>
      </c>
      <c r="D544" s="10">
        <v>18.120979999999999</v>
      </c>
      <c r="E544" s="10">
        <v>0</v>
      </c>
      <c r="F544" s="10">
        <v>18.120979999999999</v>
      </c>
      <c r="G544" s="11">
        <v>0</v>
      </c>
    </row>
    <row r="545" spans="1:7" x14ac:dyDescent="0.35">
      <c r="A545" s="14" t="s">
        <v>845</v>
      </c>
      <c r="B545" s="8" t="s">
        <v>846</v>
      </c>
      <c r="C545" s="9">
        <v>18</v>
      </c>
      <c r="D545" s="10">
        <v>18</v>
      </c>
      <c r="E545" s="10">
        <v>0</v>
      </c>
      <c r="F545" s="10">
        <v>18</v>
      </c>
      <c r="G545" s="11">
        <v>0</v>
      </c>
    </row>
    <row r="546" spans="1:7" x14ac:dyDescent="0.35">
      <c r="A546" s="14" t="s">
        <v>717</v>
      </c>
      <c r="B546" s="8" t="s">
        <v>718</v>
      </c>
      <c r="C546" s="9">
        <v>15.315</v>
      </c>
      <c r="D546" s="10">
        <v>15.315</v>
      </c>
      <c r="E546" s="10">
        <v>15.315</v>
      </c>
      <c r="F546" s="10">
        <v>0</v>
      </c>
      <c r="G546" s="11">
        <v>0</v>
      </c>
    </row>
    <row r="547" spans="1:7" x14ac:dyDescent="0.35">
      <c r="A547" s="14" t="s">
        <v>811</v>
      </c>
      <c r="B547" s="8" t="s">
        <v>812</v>
      </c>
      <c r="C547" s="9">
        <v>14.425000000000001</v>
      </c>
      <c r="D547" s="10">
        <v>14.425000000000001</v>
      </c>
      <c r="E547" s="10">
        <v>0</v>
      </c>
      <c r="F547" s="10">
        <v>14.425000000000001</v>
      </c>
      <c r="G547" s="11">
        <v>0</v>
      </c>
    </row>
    <row r="548" spans="1:7" x14ac:dyDescent="0.35">
      <c r="A548" s="14" t="s">
        <v>495</v>
      </c>
      <c r="B548" s="8" t="s">
        <v>496</v>
      </c>
      <c r="C548" s="9">
        <v>14.377000000000001</v>
      </c>
      <c r="D548" s="10">
        <v>14.377000000000001</v>
      </c>
      <c r="E548" s="10">
        <v>0</v>
      </c>
      <c r="F548" s="10">
        <v>14.377000000000001</v>
      </c>
      <c r="G548" s="11">
        <v>0</v>
      </c>
    </row>
    <row r="549" spans="1:7" x14ac:dyDescent="0.35">
      <c r="A549" s="14" t="s">
        <v>861</v>
      </c>
      <c r="B549" s="8" t="s">
        <v>862</v>
      </c>
      <c r="C549" s="9">
        <v>8.077</v>
      </c>
      <c r="D549" s="10">
        <v>8.077</v>
      </c>
      <c r="E549" s="10">
        <v>0</v>
      </c>
      <c r="F549" s="10">
        <v>8.077</v>
      </c>
      <c r="G549" s="11">
        <v>0</v>
      </c>
    </row>
    <row r="550" spans="1:7" x14ac:dyDescent="0.35">
      <c r="A550" s="14" t="s">
        <v>1121</v>
      </c>
      <c r="B550" s="8" t="s">
        <v>1122</v>
      </c>
      <c r="C550" s="9">
        <v>7.95</v>
      </c>
      <c r="D550" s="10">
        <v>7.95</v>
      </c>
      <c r="E550" s="10">
        <v>0</v>
      </c>
      <c r="F550" s="10">
        <v>7.95</v>
      </c>
      <c r="G550" s="11">
        <v>0</v>
      </c>
    </row>
    <row r="551" spans="1:7" x14ac:dyDescent="0.35">
      <c r="A551" s="14" t="s">
        <v>1293</v>
      </c>
      <c r="B551" s="8" t="s">
        <v>1294</v>
      </c>
      <c r="C551" s="9">
        <v>7.6950000000000003</v>
      </c>
      <c r="D551" s="10">
        <v>7.6950000000000003</v>
      </c>
      <c r="E551" s="10">
        <v>0</v>
      </c>
      <c r="F551" s="10">
        <v>7.6950000000000003</v>
      </c>
      <c r="G551" s="11">
        <v>0</v>
      </c>
    </row>
    <row r="552" spans="1:7" x14ac:dyDescent="0.35">
      <c r="A552" s="14" t="s">
        <v>759</v>
      </c>
      <c r="B552" s="8" t="s">
        <v>760</v>
      </c>
      <c r="C552" s="9">
        <v>4.7699999999999996</v>
      </c>
      <c r="D552" s="10">
        <v>4.7699999999999996</v>
      </c>
      <c r="E552" s="10">
        <v>0</v>
      </c>
      <c r="F552" s="10">
        <v>4.7699999999999996</v>
      </c>
      <c r="G552" s="11">
        <v>0</v>
      </c>
    </row>
    <row r="553" spans="1:7" x14ac:dyDescent="0.35">
      <c r="A553" s="7" t="s">
        <v>33</v>
      </c>
      <c r="B553" s="8" t="s">
        <v>34</v>
      </c>
      <c r="C553" s="9">
        <v>4.2407599999999999</v>
      </c>
      <c r="D553" s="10">
        <v>4.2407599999999999</v>
      </c>
      <c r="E553" s="10">
        <v>0</v>
      </c>
      <c r="F553" s="10">
        <v>4.2407599999999999</v>
      </c>
      <c r="G553" s="11">
        <v>0</v>
      </c>
    </row>
    <row r="554" spans="1:7" x14ac:dyDescent="0.35">
      <c r="A554" s="14" t="s">
        <v>1137</v>
      </c>
      <c r="B554" s="8" t="s">
        <v>1138</v>
      </c>
      <c r="C554" s="9">
        <v>3.444</v>
      </c>
      <c r="D554" s="10">
        <v>3.444</v>
      </c>
      <c r="E554" s="10">
        <v>0</v>
      </c>
      <c r="F554" s="10">
        <v>3.444</v>
      </c>
      <c r="G554" s="11">
        <v>0</v>
      </c>
    </row>
    <row r="555" spans="1:7" x14ac:dyDescent="0.35">
      <c r="A555" s="14" t="s">
        <v>899</v>
      </c>
      <c r="B555" s="8" t="s">
        <v>900</v>
      </c>
      <c r="C555" s="9">
        <v>2.6532999999999998</v>
      </c>
      <c r="D555" s="10">
        <v>2.6532999999999998</v>
      </c>
      <c r="E555" s="10">
        <v>0</v>
      </c>
      <c r="F555" s="10">
        <v>2.6532999999999998</v>
      </c>
      <c r="G555" s="11">
        <v>0</v>
      </c>
    </row>
    <row r="556" spans="1:7" x14ac:dyDescent="0.35">
      <c r="A556" s="14" t="s">
        <v>823</v>
      </c>
      <c r="B556" s="8" t="s">
        <v>824</v>
      </c>
      <c r="C556" s="9">
        <v>2.5</v>
      </c>
      <c r="D556" s="10">
        <v>2.5</v>
      </c>
      <c r="E556" s="10">
        <v>0</v>
      </c>
      <c r="F556" s="10">
        <v>2.5</v>
      </c>
      <c r="G556" s="11">
        <v>0</v>
      </c>
    </row>
    <row r="557" spans="1:7" x14ac:dyDescent="0.35">
      <c r="A557" s="7" t="s">
        <v>321</v>
      </c>
      <c r="B557" s="8" t="s">
        <v>322</v>
      </c>
      <c r="C557" s="9">
        <v>2.1859999999999999</v>
      </c>
      <c r="D557" s="10">
        <v>2.1859999999999999</v>
      </c>
      <c r="E557" s="10">
        <v>0</v>
      </c>
      <c r="F557" s="10">
        <v>2.1859999999999999</v>
      </c>
      <c r="G557" s="11">
        <v>0</v>
      </c>
    </row>
    <row r="558" spans="1:7" x14ac:dyDescent="0.35">
      <c r="A558" s="14" t="s">
        <v>747</v>
      </c>
      <c r="B558" s="8" t="s">
        <v>748</v>
      </c>
      <c r="C558" s="9">
        <v>1.5315000000000001</v>
      </c>
      <c r="D558" s="10">
        <v>1.5315000000000001</v>
      </c>
      <c r="E558" s="10">
        <v>0</v>
      </c>
      <c r="F558" s="10">
        <v>1.5315000000000001</v>
      </c>
      <c r="G558" s="11">
        <v>0</v>
      </c>
    </row>
    <row r="559" spans="1:7" x14ac:dyDescent="0.35">
      <c r="A559" s="14" t="s">
        <v>1279</v>
      </c>
      <c r="B559" s="8" t="s">
        <v>1280</v>
      </c>
      <c r="C559" s="9">
        <v>1.5315000000000001</v>
      </c>
      <c r="D559" s="10">
        <v>1.5315000000000001</v>
      </c>
      <c r="E559" s="10">
        <v>0</v>
      </c>
      <c r="F559" s="10">
        <v>1.5315000000000001</v>
      </c>
      <c r="G559" s="11">
        <v>0</v>
      </c>
    </row>
    <row r="560" spans="1:7" x14ac:dyDescent="0.35">
      <c r="A560" s="14" t="s">
        <v>445</v>
      </c>
      <c r="B560" s="8" t="s">
        <v>446</v>
      </c>
      <c r="C560" s="9">
        <v>0.10906</v>
      </c>
      <c r="D560" s="10">
        <v>0.10906</v>
      </c>
      <c r="E560" s="10">
        <v>0</v>
      </c>
      <c r="F560" s="10">
        <v>0.10906</v>
      </c>
      <c r="G560" s="11">
        <v>0</v>
      </c>
    </row>
    <row r="561" spans="1:7" x14ac:dyDescent="0.35">
      <c r="A561" s="14" t="s">
        <v>539</v>
      </c>
      <c r="B561" s="8" t="s">
        <v>540</v>
      </c>
      <c r="C561" s="9">
        <v>1.391E-2</v>
      </c>
      <c r="D561" s="10">
        <v>1.391E-2</v>
      </c>
      <c r="E561" s="10">
        <v>1.391E-2</v>
      </c>
      <c r="F561" s="10">
        <v>0</v>
      </c>
      <c r="G561" s="11">
        <v>0</v>
      </c>
    </row>
    <row r="562" spans="1:7" x14ac:dyDescent="0.35">
      <c r="A562" s="7" t="s">
        <v>77</v>
      </c>
      <c r="B562" s="8" t="s">
        <v>78</v>
      </c>
      <c r="C562" s="9">
        <v>0</v>
      </c>
      <c r="D562" s="10">
        <v>0</v>
      </c>
      <c r="E562" s="10">
        <v>0</v>
      </c>
      <c r="F562" s="10">
        <v>0</v>
      </c>
      <c r="G562" s="11">
        <v>0</v>
      </c>
    </row>
    <row r="563" spans="1:7" x14ac:dyDescent="0.35">
      <c r="A563" s="7" t="s">
        <v>173</v>
      </c>
      <c r="B563" s="8" t="s">
        <v>174</v>
      </c>
      <c r="C563" s="9">
        <v>0</v>
      </c>
      <c r="D563" s="10">
        <v>0</v>
      </c>
      <c r="E563" s="10">
        <v>0</v>
      </c>
      <c r="F563" s="10">
        <v>0</v>
      </c>
      <c r="G563" s="11">
        <v>0</v>
      </c>
    </row>
    <row r="564" spans="1:7" ht="25" x14ac:dyDescent="0.35">
      <c r="A564" s="7" t="s">
        <v>177</v>
      </c>
      <c r="B564" s="8" t="s">
        <v>178</v>
      </c>
      <c r="C564" s="9">
        <v>0</v>
      </c>
      <c r="D564" s="10">
        <v>0</v>
      </c>
      <c r="E564" s="10">
        <v>0</v>
      </c>
      <c r="F564" s="10">
        <v>0</v>
      </c>
      <c r="G564" s="11">
        <v>0</v>
      </c>
    </row>
    <row r="565" spans="1:7" x14ac:dyDescent="0.35">
      <c r="A565" s="7" t="s">
        <v>229</v>
      </c>
      <c r="B565" s="8" t="s">
        <v>230</v>
      </c>
      <c r="C565" s="9">
        <v>0</v>
      </c>
      <c r="D565" s="10">
        <v>0</v>
      </c>
      <c r="E565" s="10">
        <v>0</v>
      </c>
      <c r="F565" s="10">
        <v>0</v>
      </c>
      <c r="G565" s="11">
        <v>0</v>
      </c>
    </row>
    <row r="566" spans="1:7" x14ac:dyDescent="0.35">
      <c r="A566" s="7" t="s">
        <v>239</v>
      </c>
      <c r="B566" s="8" t="s">
        <v>240</v>
      </c>
      <c r="C566" s="9">
        <v>0</v>
      </c>
      <c r="D566" s="10">
        <v>0</v>
      </c>
      <c r="E566" s="10">
        <v>0</v>
      </c>
      <c r="F566" s="10">
        <v>0</v>
      </c>
      <c r="G566" s="11">
        <v>0</v>
      </c>
    </row>
    <row r="567" spans="1:7" x14ac:dyDescent="0.35">
      <c r="A567" s="7" t="s">
        <v>263</v>
      </c>
      <c r="B567" s="8" t="s">
        <v>264</v>
      </c>
      <c r="C567" s="9">
        <v>0</v>
      </c>
      <c r="D567" s="10">
        <v>0</v>
      </c>
      <c r="E567" s="10">
        <v>0</v>
      </c>
      <c r="F567" s="10">
        <v>0</v>
      </c>
      <c r="G567" s="11">
        <v>0</v>
      </c>
    </row>
    <row r="568" spans="1:7" ht="25" x14ac:dyDescent="0.35">
      <c r="A568" s="7" t="s">
        <v>267</v>
      </c>
      <c r="B568" s="8" t="s">
        <v>268</v>
      </c>
      <c r="C568" s="9">
        <v>0</v>
      </c>
      <c r="D568" s="10">
        <v>0</v>
      </c>
      <c r="E568" s="10">
        <v>0</v>
      </c>
      <c r="F568" s="10">
        <v>0</v>
      </c>
      <c r="G568" s="11">
        <v>0</v>
      </c>
    </row>
    <row r="569" spans="1:7" x14ac:dyDescent="0.35">
      <c r="A569" s="7" t="s">
        <v>271</v>
      </c>
      <c r="B569" s="8" t="s">
        <v>272</v>
      </c>
      <c r="C569" s="9">
        <v>0</v>
      </c>
      <c r="D569" s="10">
        <v>0</v>
      </c>
      <c r="E569" s="10">
        <v>0</v>
      </c>
      <c r="F569" s="10">
        <v>0</v>
      </c>
      <c r="G569" s="11">
        <v>0</v>
      </c>
    </row>
    <row r="570" spans="1:7" x14ac:dyDescent="0.35">
      <c r="A570" s="7" t="s">
        <v>273</v>
      </c>
      <c r="B570" s="8" t="s">
        <v>274</v>
      </c>
      <c r="C570" s="9">
        <v>0</v>
      </c>
      <c r="D570" s="10">
        <v>0</v>
      </c>
      <c r="E570" s="10">
        <v>0</v>
      </c>
      <c r="F570" s="10">
        <v>0</v>
      </c>
      <c r="G570" s="11">
        <v>0</v>
      </c>
    </row>
    <row r="571" spans="1:7" x14ac:dyDescent="0.35">
      <c r="A571" s="7" t="s">
        <v>289</v>
      </c>
      <c r="B571" s="8" t="s">
        <v>290</v>
      </c>
      <c r="C571" s="9">
        <v>0</v>
      </c>
      <c r="D571" s="10">
        <v>0</v>
      </c>
      <c r="E571" s="10">
        <v>0</v>
      </c>
      <c r="F571" s="10">
        <v>0</v>
      </c>
      <c r="G571" s="11">
        <v>0</v>
      </c>
    </row>
    <row r="572" spans="1:7" x14ac:dyDescent="0.35">
      <c r="A572" s="7" t="s">
        <v>291</v>
      </c>
      <c r="B572" s="8" t="s">
        <v>292</v>
      </c>
      <c r="C572" s="9">
        <v>0</v>
      </c>
      <c r="D572" s="10">
        <v>0</v>
      </c>
      <c r="E572" s="10">
        <v>0</v>
      </c>
      <c r="F572" s="10">
        <v>0</v>
      </c>
      <c r="G572" s="11">
        <v>0</v>
      </c>
    </row>
    <row r="573" spans="1:7" x14ac:dyDescent="0.35">
      <c r="A573" s="14" t="s">
        <v>367</v>
      </c>
      <c r="B573" s="8" t="s">
        <v>368</v>
      </c>
      <c r="C573" s="9">
        <v>0</v>
      </c>
      <c r="D573" s="10">
        <v>0</v>
      </c>
      <c r="E573" s="10">
        <v>0</v>
      </c>
      <c r="F573" s="10">
        <v>0</v>
      </c>
      <c r="G573" s="11">
        <v>0</v>
      </c>
    </row>
    <row r="574" spans="1:7" x14ac:dyDescent="0.35">
      <c r="A574" s="14" t="s">
        <v>371</v>
      </c>
      <c r="B574" s="8" t="s">
        <v>372</v>
      </c>
      <c r="C574" s="9">
        <v>0</v>
      </c>
      <c r="D574" s="10">
        <v>0</v>
      </c>
      <c r="E574" s="10">
        <v>0</v>
      </c>
      <c r="F574" s="10">
        <v>0</v>
      </c>
      <c r="G574" s="11">
        <v>0</v>
      </c>
    </row>
    <row r="575" spans="1:7" x14ac:dyDescent="0.35">
      <c r="A575" s="14" t="s">
        <v>373</v>
      </c>
      <c r="B575" s="8" t="s">
        <v>374</v>
      </c>
      <c r="C575" s="9">
        <v>0</v>
      </c>
      <c r="D575" s="10">
        <v>0</v>
      </c>
      <c r="E575" s="10">
        <v>0</v>
      </c>
      <c r="F575" s="10">
        <v>0</v>
      </c>
      <c r="G575" s="11">
        <v>0</v>
      </c>
    </row>
    <row r="576" spans="1:7" x14ac:dyDescent="0.35">
      <c r="A576" s="14" t="s">
        <v>377</v>
      </c>
      <c r="B576" s="8" t="s">
        <v>378</v>
      </c>
      <c r="C576" s="9">
        <v>0</v>
      </c>
      <c r="D576" s="10">
        <v>0</v>
      </c>
      <c r="E576" s="10">
        <v>0</v>
      </c>
      <c r="F576" s="10">
        <v>0</v>
      </c>
      <c r="G576" s="11">
        <v>0</v>
      </c>
    </row>
    <row r="577" spans="1:7" x14ac:dyDescent="0.35">
      <c r="A577" s="14" t="s">
        <v>401</v>
      </c>
      <c r="B577" s="8" t="s">
        <v>402</v>
      </c>
      <c r="C577" s="9">
        <v>0</v>
      </c>
      <c r="D577" s="10">
        <v>0</v>
      </c>
      <c r="E577" s="10">
        <v>0</v>
      </c>
      <c r="F577" s="10">
        <v>0</v>
      </c>
      <c r="G577" s="11">
        <v>0</v>
      </c>
    </row>
    <row r="578" spans="1:7" x14ac:dyDescent="0.35">
      <c r="A578" s="14" t="s">
        <v>407</v>
      </c>
      <c r="B578" s="8" t="s">
        <v>408</v>
      </c>
      <c r="C578" s="9">
        <v>0</v>
      </c>
      <c r="D578" s="10">
        <v>0</v>
      </c>
      <c r="E578" s="10">
        <v>0</v>
      </c>
      <c r="F578" s="10">
        <v>0</v>
      </c>
      <c r="G578" s="11">
        <v>0</v>
      </c>
    </row>
    <row r="579" spans="1:7" x14ac:dyDescent="0.35">
      <c r="A579" s="14" t="s">
        <v>415</v>
      </c>
      <c r="B579" s="8" t="s">
        <v>416</v>
      </c>
      <c r="C579" s="9">
        <v>0</v>
      </c>
      <c r="D579" s="10">
        <v>0</v>
      </c>
      <c r="E579" s="10">
        <v>0</v>
      </c>
      <c r="F579" s="10">
        <v>0</v>
      </c>
      <c r="G579" s="11">
        <v>0</v>
      </c>
    </row>
    <row r="580" spans="1:7" x14ac:dyDescent="0.35">
      <c r="A580" s="14" t="s">
        <v>419</v>
      </c>
      <c r="B580" s="8" t="s">
        <v>420</v>
      </c>
      <c r="C580" s="9">
        <v>0</v>
      </c>
      <c r="D580" s="10">
        <v>0</v>
      </c>
      <c r="E580" s="10">
        <v>0</v>
      </c>
      <c r="F580" s="10">
        <v>0</v>
      </c>
      <c r="G580" s="11">
        <v>0</v>
      </c>
    </row>
    <row r="581" spans="1:7" x14ac:dyDescent="0.35">
      <c r="A581" s="14" t="s">
        <v>437</v>
      </c>
      <c r="B581" s="8" t="s">
        <v>438</v>
      </c>
      <c r="C581" s="9">
        <v>0</v>
      </c>
      <c r="D581" s="10">
        <v>0</v>
      </c>
      <c r="E581" s="10">
        <v>0</v>
      </c>
      <c r="F581" s="10">
        <v>0</v>
      </c>
      <c r="G581" s="11">
        <v>0</v>
      </c>
    </row>
    <row r="582" spans="1:7" x14ac:dyDescent="0.35">
      <c r="A582" s="14" t="s">
        <v>439</v>
      </c>
      <c r="B582" s="8" t="s">
        <v>440</v>
      </c>
      <c r="C582" s="9">
        <v>0</v>
      </c>
      <c r="D582" s="10">
        <v>0</v>
      </c>
      <c r="E582" s="10">
        <v>0</v>
      </c>
      <c r="F582" s="10">
        <v>0</v>
      </c>
      <c r="G582" s="11">
        <v>0</v>
      </c>
    </row>
    <row r="583" spans="1:7" x14ac:dyDescent="0.35">
      <c r="A583" s="14" t="s">
        <v>441</v>
      </c>
      <c r="B583" s="8" t="s">
        <v>442</v>
      </c>
      <c r="C583" s="9">
        <v>0</v>
      </c>
      <c r="D583" s="10">
        <v>0</v>
      </c>
      <c r="E583" s="10">
        <v>0</v>
      </c>
      <c r="F583" s="10">
        <v>0</v>
      </c>
      <c r="G583" s="11">
        <v>0</v>
      </c>
    </row>
    <row r="584" spans="1:7" x14ac:dyDescent="0.35">
      <c r="A584" s="14" t="s">
        <v>519</v>
      </c>
      <c r="B584" s="8" t="s">
        <v>520</v>
      </c>
      <c r="C584" s="9">
        <v>0</v>
      </c>
      <c r="D584" s="10">
        <v>0</v>
      </c>
      <c r="E584" s="10">
        <v>0</v>
      </c>
      <c r="F584" s="10">
        <v>0</v>
      </c>
      <c r="G584" s="11">
        <v>0</v>
      </c>
    </row>
    <row r="585" spans="1:7" x14ac:dyDescent="0.35">
      <c r="A585" s="14" t="s">
        <v>525</v>
      </c>
      <c r="B585" s="8" t="s">
        <v>526</v>
      </c>
      <c r="C585" s="9">
        <v>0</v>
      </c>
      <c r="D585" s="10">
        <v>0</v>
      </c>
      <c r="E585" s="10">
        <v>0</v>
      </c>
      <c r="F585" s="10">
        <v>0</v>
      </c>
      <c r="G585" s="11">
        <v>0</v>
      </c>
    </row>
    <row r="586" spans="1:7" x14ac:dyDescent="0.35">
      <c r="A586" s="14" t="s">
        <v>527</v>
      </c>
      <c r="B586" s="8" t="s">
        <v>528</v>
      </c>
      <c r="C586" s="9">
        <v>0</v>
      </c>
      <c r="D586" s="10">
        <v>0</v>
      </c>
      <c r="E586" s="10">
        <v>0</v>
      </c>
      <c r="F586" s="10">
        <v>0</v>
      </c>
      <c r="G586" s="11">
        <v>0</v>
      </c>
    </row>
    <row r="587" spans="1:7" x14ac:dyDescent="0.35">
      <c r="A587" s="14" t="s">
        <v>529</v>
      </c>
      <c r="B587" s="8" t="s">
        <v>530</v>
      </c>
      <c r="C587" s="9">
        <v>0</v>
      </c>
      <c r="D587" s="10">
        <v>0</v>
      </c>
      <c r="E587" s="10">
        <v>0</v>
      </c>
      <c r="F587" s="10">
        <v>0</v>
      </c>
      <c r="G587" s="11">
        <v>0</v>
      </c>
    </row>
    <row r="588" spans="1:7" x14ac:dyDescent="0.35">
      <c r="A588" s="14" t="s">
        <v>531</v>
      </c>
      <c r="B588" s="8" t="s">
        <v>532</v>
      </c>
      <c r="C588" s="9">
        <v>0</v>
      </c>
      <c r="D588" s="10">
        <v>0</v>
      </c>
      <c r="E588" s="10">
        <v>0</v>
      </c>
      <c r="F588" s="10">
        <v>0</v>
      </c>
      <c r="G588" s="11">
        <v>0</v>
      </c>
    </row>
    <row r="589" spans="1:7" x14ac:dyDescent="0.35">
      <c r="A589" s="14" t="s">
        <v>535</v>
      </c>
      <c r="B589" s="8" t="s">
        <v>536</v>
      </c>
      <c r="C589" s="9">
        <v>0</v>
      </c>
      <c r="D589" s="10">
        <v>0</v>
      </c>
      <c r="E589" s="10">
        <v>0</v>
      </c>
      <c r="F589" s="10">
        <v>0</v>
      </c>
      <c r="G589" s="11">
        <v>0</v>
      </c>
    </row>
    <row r="590" spans="1:7" x14ac:dyDescent="0.35">
      <c r="A590" s="14" t="s">
        <v>537</v>
      </c>
      <c r="B590" s="8" t="s">
        <v>538</v>
      </c>
      <c r="C590" s="9">
        <v>0</v>
      </c>
      <c r="D590" s="10">
        <v>0</v>
      </c>
      <c r="E590" s="10">
        <v>0</v>
      </c>
      <c r="F590" s="10">
        <v>0</v>
      </c>
      <c r="G590" s="11">
        <v>0</v>
      </c>
    </row>
    <row r="591" spans="1:7" x14ac:dyDescent="0.35">
      <c r="A591" s="14" t="s">
        <v>545</v>
      </c>
      <c r="B591" s="8" t="s">
        <v>546</v>
      </c>
      <c r="C591" s="9">
        <v>0</v>
      </c>
      <c r="D591" s="10">
        <v>0</v>
      </c>
      <c r="E591" s="10">
        <v>0</v>
      </c>
      <c r="F591" s="10">
        <v>0</v>
      </c>
      <c r="G591" s="11">
        <v>0</v>
      </c>
    </row>
    <row r="592" spans="1:7" x14ac:dyDescent="0.35">
      <c r="A592" s="14" t="s">
        <v>549</v>
      </c>
      <c r="B592" s="8" t="s">
        <v>550</v>
      </c>
      <c r="C592" s="9">
        <v>0</v>
      </c>
      <c r="D592" s="10">
        <v>0</v>
      </c>
      <c r="E592" s="10">
        <v>0</v>
      </c>
      <c r="F592" s="10">
        <v>0</v>
      </c>
      <c r="G592" s="11">
        <v>0</v>
      </c>
    </row>
    <row r="593" spans="1:7" x14ac:dyDescent="0.35">
      <c r="A593" s="14" t="s">
        <v>551</v>
      </c>
      <c r="B593" s="8" t="s">
        <v>552</v>
      </c>
      <c r="C593" s="9">
        <v>0</v>
      </c>
      <c r="D593" s="10">
        <v>0</v>
      </c>
      <c r="E593" s="10">
        <v>0</v>
      </c>
      <c r="F593" s="10">
        <v>0</v>
      </c>
      <c r="G593" s="11">
        <v>0</v>
      </c>
    </row>
    <row r="594" spans="1:7" x14ac:dyDescent="0.35">
      <c r="A594" s="14" t="s">
        <v>553</v>
      </c>
      <c r="B594" s="8" t="s">
        <v>554</v>
      </c>
      <c r="C594" s="9">
        <v>0</v>
      </c>
      <c r="D594" s="10">
        <v>0</v>
      </c>
      <c r="E594" s="10">
        <v>0</v>
      </c>
      <c r="F594" s="10">
        <v>0</v>
      </c>
      <c r="G594" s="11">
        <v>0</v>
      </c>
    </row>
    <row r="595" spans="1:7" x14ac:dyDescent="0.35">
      <c r="A595" s="14" t="s">
        <v>555</v>
      </c>
      <c r="B595" s="8" t="s">
        <v>556</v>
      </c>
      <c r="C595" s="9">
        <v>0</v>
      </c>
      <c r="D595" s="10">
        <v>0</v>
      </c>
      <c r="E595" s="10">
        <v>0</v>
      </c>
      <c r="F595" s="10">
        <v>0</v>
      </c>
      <c r="G595" s="11">
        <v>0</v>
      </c>
    </row>
    <row r="596" spans="1:7" x14ac:dyDescent="0.35">
      <c r="A596" s="14" t="s">
        <v>557</v>
      </c>
      <c r="B596" s="8" t="s">
        <v>558</v>
      </c>
      <c r="C596" s="9">
        <v>0</v>
      </c>
      <c r="D596" s="10">
        <v>0</v>
      </c>
      <c r="E596" s="10">
        <v>0</v>
      </c>
      <c r="F596" s="10">
        <v>0</v>
      </c>
      <c r="G596" s="11">
        <v>0</v>
      </c>
    </row>
    <row r="597" spans="1:7" x14ac:dyDescent="0.35">
      <c r="A597" s="14" t="s">
        <v>565</v>
      </c>
      <c r="B597" s="8" t="s">
        <v>566</v>
      </c>
      <c r="C597" s="9">
        <v>0</v>
      </c>
      <c r="D597" s="10">
        <v>0</v>
      </c>
      <c r="E597" s="10">
        <v>0</v>
      </c>
      <c r="F597" s="10">
        <v>0</v>
      </c>
      <c r="G597" s="11">
        <v>0</v>
      </c>
    </row>
    <row r="598" spans="1:7" x14ac:dyDescent="0.35">
      <c r="A598" s="14" t="s">
        <v>571</v>
      </c>
      <c r="B598" s="8" t="s">
        <v>572</v>
      </c>
      <c r="C598" s="9">
        <v>0</v>
      </c>
      <c r="D598" s="10">
        <v>0</v>
      </c>
      <c r="E598" s="10">
        <v>0</v>
      </c>
      <c r="F598" s="10">
        <v>0</v>
      </c>
      <c r="G598" s="11">
        <v>0</v>
      </c>
    </row>
    <row r="599" spans="1:7" x14ac:dyDescent="0.35">
      <c r="A599" s="14" t="s">
        <v>575</v>
      </c>
      <c r="B599" s="8" t="s">
        <v>576</v>
      </c>
      <c r="C599" s="9">
        <v>0</v>
      </c>
      <c r="D599" s="10">
        <v>0</v>
      </c>
      <c r="E599" s="10">
        <v>0</v>
      </c>
      <c r="F599" s="10">
        <v>0</v>
      </c>
      <c r="G599" s="11">
        <v>0</v>
      </c>
    </row>
    <row r="600" spans="1:7" x14ac:dyDescent="0.35">
      <c r="A600" s="14" t="s">
        <v>641</v>
      </c>
      <c r="B600" s="8" t="s">
        <v>642</v>
      </c>
      <c r="C600" s="9">
        <v>0</v>
      </c>
      <c r="D600" s="10">
        <v>0</v>
      </c>
      <c r="E600" s="10">
        <v>0</v>
      </c>
      <c r="F600" s="10">
        <v>0</v>
      </c>
      <c r="G600" s="11">
        <v>0</v>
      </c>
    </row>
    <row r="601" spans="1:7" x14ac:dyDescent="0.35">
      <c r="A601" s="14" t="s">
        <v>649</v>
      </c>
      <c r="B601" s="8" t="s">
        <v>650</v>
      </c>
      <c r="C601" s="9">
        <v>0</v>
      </c>
      <c r="D601" s="10">
        <v>0</v>
      </c>
      <c r="E601" s="10">
        <v>0</v>
      </c>
      <c r="F601" s="10">
        <v>0</v>
      </c>
      <c r="G601" s="11">
        <v>0</v>
      </c>
    </row>
    <row r="602" spans="1:7" x14ac:dyDescent="0.35">
      <c r="A602" s="14" t="s">
        <v>659</v>
      </c>
      <c r="B602" s="8" t="s">
        <v>660</v>
      </c>
      <c r="C602" s="9">
        <v>0</v>
      </c>
      <c r="D602" s="10">
        <v>0</v>
      </c>
      <c r="E602" s="10">
        <v>0</v>
      </c>
      <c r="F602" s="10">
        <v>0</v>
      </c>
      <c r="G602" s="11">
        <v>0</v>
      </c>
    </row>
    <row r="603" spans="1:7" x14ac:dyDescent="0.35">
      <c r="A603" s="14" t="s">
        <v>677</v>
      </c>
      <c r="B603" s="8" t="s">
        <v>678</v>
      </c>
      <c r="C603" s="9">
        <v>0</v>
      </c>
      <c r="D603" s="10">
        <v>0</v>
      </c>
      <c r="E603" s="10">
        <v>0</v>
      </c>
      <c r="F603" s="10">
        <v>0</v>
      </c>
      <c r="G603" s="11">
        <v>0</v>
      </c>
    </row>
    <row r="604" spans="1:7" x14ac:dyDescent="0.35">
      <c r="A604" s="14" t="s">
        <v>693</v>
      </c>
      <c r="B604" s="8" t="s">
        <v>694</v>
      </c>
      <c r="C604" s="9">
        <v>0</v>
      </c>
      <c r="D604" s="10">
        <v>0</v>
      </c>
      <c r="E604" s="10">
        <v>0</v>
      </c>
      <c r="F604" s="10">
        <v>0</v>
      </c>
      <c r="G604" s="11">
        <v>0</v>
      </c>
    </row>
    <row r="605" spans="1:7" x14ac:dyDescent="0.35">
      <c r="A605" s="14" t="s">
        <v>695</v>
      </c>
      <c r="B605" s="8" t="s">
        <v>696</v>
      </c>
      <c r="C605" s="9">
        <v>0</v>
      </c>
      <c r="D605" s="10">
        <v>0</v>
      </c>
      <c r="E605" s="10">
        <v>0</v>
      </c>
      <c r="F605" s="10">
        <v>0</v>
      </c>
      <c r="G605" s="11">
        <v>0</v>
      </c>
    </row>
    <row r="606" spans="1:7" x14ac:dyDescent="0.35">
      <c r="A606" s="14" t="s">
        <v>701</v>
      </c>
      <c r="B606" s="8" t="s">
        <v>702</v>
      </c>
      <c r="C606" s="9">
        <v>0</v>
      </c>
      <c r="D606" s="10">
        <v>0</v>
      </c>
      <c r="E606" s="10">
        <v>0</v>
      </c>
      <c r="F606" s="10">
        <v>0</v>
      </c>
      <c r="G606" s="11">
        <v>0</v>
      </c>
    </row>
    <row r="607" spans="1:7" x14ac:dyDescent="0.35">
      <c r="A607" s="14" t="s">
        <v>703</v>
      </c>
      <c r="B607" s="8" t="s">
        <v>704</v>
      </c>
      <c r="C607" s="9">
        <v>0</v>
      </c>
      <c r="D607" s="10">
        <v>0</v>
      </c>
      <c r="E607" s="10">
        <v>0</v>
      </c>
      <c r="F607" s="10">
        <v>0</v>
      </c>
      <c r="G607" s="11">
        <v>0</v>
      </c>
    </row>
    <row r="608" spans="1:7" x14ac:dyDescent="0.35">
      <c r="A608" s="14" t="s">
        <v>705</v>
      </c>
      <c r="B608" s="8" t="s">
        <v>706</v>
      </c>
      <c r="C608" s="9">
        <v>0</v>
      </c>
      <c r="D608" s="10">
        <v>0</v>
      </c>
      <c r="E608" s="10">
        <v>0</v>
      </c>
      <c r="F608" s="10">
        <v>0</v>
      </c>
      <c r="G608" s="11">
        <v>0</v>
      </c>
    </row>
    <row r="609" spans="1:7" x14ac:dyDescent="0.35">
      <c r="A609" s="14" t="s">
        <v>707</v>
      </c>
      <c r="B609" s="8" t="s">
        <v>708</v>
      </c>
      <c r="C609" s="9">
        <v>0</v>
      </c>
      <c r="D609" s="10">
        <v>0</v>
      </c>
      <c r="E609" s="10">
        <v>0</v>
      </c>
      <c r="F609" s="10">
        <v>0</v>
      </c>
      <c r="G609" s="11">
        <v>0</v>
      </c>
    </row>
    <row r="610" spans="1:7" x14ac:dyDescent="0.35">
      <c r="A610" s="14" t="s">
        <v>711</v>
      </c>
      <c r="B610" s="8" t="s">
        <v>712</v>
      </c>
      <c r="C610" s="9">
        <v>0</v>
      </c>
      <c r="D610" s="10">
        <v>0</v>
      </c>
      <c r="E610" s="10">
        <v>0</v>
      </c>
      <c r="F610" s="10">
        <v>0</v>
      </c>
      <c r="G610" s="11">
        <v>0</v>
      </c>
    </row>
    <row r="611" spans="1:7" x14ac:dyDescent="0.35">
      <c r="A611" s="14" t="s">
        <v>723</v>
      </c>
      <c r="B611" s="8" t="s">
        <v>724</v>
      </c>
      <c r="C611" s="9">
        <v>0</v>
      </c>
      <c r="D611" s="10">
        <v>0</v>
      </c>
      <c r="E611" s="10">
        <v>0</v>
      </c>
      <c r="F611" s="10">
        <v>0</v>
      </c>
      <c r="G611" s="11">
        <v>0</v>
      </c>
    </row>
    <row r="612" spans="1:7" x14ac:dyDescent="0.35">
      <c r="A612" s="14" t="s">
        <v>733</v>
      </c>
      <c r="B612" s="8" t="s">
        <v>734</v>
      </c>
      <c r="C612" s="9">
        <v>0</v>
      </c>
      <c r="D612" s="10">
        <v>0</v>
      </c>
      <c r="E612" s="10">
        <v>0</v>
      </c>
      <c r="F612" s="10">
        <v>0</v>
      </c>
      <c r="G612" s="11">
        <v>0</v>
      </c>
    </row>
    <row r="613" spans="1:7" x14ac:dyDescent="0.35">
      <c r="A613" s="14" t="s">
        <v>735</v>
      </c>
      <c r="B613" s="8" t="s">
        <v>736</v>
      </c>
      <c r="C613" s="9">
        <v>0</v>
      </c>
      <c r="D613" s="10">
        <v>0</v>
      </c>
      <c r="E613" s="10">
        <v>0</v>
      </c>
      <c r="F613" s="10">
        <v>0</v>
      </c>
      <c r="G613" s="11">
        <v>0</v>
      </c>
    </row>
    <row r="614" spans="1:7" x14ac:dyDescent="0.35">
      <c r="A614" s="14" t="s">
        <v>745</v>
      </c>
      <c r="B614" s="8" t="s">
        <v>746</v>
      </c>
      <c r="C614" s="9">
        <v>0</v>
      </c>
      <c r="D614" s="10">
        <v>0</v>
      </c>
      <c r="E614" s="10">
        <v>0</v>
      </c>
      <c r="F614" s="10">
        <v>0</v>
      </c>
      <c r="G614" s="11">
        <v>0</v>
      </c>
    </row>
    <row r="615" spans="1:7" x14ac:dyDescent="0.35">
      <c r="A615" s="14" t="s">
        <v>749</v>
      </c>
      <c r="B615" s="8" t="s">
        <v>750</v>
      </c>
      <c r="C615" s="9">
        <v>0</v>
      </c>
      <c r="D615" s="10">
        <v>0</v>
      </c>
      <c r="E615" s="10">
        <v>0</v>
      </c>
      <c r="F615" s="10">
        <v>0</v>
      </c>
      <c r="G615" s="11">
        <v>0</v>
      </c>
    </row>
    <row r="616" spans="1:7" x14ac:dyDescent="0.35">
      <c r="A616" s="14" t="s">
        <v>753</v>
      </c>
      <c r="B616" s="8" t="s">
        <v>754</v>
      </c>
      <c r="C616" s="9">
        <v>0</v>
      </c>
      <c r="D616" s="10">
        <v>0</v>
      </c>
      <c r="E616" s="10">
        <v>0</v>
      </c>
      <c r="F616" s="10">
        <v>0</v>
      </c>
      <c r="G616" s="11">
        <v>0</v>
      </c>
    </row>
    <row r="617" spans="1:7" x14ac:dyDescent="0.35">
      <c r="A617" s="14" t="s">
        <v>757</v>
      </c>
      <c r="B617" s="8" t="s">
        <v>758</v>
      </c>
      <c r="C617" s="9">
        <v>0</v>
      </c>
      <c r="D617" s="10">
        <v>0</v>
      </c>
      <c r="E617" s="10">
        <v>0</v>
      </c>
      <c r="F617" s="10">
        <v>0</v>
      </c>
      <c r="G617" s="11">
        <v>0</v>
      </c>
    </row>
    <row r="618" spans="1:7" x14ac:dyDescent="0.35">
      <c r="A618" s="14" t="s">
        <v>769</v>
      </c>
      <c r="B618" s="8" t="s">
        <v>770</v>
      </c>
      <c r="C618" s="9">
        <v>0</v>
      </c>
      <c r="D618" s="10">
        <v>0</v>
      </c>
      <c r="E618" s="10">
        <v>0</v>
      </c>
      <c r="F618" s="10">
        <v>0</v>
      </c>
      <c r="G618" s="11">
        <v>0</v>
      </c>
    </row>
    <row r="619" spans="1:7" x14ac:dyDescent="0.35">
      <c r="A619" s="14" t="s">
        <v>815</v>
      </c>
      <c r="B619" s="8" t="s">
        <v>816</v>
      </c>
      <c r="C619" s="9">
        <v>0</v>
      </c>
      <c r="D619" s="10">
        <v>0</v>
      </c>
      <c r="E619" s="10">
        <v>0</v>
      </c>
      <c r="F619" s="10">
        <v>0</v>
      </c>
      <c r="G619" s="11">
        <v>0</v>
      </c>
    </row>
    <row r="620" spans="1:7" x14ac:dyDescent="0.35">
      <c r="A620" s="14" t="s">
        <v>837</v>
      </c>
      <c r="B620" s="8" t="s">
        <v>838</v>
      </c>
      <c r="C620" s="9">
        <v>0</v>
      </c>
      <c r="D620" s="10">
        <v>0</v>
      </c>
      <c r="E620" s="10">
        <v>0</v>
      </c>
      <c r="F620" s="10">
        <v>0</v>
      </c>
      <c r="G620" s="11">
        <v>0</v>
      </c>
    </row>
    <row r="621" spans="1:7" x14ac:dyDescent="0.35">
      <c r="A621" s="14" t="s">
        <v>841</v>
      </c>
      <c r="B621" s="8" t="s">
        <v>842</v>
      </c>
      <c r="C621" s="9">
        <v>0</v>
      </c>
      <c r="D621" s="10">
        <v>0</v>
      </c>
      <c r="E621" s="10">
        <v>0</v>
      </c>
      <c r="F621" s="10">
        <v>0</v>
      </c>
      <c r="G621" s="11">
        <v>0</v>
      </c>
    </row>
    <row r="622" spans="1:7" x14ac:dyDescent="0.35">
      <c r="A622" s="14" t="s">
        <v>865</v>
      </c>
      <c r="B622" s="8" t="s">
        <v>866</v>
      </c>
      <c r="C622" s="9">
        <v>0</v>
      </c>
      <c r="D622" s="10">
        <v>0</v>
      </c>
      <c r="E622" s="10">
        <v>0</v>
      </c>
      <c r="F622" s="10">
        <v>0</v>
      </c>
      <c r="G622" s="11">
        <v>0</v>
      </c>
    </row>
    <row r="623" spans="1:7" x14ac:dyDescent="0.35">
      <c r="A623" s="14" t="s">
        <v>871</v>
      </c>
      <c r="B623" s="8" t="s">
        <v>872</v>
      </c>
      <c r="C623" s="9">
        <v>0</v>
      </c>
      <c r="D623" s="10">
        <v>0</v>
      </c>
      <c r="E623" s="10">
        <v>0</v>
      </c>
      <c r="F623" s="10">
        <v>0</v>
      </c>
      <c r="G623" s="11">
        <v>0</v>
      </c>
    </row>
    <row r="624" spans="1:7" x14ac:dyDescent="0.35">
      <c r="A624" s="14" t="s">
        <v>873</v>
      </c>
      <c r="B624" s="8" t="s">
        <v>874</v>
      </c>
      <c r="C624" s="9">
        <v>0</v>
      </c>
      <c r="D624" s="10">
        <v>0</v>
      </c>
      <c r="E624" s="10">
        <v>0</v>
      </c>
      <c r="F624" s="10">
        <v>0</v>
      </c>
      <c r="G624" s="11">
        <v>0</v>
      </c>
    </row>
    <row r="625" spans="1:7" x14ac:dyDescent="0.35">
      <c r="A625" s="14" t="s">
        <v>875</v>
      </c>
      <c r="B625" s="8" t="s">
        <v>876</v>
      </c>
      <c r="C625" s="9">
        <v>0</v>
      </c>
      <c r="D625" s="10">
        <v>0</v>
      </c>
      <c r="E625" s="10">
        <v>0</v>
      </c>
      <c r="F625" s="10">
        <v>0</v>
      </c>
      <c r="G625" s="11">
        <v>0</v>
      </c>
    </row>
    <row r="626" spans="1:7" x14ac:dyDescent="0.35">
      <c r="A626" s="14" t="s">
        <v>883</v>
      </c>
      <c r="B626" s="8" t="s">
        <v>884</v>
      </c>
      <c r="C626" s="9">
        <v>0</v>
      </c>
      <c r="D626" s="10">
        <v>0</v>
      </c>
      <c r="E626" s="10">
        <v>0</v>
      </c>
      <c r="F626" s="10">
        <v>0</v>
      </c>
      <c r="G626" s="11">
        <v>0</v>
      </c>
    </row>
    <row r="627" spans="1:7" x14ac:dyDescent="0.35">
      <c r="A627" s="14" t="s">
        <v>885</v>
      </c>
      <c r="B627" s="8" t="s">
        <v>886</v>
      </c>
      <c r="C627" s="9">
        <v>0</v>
      </c>
      <c r="D627" s="10">
        <v>0</v>
      </c>
      <c r="E627" s="10">
        <v>0</v>
      </c>
      <c r="F627" s="10">
        <v>0</v>
      </c>
      <c r="G627" s="11">
        <v>0</v>
      </c>
    </row>
    <row r="628" spans="1:7" x14ac:dyDescent="0.35">
      <c r="A628" s="14" t="s">
        <v>891</v>
      </c>
      <c r="B628" s="8" t="s">
        <v>892</v>
      </c>
      <c r="C628" s="9">
        <v>0</v>
      </c>
      <c r="D628" s="10">
        <v>0</v>
      </c>
      <c r="E628" s="10">
        <v>0</v>
      </c>
      <c r="F628" s="10">
        <v>0</v>
      </c>
      <c r="G628" s="11">
        <v>0</v>
      </c>
    </row>
    <row r="629" spans="1:7" x14ac:dyDescent="0.35">
      <c r="A629" s="14" t="s">
        <v>893</v>
      </c>
      <c r="B629" s="8" t="s">
        <v>894</v>
      </c>
      <c r="C629" s="9">
        <v>0</v>
      </c>
      <c r="D629" s="10">
        <v>0</v>
      </c>
      <c r="E629" s="10">
        <v>0</v>
      </c>
      <c r="F629" s="10">
        <v>0</v>
      </c>
      <c r="G629" s="11">
        <v>0</v>
      </c>
    </row>
    <row r="630" spans="1:7" x14ac:dyDescent="0.35">
      <c r="A630" s="14" t="s">
        <v>897</v>
      </c>
      <c r="B630" s="8" t="s">
        <v>898</v>
      </c>
      <c r="C630" s="9">
        <v>0</v>
      </c>
      <c r="D630" s="10">
        <v>0</v>
      </c>
      <c r="E630" s="10">
        <v>0</v>
      </c>
      <c r="F630" s="10">
        <v>0</v>
      </c>
      <c r="G630" s="11">
        <v>0</v>
      </c>
    </row>
    <row r="631" spans="1:7" x14ac:dyDescent="0.35">
      <c r="A631" s="14" t="s">
        <v>903</v>
      </c>
      <c r="B631" s="8" t="s">
        <v>904</v>
      </c>
      <c r="C631" s="9">
        <v>0</v>
      </c>
      <c r="D631" s="10">
        <v>0</v>
      </c>
      <c r="E631" s="10">
        <v>0</v>
      </c>
      <c r="F631" s="10">
        <v>0</v>
      </c>
      <c r="G631" s="11">
        <v>0</v>
      </c>
    </row>
    <row r="632" spans="1:7" x14ac:dyDescent="0.35">
      <c r="A632" s="14" t="s">
        <v>905</v>
      </c>
      <c r="B632" s="8" t="s">
        <v>906</v>
      </c>
      <c r="C632" s="9">
        <v>0</v>
      </c>
      <c r="D632" s="10">
        <v>0</v>
      </c>
      <c r="E632" s="10">
        <v>0</v>
      </c>
      <c r="F632" s="10">
        <v>0</v>
      </c>
      <c r="G632" s="11">
        <v>0</v>
      </c>
    </row>
    <row r="633" spans="1:7" x14ac:dyDescent="0.35">
      <c r="A633" s="14" t="s">
        <v>909</v>
      </c>
      <c r="B633" s="8" t="s">
        <v>910</v>
      </c>
      <c r="C633" s="9">
        <v>0</v>
      </c>
      <c r="D633" s="10">
        <v>0</v>
      </c>
      <c r="E633" s="10">
        <v>0</v>
      </c>
      <c r="F633" s="10">
        <v>0</v>
      </c>
      <c r="G633" s="11">
        <v>0</v>
      </c>
    </row>
    <row r="634" spans="1:7" x14ac:dyDescent="0.35">
      <c r="A634" s="14" t="s">
        <v>917</v>
      </c>
      <c r="B634" s="8" t="s">
        <v>918</v>
      </c>
      <c r="C634" s="9">
        <v>0</v>
      </c>
      <c r="D634" s="10">
        <v>0</v>
      </c>
      <c r="E634" s="10">
        <v>0</v>
      </c>
      <c r="F634" s="10">
        <v>0</v>
      </c>
      <c r="G634" s="11">
        <v>0</v>
      </c>
    </row>
    <row r="635" spans="1:7" x14ac:dyDescent="0.35">
      <c r="A635" s="14" t="s">
        <v>923</v>
      </c>
      <c r="B635" s="8" t="s">
        <v>924</v>
      </c>
      <c r="C635" s="9">
        <v>0</v>
      </c>
      <c r="D635" s="10">
        <v>0</v>
      </c>
      <c r="E635" s="10">
        <v>0</v>
      </c>
      <c r="F635" s="10">
        <v>0</v>
      </c>
      <c r="G635" s="11">
        <v>0</v>
      </c>
    </row>
    <row r="636" spans="1:7" x14ac:dyDescent="0.35">
      <c r="A636" s="14" t="s">
        <v>929</v>
      </c>
      <c r="B636" s="8" t="s">
        <v>930</v>
      </c>
      <c r="C636" s="9">
        <v>0</v>
      </c>
      <c r="D636" s="10">
        <v>0</v>
      </c>
      <c r="E636" s="10">
        <v>0</v>
      </c>
      <c r="F636" s="10">
        <v>0</v>
      </c>
      <c r="G636" s="11">
        <v>0</v>
      </c>
    </row>
    <row r="637" spans="1:7" x14ac:dyDescent="0.35">
      <c r="A637" s="14" t="s">
        <v>933</v>
      </c>
      <c r="B637" s="8" t="s">
        <v>934</v>
      </c>
      <c r="C637" s="9">
        <v>0</v>
      </c>
      <c r="D637" s="10">
        <v>0</v>
      </c>
      <c r="E637" s="10">
        <v>0</v>
      </c>
      <c r="F637" s="10">
        <v>0</v>
      </c>
      <c r="G637" s="11">
        <v>0</v>
      </c>
    </row>
    <row r="638" spans="1:7" x14ac:dyDescent="0.35">
      <c r="A638" s="14" t="s">
        <v>935</v>
      </c>
      <c r="B638" s="8" t="s">
        <v>936</v>
      </c>
      <c r="C638" s="9">
        <v>0</v>
      </c>
      <c r="D638" s="10">
        <v>0</v>
      </c>
      <c r="E638" s="10">
        <v>0</v>
      </c>
      <c r="F638" s="10">
        <v>0</v>
      </c>
      <c r="G638" s="11">
        <v>0</v>
      </c>
    </row>
    <row r="639" spans="1:7" x14ac:dyDescent="0.35">
      <c r="A639" s="14" t="s">
        <v>941</v>
      </c>
      <c r="B639" s="8" t="s">
        <v>942</v>
      </c>
      <c r="C639" s="9">
        <v>0</v>
      </c>
      <c r="D639" s="10">
        <v>0</v>
      </c>
      <c r="E639" s="10">
        <v>0</v>
      </c>
      <c r="F639" s="10">
        <v>0</v>
      </c>
      <c r="G639" s="11">
        <v>0</v>
      </c>
    </row>
    <row r="640" spans="1:7" x14ac:dyDescent="0.35">
      <c r="A640" s="14" t="s">
        <v>957</v>
      </c>
      <c r="B640" s="8" t="s">
        <v>958</v>
      </c>
      <c r="C640" s="9">
        <v>0</v>
      </c>
      <c r="D640" s="10">
        <v>0</v>
      </c>
      <c r="E640" s="10">
        <v>0</v>
      </c>
      <c r="F640" s="10">
        <v>0</v>
      </c>
      <c r="G640" s="11">
        <v>0</v>
      </c>
    </row>
    <row r="641" spans="1:7" x14ac:dyDescent="0.35">
      <c r="A641" s="14" t="s">
        <v>965</v>
      </c>
      <c r="B641" s="8" t="s">
        <v>966</v>
      </c>
      <c r="C641" s="9">
        <v>0</v>
      </c>
      <c r="D641" s="10">
        <v>0</v>
      </c>
      <c r="E641" s="10">
        <v>0</v>
      </c>
      <c r="F641" s="10">
        <v>0</v>
      </c>
      <c r="G641" s="11">
        <v>0</v>
      </c>
    </row>
    <row r="642" spans="1:7" x14ac:dyDescent="0.35">
      <c r="A642" s="14" t="s">
        <v>1051</v>
      </c>
      <c r="B642" s="8" t="s">
        <v>1052</v>
      </c>
      <c r="C642" s="9">
        <v>0</v>
      </c>
      <c r="D642" s="10">
        <v>0</v>
      </c>
      <c r="E642" s="10">
        <v>0</v>
      </c>
      <c r="F642" s="10">
        <v>0</v>
      </c>
      <c r="G642" s="11">
        <v>0</v>
      </c>
    </row>
    <row r="643" spans="1:7" x14ac:dyDescent="0.35">
      <c r="A643" s="14" t="s">
        <v>1061</v>
      </c>
      <c r="B643" s="8" t="s">
        <v>1062</v>
      </c>
      <c r="C643" s="9">
        <v>0</v>
      </c>
      <c r="D643" s="10">
        <v>0</v>
      </c>
      <c r="E643" s="10">
        <v>0</v>
      </c>
      <c r="F643" s="10">
        <v>0</v>
      </c>
      <c r="G643" s="11">
        <v>0</v>
      </c>
    </row>
    <row r="644" spans="1:7" x14ac:dyDescent="0.35">
      <c r="A644" s="14" t="s">
        <v>1077</v>
      </c>
      <c r="B644" s="8" t="s">
        <v>1078</v>
      </c>
      <c r="C644" s="9">
        <v>0</v>
      </c>
      <c r="D644" s="10">
        <v>0</v>
      </c>
      <c r="E644" s="10">
        <v>0</v>
      </c>
      <c r="F644" s="10">
        <v>0</v>
      </c>
      <c r="G644" s="11">
        <v>0</v>
      </c>
    </row>
    <row r="645" spans="1:7" x14ac:dyDescent="0.35">
      <c r="A645" s="14" t="s">
        <v>1087</v>
      </c>
      <c r="B645" s="8" t="s">
        <v>1088</v>
      </c>
      <c r="C645" s="9">
        <v>0</v>
      </c>
      <c r="D645" s="10">
        <v>0</v>
      </c>
      <c r="E645" s="10">
        <v>0</v>
      </c>
      <c r="F645" s="10">
        <v>0</v>
      </c>
      <c r="G645" s="11">
        <v>0</v>
      </c>
    </row>
    <row r="646" spans="1:7" x14ac:dyDescent="0.35">
      <c r="A646" s="14" t="s">
        <v>1091</v>
      </c>
      <c r="B646" s="8" t="s">
        <v>1092</v>
      </c>
      <c r="C646" s="9">
        <v>0</v>
      </c>
      <c r="D646" s="10">
        <v>0</v>
      </c>
      <c r="E646" s="10">
        <v>0</v>
      </c>
      <c r="F646" s="10">
        <v>0</v>
      </c>
      <c r="G646" s="11">
        <v>0</v>
      </c>
    </row>
    <row r="647" spans="1:7" x14ac:dyDescent="0.35">
      <c r="A647" s="14" t="s">
        <v>1095</v>
      </c>
      <c r="B647" s="8" t="s">
        <v>1096</v>
      </c>
      <c r="C647" s="9">
        <v>0</v>
      </c>
      <c r="D647" s="10">
        <v>0</v>
      </c>
      <c r="E647" s="10">
        <v>0</v>
      </c>
      <c r="F647" s="10">
        <v>0</v>
      </c>
      <c r="G647" s="11">
        <v>0</v>
      </c>
    </row>
    <row r="648" spans="1:7" x14ac:dyDescent="0.35">
      <c r="A648" s="14" t="s">
        <v>1097</v>
      </c>
      <c r="B648" s="8" t="s">
        <v>1098</v>
      </c>
      <c r="C648" s="9">
        <v>0</v>
      </c>
      <c r="D648" s="10">
        <v>0</v>
      </c>
      <c r="E648" s="10">
        <v>0</v>
      </c>
      <c r="F648" s="10">
        <v>0</v>
      </c>
      <c r="G648" s="11">
        <v>0</v>
      </c>
    </row>
    <row r="649" spans="1:7" x14ac:dyDescent="0.35">
      <c r="A649" s="14" t="s">
        <v>1109</v>
      </c>
      <c r="B649" s="8" t="s">
        <v>1110</v>
      </c>
      <c r="C649" s="9">
        <v>0</v>
      </c>
      <c r="D649" s="10">
        <v>0</v>
      </c>
      <c r="E649" s="10">
        <v>0</v>
      </c>
      <c r="F649" s="10">
        <v>0</v>
      </c>
      <c r="G649" s="11">
        <v>0</v>
      </c>
    </row>
    <row r="650" spans="1:7" x14ac:dyDescent="0.35">
      <c r="A650" s="14" t="s">
        <v>1133</v>
      </c>
      <c r="B650" s="8" t="s">
        <v>1134</v>
      </c>
      <c r="C650" s="9">
        <v>0</v>
      </c>
      <c r="D650" s="10">
        <v>0</v>
      </c>
      <c r="E650" s="10">
        <v>0</v>
      </c>
      <c r="F650" s="10">
        <v>0</v>
      </c>
      <c r="G650" s="11">
        <v>0</v>
      </c>
    </row>
    <row r="651" spans="1:7" x14ac:dyDescent="0.35">
      <c r="A651" s="14" t="s">
        <v>1139</v>
      </c>
      <c r="B651" s="8" t="s">
        <v>1140</v>
      </c>
      <c r="C651" s="9">
        <v>0</v>
      </c>
      <c r="D651" s="10">
        <v>0</v>
      </c>
      <c r="E651" s="10">
        <v>0</v>
      </c>
      <c r="F651" s="10">
        <v>0</v>
      </c>
      <c r="G651" s="11">
        <v>0</v>
      </c>
    </row>
    <row r="652" spans="1:7" x14ac:dyDescent="0.35">
      <c r="A652" s="14" t="s">
        <v>1145</v>
      </c>
      <c r="B652" s="8" t="s">
        <v>1146</v>
      </c>
      <c r="C652" s="9">
        <v>0</v>
      </c>
      <c r="D652" s="10">
        <v>0</v>
      </c>
      <c r="E652" s="10">
        <v>0</v>
      </c>
      <c r="F652" s="10">
        <v>0</v>
      </c>
      <c r="G652" s="11">
        <v>0</v>
      </c>
    </row>
    <row r="653" spans="1:7" x14ac:dyDescent="0.35">
      <c r="A653" s="14" t="s">
        <v>1147</v>
      </c>
      <c r="B653" s="8" t="s">
        <v>1148</v>
      </c>
      <c r="C653" s="9">
        <v>0</v>
      </c>
      <c r="D653" s="10">
        <v>0</v>
      </c>
      <c r="E653" s="10">
        <v>0</v>
      </c>
      <c r="F653" s="10">
        <v>0</v>
      </c>
      <c r="G653" s="11">
        <v>0</v>
      </c>
    </row>
    <row r="654" spans="1:7" x14ac:dyDescent="0.35">
      <c r="A654" s="14" t="s">
        <v>1155</v>
      </c>
      <c r="B654" s="8" t="s">
        <v>1156</v>
      </c>
      <c r="C654" s="9">
        <v>0</v>
      </c>
      <c r="D654" s="10">
        <v>0</v>
      </c>
      <c r="E654" s="10">
        <v>0</v>
      </c>
      <c r="F654" s="10">
        <v>0</v>
      </c>
      <c r="G654" s="11">
        <v>0</v>
      </c>
    </row>
    <row r="655" spans="1:7" x14ac:dyDescent="0.35">
      <c r="A655" s="14" t="s">
        <v>1161</v>
      </c>
      <c r="B655" s="8" t="s">
        <v>1162</v>
      </c>
      <c r="C655" s="9">
        <v>0</v>
      </c>
      <c r="D655" s="10">
        <v>0</v>
      </c>
      <c r="E655" s="10">
        <v>0</v>
      </c>
      <c r="F655" s="10">
        <v>0</v>
      </c>
      <c r="G655" s="11">
        <v>0</v>
      </c>
    </row>
    <row r="656" spans="1:7" x14ac:dyDescent="0.35">
      <c r="A656" s="14" t="s">
        <v>1163</v>
      </c>
      <c r="B656" s="8" t="s">
        <v>1164</v>
      </c>
      <c r="C656" s="9">
        <v>0</v>
      </c>
      <c r="D656" s="10">
        <v>0</v>
      </c>
      <c r="E656" s="10">
        <v>0</v>
      </c>
      <c r="F656" s="10">
        <v>0</v>
      </c>
      <c r="G656" s="11">
        <v>0</v>
      </c>
    </row>
    <row r="657" spans="1:7" x14ac:dyDescent="0.35">
      <c r="A657" s="14" t="s">
        <v>1171</v>
      </c>
      <c r="B657" s="8" t="s">
        <v>1172</v>
      </c>
      <c r="C657" s="9">
        <v>0</v>
      </c>
      <c r="D657" s="10">
        <v>0</v>
      </c>
      <c r="E657" s="10">
        <v>0</v>
      </c>
      <c r="F657" s="10">
        <v>0</v>
      </c>
      <c r="G657" s="11">
        <v>0</v>
      </c>
    </row>
    <row r="658" spans="1:7" x14ac:dyDescent="0.35">
      <c r="A658" s="14" t="s">
        <v>1195</v>
      </c>
      <c r="B658" s="8" t="s">
        <v>1196</v>
      </c>
      <c r="C658" s="9">
        <v>0</v>
      </c>
      <c r="D658" s="10">
        <v>0</v>
      </c>
      <c r="E658" s="10">
        <v>0</v>
      </c>
      <c r="F658" s="10">
        <v>0</v>
      </c>
      <c r="G658" s="11">
        <v>0</v>
      </c>
    </row>
    <row r="659" spans="1:7" x14ac:dyDescent="0.35">
      <c r="A659" s="14" t="s">
        <v>1203</v>
      </c>
      <c r="B659" s="8" t="s">
        <v>1204</v>
      </c>
      <c r="C659" s="9">
        <v>0</v>
      </c>
      <c r="D659" s="10">
        <v>0</v>
      </c>
      <c r="E659" s="10">
        <v>0</v>
      </c>
      <c r="F659" s="10">
        <v>0</v>
      </c>
      <c r="G659" s="11">
        <v>0</v>
      </c>
    </row>
    <row r="660" spans="1:7" x14ac:dyDescent="0.35">
      <c r="A660" s="14" t="s">
        <v>1209</v>
      </c>
      <c r="B660" s="8" t="s">
        <v>1210</v>
      </c>
      <c r="C660" s="9">
        <v>0</v>
      </c>
      <c r="D660" s="10">
        <v>0</v>
      </c>
      <c r="E660" s="10">
        <v>0</v>
      </c>
      <c r="F660" s="10">
        <v>0</v>
      </c>
      <c r="G660" s="11">
        <v>0</v>
      </c>
    </row>
    <row r="661" spans="1:7" x14ac:dyDescent="0.35">
      <c r="A661" s="14" t="s">
        <v>1215</v>
      </c>
      <c r="B661" s="8" t="s">
        <v>1216</v>
      </c>
      <c r="C661" s="9">
        <v>0</v>
      </c>
      <c r="D661" s="10">
        <v>0</v>
      </c>
      <c r="E661" s="10">
        <v>0</v>
      </c>
      <c r="F661" s="10">
        <v>0</v>
      </c>
      <c r="G661" s="11">
        <v>0</v>
      </c>
    </row>
    <row r="662" spans="1:7" x14ac:dyDescent="0.35">
      <c r="A662" s="14" t="s">
        <v>1225</v>
      </c>
      <c r="B662" s="8" t="s">
        <v>1226</v>
      </c>
      <c r="C662" s="9">
        <v>0</v>
      </c>
      <c r="D662" s="10">
        <v>0</v>
      </c>
      <c r="E662" s="10">
        <v>0</v>
      </c>
      <c r="F662" s="10">
        <v>0</v>
      </c>
      <c r="G662" s="11">
        <v>0</v>
      </c>
    </row>
    <row r="663" spans="1:7" x14ac:dyDescent="0.35">
      <c r="A663" s="14" t="s">
        <v>1283</v>
      </c>
      <c r="B663" s="8" t="s">
        <v>1284</v>
      </c>
      <c r="C663" s="9">
        <v>0</v>
      </c>
      <c r="D663" s="10">
        <v>0</v>
      </c>
      <c r="E663" s="10">
        <v>0</v>
      </c>
      <c r="F663" s="10">
        <v>0</v>
      </c>
      <c r="G663" s="11">
        <v>0</v>
      </c>
    </row>
    <row r="664" spans="1:7" x14ac:dyDescent="0.35">
      <c r="A664" s="14" t="s">
        <v>1307</v>
      </c>
      <c r="B664" s="8" t="s">
        <v>1308</v>
      </c>
      <c r="C664" s="9">
        <v>0</v>
      </c>
      <c r="D664" s="10">
        <v>0</v>
      </c>
      <c r="E664" s="10">
        <v>0</v>
      </c>
      <c r="F664" s="10">
        <v>0</v>
      </c>
      <c r="G664" s="11">
        <v>0</v>
      </c>
    </row>
    <row r="665" spans="1:7" x14ac:dyDescent="0.35">
      <c r="A665" s="14" t="s">
        <v>1335</v>
      </c>
      <c r="B665" s="8" t="s">
        <v>1336</v>
      </c>
      <c r="C665" s="9">
        <v>0</v>
      </c>
      <c r="D665" s="10">
        <v>0</v>
      </c>
      <c r="E665" s="10">
        <v>0</v>
      </c>
      <c r="F665" s="10">
        <v>0</v>
      </c>
      <c r="G665" s="11">
        <v>0</v>
      </c>
    </row>
    <row r="666" spans="1:7" x14ac:dyDescent="0.35">
      <c r="A666" s="14" t="s">
        <v>655</v>
      </c>
      <c r="B666" s="8" t="s">
        <v>656</v>
      </c>
      <c r="C666" s="9">
        <v>-14174.831690000001</v>
      </c>
      <c r="D666" s="10">
        <v>-14174.831689999999</v>
      </c>
      <c r="E666" s="10">
        <v>-1274.83169</v>
      </c>
      <c r="F666" s="10">
        <v>-12900</v>
      </c>
      <c r="G666" s="11">
        <v>0</v>
      </c>
    </row>
    <row r="667" spans="1:7" x14ac:dyDescent="0.35">
      <c r="A667" s="14" t="s">
        <v>421</v>
      </c>
      <c r="B667" s="8" t="s">
        <v>422</v>
      </c>
      <c r="C667" s="9">
        <v>-117654.80635</v>
      </c>
      <c r="D667" s="10">
        <v>-117654.80635</v>
      </c>
      <c r="E667" s="10">
        <v>-119220.34699999999</v>
      </c>
      <c r="F667" s="10">
        <v>1565.5406500000001</v>
      </c>
      <c r="G667" s="11">
        <v>0</v>
      </c>
    </row>
    <row r="668" spans="1:7" x14ac:dyDescent="0.35">
      <c r="A668" s="14" t="s">
        <v>1241</v>
      </c>
      <c r="B668" s="8" t="s">
        <v>1242</v>
      </c>
      <c r="C668" s="9">
        <v>-133317.06739200008</v>
      </c>
      <c r="D668" s="10">
        <v>-133317.06739200006</v>
      </c>
      <c r="E668" s="10">
        <v>-198985.64580200004</v>
      </c>
      <c r="F668" s="10">
        <v>65668.578410000002</v>
      </c>
      <c r="G668" s="11">
        <v>0</v>
      </c>
    </row>
    <row r="669" spans="1:7" x14ac:dyDescent="0.35">
      <c r="A669" s="14" t="s">
        <v>461</v>
      </c>
      <c r="B669" s="8" t="s">
        <v>462</v>
      </c>
      <c r="C669" s="9">
        <v>-1158016.8220799994</v>
      </c>
      <c r="D669" s="10">
        <v>-1158016.8220799996</v>
      </c>
      <c r="E669" s="10">
        <v>-1287936.6865799997</v>
      </c>
      <c r="F669" s="10">
        <v>129919.8645</v>
      </c>
      <c r="G669" s="11">
        <v>0</v>
      </c>
    </row>
    <row r="670" spans="1:7" x14ac:dyDescent="0.35">
      <c r="A670" s="14" t="s">
        <v>983</v>
      </c>
      <c r="B670" s="8" t="s">
        <v>984</v>
      </c>
      <c r="C670" s="9">
        <v>-1206456.4865552499</v>
      </c>
      <c r="D670" s="10">
        <v>-1206456.4865552501</v>
      </c>
      <c r="E670" s="10">
        <v>-2243375.3350552502</v>
      </c>
      <c r="F670" s="10">
        <v>1036918.8485</v>
      </c>
      <c r="G670" s="11">
        <v>0</v>
      </c>
    </row>
    <row r="671" spans="1:7" ht="15" thickBot="1" x14ac:dyDescent="0.4">
      <c r="A671" s="15" t="s">
        <v>793</v>
      </c>
      <c r="B671" s="16" t="s">
        <v>794</v>
      </c>
      <c r="C671" s="17">
        <v>-48526229.71103999</v>
      </c>
      <c r="D671" s="18">
        <v>-48526229.711039998</v>
      </c>
      <c r="E671" s="18">
        <v>-50005061.635710001</v>
      </c>
      <c r="F671" s="18">
        <v>1478831.9246700001</v>
      </c>
      <c r="G671" s="19">
        <v>0</v>
      </c>
    </row>
    <row r="672" spans="1:7" x14ac:dyDescent="0.35">
      <c r="A672" s="20"/>
      <c r="B672" s="21"/>
      <c r="C672" s="20"/>
      <c r="D672" s="20"/>
      <c r="E672" s="20"/>
      <c r="F672" s="20"/>
      <c r="G672" s="20"/>
    </row>
  </sheetData>
  <autoFilter ref="A8:G8" xr:uid="{00000000-0001-0000-0000-000000000000}">
    <sortState xmlns:xlrd2="http://schemas.microsoft.com/office/spreadsheetml/2017/richdata2" ref="A9:G671">
      <sortCondition descending="1" ref="C8:C671"/>
    </sortState>
  </autoFilter>
  <mergeCells count="8">
    <mergeCell ref="A4:A7"/>
    <mergeCell ref="B4:B7"/>
    <mergeCell ref="C4:G4"/>
    <mergeCell ref="C5:C7"/>
    <mergeCell ref="D5:G5"/>
    <mergeCell ref="D6:D7"/>
    <mergeCell ref="E6:F6"/>
    <mergeCell ref="G6:G7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horizontalDpi="300" verticalDpi="300" r:id="rId1"/>
  <colBreaks count="1" manualBreakCount="1">
    <brk id="7" max="6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427D-CE93-4E94-B699-D0DD4B7B9826}">
  <dimension ref="A1:BN565"/>
  <sheetViews>
    <sheetView tabSelected="1" zoomScale="55" zoomScaleNormal="55" workbookViewId="0">
      <selection activeCell="B19" sqref="B19"/>
    </sheetView>
  </sheetViews>
  <sheetFormatPr defaultRowHeight="14.5" x14ac:dyDescent="0.35"/>
  <cols>
    <col min="1" max="1" width="13.453125" bestFit="1" customWidth="1"/>
    <col min="2" max="2" width="46.08984375" customWidth="1"/>
    <col min="3" max="3" width="17.7265625" bestFit="1" customWidth="1"/>
    <col min="4" max="4" width="16.7265625" bestFit="1" customWidth="1"/>
    <col min="5" max="5" width="15" bestFit="1" customWidth="1"/>
    <col min="6" max="8" width="16.7265625" bestFit="1" customWidth="1"/>
    <col min="9" max="9" width="12.90625" bestFit="1" customWidth="1"/>
    <col min="10" max="10" width="15" bestFit="1" customWidth="1"/>
    <col min="11" max="12" width="11.36328125" bestFit="1" customWidth="1"/>
    <col min="13" max="14" width="15" bestFit="1" customWidth="1"/>
    <col min="15" max="15" width="11.36328125" bestFit="1" customWidth="1"/>
    <col min="16" max="16" width="12.90625" bestFit="1" customWidth="1"/>
    <col min="17" max="17" width="11.90625" bestFit="1" customWidth="1"/>
    <col min="18" max="18" width="11.36328125" bestFit="1" customWidth="1"/>
    <col min="19" max="19" width="15.81640625" bestFit="1" customWidth="1"/>
    <col min="20" max="21" width="14" bestFit="1" customWidth="1"/>
    <col min="22" max="22" width="12.90625" bestFit="1" customWidth="1"/>
    <col min="23" max="23" width="15" bestFit="1" customWidth="1"/>
    <col min="24" max="24" width="12.90625" bestFit="1" customWidth="1"/>
    <col min="25" max="26" width="11.36328125" bestFit="1" customWidth="1"/>
    <col min="27" max="27" width="12.90625" bestFit="1" customWidth="1"/>
    <col min="28" max="29" width="11.36328125" bestFit="1" customWidth="1"/>
    <col min="30" max="30" width="12.90625" bestFit="1" customWidth="1"/>
    <col min="31" max="31" width="15" bestFit="1" customWidth="1"/>
    <col min="32" max="35" width="11.36328125" bestFit="1" customWidth="1"/>
    <col min="36" max="36" width="12.90625" bestFit="1" customWidth="1"/>
    <col min="37" max="39" width="14" bestFit="1" customWidth="1"/>
    <col min="40" max="40" width="12.90625" bestFit="1" customWidth="1"/>
    <col min="41" max="41" width="16.7265625" bestFit="1" customWidth="1"/>
    <col min="42" max="42" width="15" bestFit="1" customWidth="1"/>
    <col min="43" max="43" width="16.7265625" bestFit="1" customWidth="1"/>
    <col min="44" max="44" width="15" bestFit="1" customWidth="1"/>
    <col min="45" max="45" width="12.90625" bestFit="1" customWidth="1"/>
    <col min="46" max="55" width="11.36328125" bestFit="1" customWidth="1"/>
    <col min="56" max="56" width="12.90625" bestFit="1" customWidth="1"/>
    <col min="57" max="57" width="11.36328125" bestFit="1" customWidth="1"/>
    <col min="58" max="58" width="16.7265625" bestFit="1" customWidth="1"/>
    <col min="59" max="60" width="14" bestFit="1" customWidth="1"/>
    <col min="61" max="62" width="11.36328125" bestFit="1" customWidth="1"/>
    <col min="63" max="63" width="12.90625" bestFit="1" customWidth="1"/>
    <col min="64" max="66" width="11.36328125" bestFit="1" customWidth="1"/>
  </cols>
  <sheetData>
    <row r="1" spans="1:66" ht="18" x14ac:dyDescent="0.35">
      <c r="A1" s="48" t="s">
        <v>1400</v>
      </c>
      <c r="B1" s="48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</row>
    <row r="2" spans="1:66" ht="15" thickBot="1" x14ac:dyDescent="0.4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46" t="s">
        <v>1399</v>
      </c>
    </row>
    <row r="3" spans="1:66" x14ac:dyDescent="0.35">
      <c r="A3" s="63" t="s">
        <v>2</v>
      </c>
      <c r="B3" s="78" t="s">
        <v>1398</v>
      </c>
      <c r="C3" s="71" t="s">
        <v>4</v>
      </c>
      <c r="D3" s="69" t="s">
        <v>9</v>
      </c>
      <c r="E3" s="69" t="s">
        <v>10</v>
      </c>
      <c r="F3" s="74" t="s">
        <v>8</v>
      </c>
      <c r="G3" s="83" t="s">
        <v>8</v>
      </c>
      <c r="H3" s="67" t="s">
        <v>9</v>
      </c>
      <c r="I3" s="65" t="s">
        <v>10</v>
      </c>
      <c r="J3" s="65" t="s">
        <v>10</v>
      </c>
      <c r="K3" s="65" t="s">
        <v>10</v>
      </c>
      <c r="L3" s="65" t="s">
        <v>10</v>
      </c>
      <c r="M3" s="65" t="s">
        <v>10</v>
      </c>
      <c r="N3" s="65" t="s">
        <v>10</v>
      </c>
      <c r="O3" s="65" t="s">
        <v>10</v>
      </c>
      <c r="P3" s="65" t="s">
        <v>10</v>
      </c>
      <c r="Q3" s="65" t="s">
        <v>10</v>
      </c>
      <c r="R3" s="65" t="s">
        <v>10</v>
      </c>
      <c r="S3" s="65" t="s">
        <v>9</v>
      </c>
      <c r="T3" s="65" t="s">
        <v>9</v>
      </c>
      <c r="U3" s="65" t="s">
        <v>9</v>
      </c>
      <c r="V3" s="65" t="s">
        <v>9</v>
      </c>
      <c r="W3" s="65" t="s">
        <v>9</v>
      </c>
      <c r="X3" s="65" t="s">
        <v>9</v>
      </c>
      <c r="Y3" s="65" t="s">
        <v>9</v>
      </c>
      <c r="Z3" s="65" t="s">
        <v>10</v>
      </c>
      <c r="AA3" s="65" t="s">
        <v>9</v>
      </c>
      <c r="AB3" s="65" t="s">
        <v>10</v>
      </c>
      <c r="AC3" s="65" t="s">
        <v>10</v>
      </c>
      <c r="AD3" s="65" t="s">
        <v>9</v>
      </c>
      <c r="AE3" s="65" t="s">
        <v>9</v>
      </c>
      <c r="AF3" s="65" t="s">
        <v>9</v>
      </c>
      <c r="AG3" s="65" t="s">
        <v>9</v>
      </c>
      <c r="AH3" s="65" t="s">
        <v>10</v>
      </c>
      <c r="AI3" s="65" t="s">
        <v>9</v>
      </c>
      <c r="AJ3" s="65" t="s">
        <v>10</v>
      </c>
      <c r="AK3" s="65" t="s">
        <v>10</v>
      </c>
      <c r="AL3" s="65" t="s">
        <v>10</v>
      </c>
      <c r="AM3" s="65" t="s">
        <v>8</v>
      </c>
      <c r="AN3" s="65" t="s">
        <v>8</v>
      </c>
      <c r="AO3" s="65" t="s">
        <v>8</v>
      </c>
      <c r="AP3" s="65" t="s">
        <v>8</v>
      </c>
      <c r="AQ3" s="65" t="s">
        <v>8</v>
      </c>
      <c r="AR3" s="65" t="s">
        <v>8</v>
      </c>
      <c r="AS3" s="65" t="s">
        <v>9</v>
      </c>
      <c r="AT3" s="65" t="s">
        <v>10</v>
      </c>
      <c r="AU3" s="65" t="s">
        <v>9</v>
      </c>
      <c r="AV3" s="65" t="s">
        <v>9</v>
      </c>
      <c r="AW3" s="65" t="s">
        <v>9</v>
      </c>
      <c r="AX3" s="65" t="s">
        <v>10</v>
      </c>
      <c r="AY3" s="65" t="s">
        <v>10</v>
      </c>
      <c r="AZ3" s="65" t="s">
        <v>10</v>
      </c>
      <c r="BA3" s="65" t="s">
        <v>10</v>
      </c>
      <c r="BB3" s="65" t="s">
        <v>10</v>
      </c>
      <c r="BC3" s="65" t="s">
        <v>10</v>
      </c>
      <c r="BD3" s="65" t="s">
        <v>9</v>
      </c>
      <c r="BE3" s="65" t="s">
        <v>9</v>
      </c>
      <c r="BF3" s="65" t="s">
        <v>9</v>
      </c>
      <c r="BG3" s="65" t="s">
        <v>9</v>
      </c>
      <c r="BH3" s="65" t="s">
        <v>9</v>
      </c>
      <c r="BI3" s="65" t="s">
        <v>9</v>
      </c>
      <c r="BJ3" s="65" t="s">
        <v>9</v>
      </c>
      <c r="BK3" s="65" t="s">
        <v>10</v>
      </c>
      <c r="BL3" s="65" t="s">
        <v>9</v>
      </c>
      <c r="BM3" s="65" t="s">
        <v>9</v>
      </c>
      <c r="BN3" s="76" t="s">
        <v>10</v>
      </c>
    </row>
    <row r="4" spans="1:66" x14ac:dyDescent="0.35">
      <c r="A4" s="64"/>
      <c r="B4" s="79"/>
      <c r="C4" s="72"/>
      <c r="D4" s="70"/>
      <c r="E4" s="70"/>
      <c r="F4" s="75"/>
      <c r="G4" s="73"/>
      <c r="H4" s="68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77"/>
    </row>
    <row r="5" spans="1:66" x14ac:dyDescent="0.35">
      <c r="A5" s="45"/>
      <c r="B5" s="44"/>
      <c r="C5" s="80">
        <f>SUM(C7:C565)</f>
        <v>10596406458879.404</v>
      </c>
      <c r="D5" s="81">
        <f>SUM(D7:D565)</f>
        <v>3613110731875.708</v>
      </c>
      <c r="E5" s="81">
        <f>SUM(E7:E565)</f>
        <v>584934265954.59985</v>
      </c>
      <c r="F5" s="82">
        <f>SUM(F7:F565)</f>
        <v>6398361461049.1006</v>
      </c>
      <c r="G5" s="43" t="s">
        <v>1397</v>
      </c>
      <c r="H5" s="43" t="s">
        <v>1396</v>
      </c>
      <c r="I5" s="42" t="s">
        <v>1395</v>
      </c>
      <c r="J5" s="42" t="s">
        <v>1394</v>
      </c>
      <c r="K5" s="42" t="s">
        <v>1393</v>
      </c>
      <c r="L5" s="42" t="s">
        <v>1392</v>
      </c>
      <c r="M5" s="42" t="s">
        <v>1391</v>
      </c>
      <c r="N5" s="42" t="s">
        <v>1390</v>
      </c>
      <c r="O5" s="42" t="s">
        <v>1389</v>
      </c>
      <c r="P5" s="42" t="s">
        <v>1388</v>
      </c>
      <c r="Q5" s="42" t="s">
        <v>1387</v>
      </c>
      <c r="R5" s="42" t="s">
        <v>1386</v>
      </c>
      <c r="S5" s="42" t="s">
        <v>1385</v>
      </c>
      <c r="T5" s="42" t="s">
        <v>1384</v>
      </c>
      <c r="U5" s="42" t="s">
        <v>1383</v>
      </c>
      <c r="V5" s="42" t="s">
        <v>1382</v>
      </c>
      <c r="W5" s="42" t="s">
        <v>1381</v>
      </c>
      <c r="X5" s="42" t="s">
        <v>1380</v>
      </c>
      <c r="Y5" s="42" t="s">
        <v>1379</v>
      </c>
      <c r="Z5" s="42" t="s">
        <v>1378</v>
      </c>
      <c r="AA5" s="42" t="s">
        <v>1377</v>
      </c>
      <c r="AB5" s="42" t="s">
        <v>1376</v>
      </c>
      <c r="AC5" s="42" t="s">
        <v>1375</v>
      </c>
      <c r="AD5" s="42" t="s">
        <v>1374</v>
      </c>
      <c r="AE5" s="42" t="s">
        <v>1373</v>
      </c>
      <c r="AF5" s="42" t="s">
        <v>1372</v>
      </c>
      <c r="AG5" s="42" t="s">
        <v>1371</v>
      </c>
      <c r="AH5" s="42" t="s">
        <v>1370</v>
      </c>
      <c r="AI5" s="42" t="s">
        <v>1369</v>
      </c>
      <c r="AJ5" s="42" t="s">
        <v>1368</v>
      </c>
      <c r="AK5" s="42" t="s">
        <v>1367</v>
      </c>
      <c r="AL5" s="42" t="s">
        <v>1366</v>
      </c>
      <c r="AM5" s="42" t="s">
        <v>1365</v>
      </c>
      <c r="AN5" s="42" t="s">
        <v>1364</v>
      </c>
      <c r="AO5" s="42" t="s">
        <v>1363</v>
      </c>
      <c r="AP5" s="42" t="s">
        <v>1362</v>
      </c>
      <c r="AQ5" s="42" t="s">
        <v>1361</v>
      </c>
      <c r="AR5" s="42" t="s">
        <v>1360</v>
      </c>
      <c r="AS5" s="42" t="s">
        <v>1359</v>
      </c>
      <c r="AT5" s="42" t="s">
        <v>1358</v>
      </c>
      <c r="AU5" s="42" t="s">
        <v>1357</v>
      </c>
      <c r="AV5" s="42" t="s">
        <v>1356</v>
      </c>
      <c r="AW5" s="42" t="s">
        <v>1355</v>
      </c>
      <c r="AX5" s="42" t="s">
        <v>1354</v>
      </c>
      <c r="AY5" s="42" t="s">
        <v>1353</v>
      </c>
      <c r="AZ5" s="42" t="s">
        <v>1352</v>
      </c>
      <c r="BA5" s="42" t="s">
        <v>1351</v>
      </c>
      <c r="BB5" s="42" t="s">
        <v>1350</v>
      </c>
      <c r="BC5" s="42" t="s">
        <v>1349</v>
      </c>
      <c r="BD5" s="42" t="s">
        <v>1348</v>
      </c>
      <c r="BE5" s="42" t="s">
        <v>1347</v>
      </c>
      <c r="BF5" s="42" t="s">
        <v>1346</v>
      </c>
      <c r="BG5" s="42" t="s">
        <v>1345</v>
      </c>
      <c r="BH5" s="42" t="s">
        <v>1344</v>
      </c>
      <c r="BI5" s="42" t="s">
        <v>1343</v>
      </c>
      <c r="BJ5" s="42" t="s">
        <v>1342</v>
      </c>
      <c r="BK5" s="42" t="s">
        <v>1341</v>
      </c>
      <c r="BL5" s="42" t="s">
        <v>1340</v>
      </c>
      <c r="BM5" s="42" t="s">
        <v>1339</v>
      </c>
      <c r="BN5" s="41" t="s">
        <v>1338</v>
      </c>
    </row>
    <row r="6" spans="1:66" x14ac:dyDescent="0.35">
      <c r="A6" s="40"/>
      <c r="B6" s="39" t="s">
        <v>1337</v>
      </c>
      <c r="C6" s="80"/>
      <c r="D6" s="81"/>
      <c r="E6" s="81"/>
      <c r="F6" s="82"/>
      <c r="G6" s="37">
        <f t="shared" ref="G6:BN6" si="0">SUM(G7:G565)</f>
        <v>2266198202082.8599</v>
      </c>
      <c r="H6" s="37">
        <f t="shared" si="0"/>
        <v>1497392944057.0798</v>
      </c>
      <c r="I6" s="37">
        <f t="shared" si="0"/>
        <v>9954138395.6499996</v>
      </c>
      <c r="J6" s="37">
        <f t="shared" si="0"/>
        <v>186809079586.86996</v>
      </c>
      <c r="K6" s="38">
        <f t="shared" si="0"/>
        <v>0</v>
      </c>
      <c r="L6" s="37">
        <f t="shared" si="0"/>
        <v>-190172</v>
      </c>
      <c r="M6" s="37">
        <f t="shared" si="0"/>
        <v>185050224386.86002</v>
      </c>
      <c r="N6" s="37">
        <f t="shared" si="0"/>
        <v>116532762209.76997</v>
      </c>
      <c r="O6" s="37">
        <f t="shared" si="0"/>
        <v>856840.29999999981</v>
      </c>
      <c r="P6" s="37">
        <f t="shared" si="0"/>
        <v>3620032508.8499999</v>
      </c>
      <c r="Q6" s="37">
        <f t="shared" si="0"/>
        <v>807810055.97000015</v>
      </c>
      <c r="R6" s="37">
        <f t="shared" si="0"/>
        <v>1832848.01</v>
      </c>
      <c r="S6" s="37">
        <f t="shared" si="0"/>
        <v>-295265930765.5</v>
      </c>
      <c r="T6" s="37">
        <f t="shared" si="0"/>
        <v>87680653026.200012</v>
      </c>
      <c r="U6" s="37">
        <f t="shared" si="0"/>
        <v>18069770843.610001</v>
      </c>
      <c r="V6" s="37">
        <f t="shared" si="0"/>
        <v>2850594555.0699997</v>
      </c>
      <c r="W6" s="37">
        <f t="shared" si="0"/>
        <v>119562272543</v>
      </c>
      <c r="X6" s="37">
        <f t="shared" si="0"/>
        <v>2795591655</v>
      </c>
      <c r="Y6" s="37">
        <f t="shared" si="0"/>
        <v>1578100</v>
      </c>
      <c r="Z6" s="37">
        <f t="shared" si="0"/>
        <v>41092461.840000004</v>
      </c>
      <c r="AA6" s="37">
        <f t="shared" si="0"/>
        <v>2997647815.3900003</v>
      </c>
      <c r="AB6" s="37">
        <f t="shared" si="0"/>
        <v>545119701.38</v>
      </c>
      <c r="AC6" s="37">
        <f t="shared" si="0"/>
        <v>1064354.83</v>
      </c>
      <c r="AD6" s="37">
        <f t="shared" si="0"/>
        <v>1783265592.3299999</v>
      </c>
      <c r="AE6" s="37">
        <f t="shared" si="0"/>
        <v>532240866515.9599</v>
      </c>
      <c r="AF6" s="37">
        <f t="shared" si="0"/>
        <v>569013276.77999997</v>
      </c>
      <c r="AG6" s="37">
        <f t="shared" si="0"/>
        <v>127923767.88000001</v>
      </c>
      <c r="AH6" s="37">
        <f t="shared" si="0"/>
        <v>2114884.7999999998</v>
      </c>
      <c r="AI6" s="37">
        <f t="shared" si="0"/>
        <v>49935594</v>
      </c>
      <c r="AJ6" s="37">
        <f t="shared" si="0"/>
        <v>7373123347.0399981</v>
      </c>
      <c r="AK6" s="37">
        <f t="shared" si="0"/>
        <v>56251287093.730003</v>
      </c>
      <c r="AL6" s="37">
        <f t="shared" si="0"/>
        <v>12143675642.09</v>
      </c>
      <c r="AM6" s="37">
        <f t="shared" si="0"/>
        <v>99971824059.669998</v>
      </c>
      <c r="AN6" s="37">
        <f t="shared" si="0"/>
        <v>7847631685.2799997</v>
      </c>
      <c r="AO6" s="37">
        <f t="shared" si="0"/>
        <v>1582031493108.71</v>
      </c>
      <c r="AP6" s="37">
        <f t="shared" si="0"/>
        <v>751053007637.07996</v>
      </c>
      <c r="AQ6" s="37">
        <f t="shared" si="0"/>
        <v>1477397235257.0503</v>
      </c>
      <c r="AR6" s="37">
        <f t="shared" si="0"/>
        <v>213862067218.44998</v>
      </c>
      <c r="AS6" s="37">
        <f t="shared" si="0"/>
        <v>1531381597.9199998</v>
      </c>
      <c r="AT6" s="37">
        <f t="shared" si="0"/>
        <v>11703489.249999998</v>
      </c>
      <c r="AU6" s="37">
        <f t="shared" si="0"/>
        <v>365466444.75</v>
      </c>
      <c r="AV6" s="37">
        <f t="shared" si="0"/>
        <v>22973</v>
      </c>
      <c r="AW6" s="37">
        <f t="shared" si="0"/>
        <v>2023385</v>
      </c>
      <c r="AX6" s="37">
        <f t="shared" si="0"/>
        <v>1109656.6299999999</v>
      </c>
      <c r="AY6" s="37">
        <f t="shared" si="0"/>
        <v>23956196</v>
      </c>
      <c r="AZ6" s="37">
        <f t="shared" si="0"/>
        <v>13905797.969999999</v>
      </c>
      <c r="BA6" s="37">
        <f t="shared" si="0"/>
        <v>13251038</v>
      </c>
      <c r="BB6" s="37">
        <f t="shared" si="0"/>
        <v>568975079</v>
      </c>
      <c r="BC6" s="37">
        <f t="shared" si="0"/>
        <v>1315736</v>
      </c>
      <c r="BD6" s="37">
        <f t="shared" si="0"/>
        <v>1268435289.2611921</v>
      </c>
      <c r="BE6" s="37">
        <f t="shared" si="0"/>
        <v>277345677.20445001</v>
      </c>
      <c r="BF6" s="37">
        <f t="shared" si="0"/>
        <v>1616635070297.78</v>
      </c>
      <c r="BG6" s="37">
        <f t="shared" si="0"/>
        <v>10948558142.530001</v>
      </c>
      <c r="BH6" s="37">
        <f t="shared" si="0"/>
        <v>10329430714.01</v>
      </c>
      <c r="BI6" s="37">
        <f t="shared" si="0"/>
        <v>23996148.962084003</v>
      </c>
      <c r="BJ6" s="37">
        <f t="shared" si="0"/>
        <v>653644924.5</v>
      </c>
      <c r="BK6" s="37">
        <f t="shared" si="0"/>
        <v>4500545214</v>
      </c>
      <c r="BL6" s="37">
        <f t="shared" si="0"/>
        <v>15668</v>
      </c>
      <c r="BM6" s="37">
        <f t="shared" si="0"/>
        <v>219214035.98999992</v>
      </c>
      <c r="BN6" s="37">
        <f t="shared" si="0"/>
        <v>665479601.75999987</v>
      </c>
    </row>
    <row r="7" spans="1:66" x14ac:dyDescent="0.35">
      <c r="A7" s="36" t="s">
        <v>364</v>
      </c>
      <c r="B7" s="30" t="str">
        <f>VLOOKUP(A7:A565,[58]Рус!$D:$E,2,0)</f>
        <v>ТОО "Блок-Зет"</v>
      </c>
      <c r="C7" s="35">
        <v>42916.79</v>
      </c>
      <c r="D7" s="33">
        <v>0</v>
      </c>
      <c r="E7" s="33">
        <v>42916.79</v>
      </c>
      <c r="F7" s="32">
        <v>0</v>
      </c>
      <c r="G7" s="34"/>
      <c r="H7" s="34"/>
      <c r="I7" s="33">
        <v>750</v>
      </c>
      <c r="J7" s="33"/>
      <c r="K7" s="33"/>
      <c r="L7" s="33"/>
      <c r="M7" s="33"/>
      <c r="N7" s="33">
        <v>40392.25</v>
      </c>
      <c r="O7" s="33"/>
      <c r="P7" s="33">
        <v>314.53999999999996</v>
      </c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>
        <v>1460</v>
      </c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2"/>
    </row>
    <row r="8" spans="1:66" x14ac:dyDescent="0.35">
      <c r="A8" s="36" t="s">
        <v>18</v>
      </c>
      <c r="B8" s="30" t="str">
        <f>VLOOKUP(A8:A566,[58]Рус!$D:$E,2,0)</f>
        <v>Филиал «Норт Каспиан Оперейтинг Компани Н.В.»</v>
      </c>
      <c r="C8" s="35">
        <v>239082102027.54147</v>
      </c>
      <c r="D8" s="33">
        <v>157504006.41149053</v>
      </c>
      <c r="E8" s="33">
        <v>26343717200.870003</v>
      </c>
      <c r="F8" s="32">
        <v>212580880820.25998</v>
      </c>
      <c r="G8" s="34">
        <v>433932849.81</v>
      </c>
      <c r="H8" s="34"/>
      <c r="I8" s="33"/>
      <c r="J8" s="33">
        <v>7487463573.6900005</v>
      </c>
      <c r="K8" s="33"/>
      <c r="L8" s="33"/>
      <c r="M8" s="33">
        <v>18498929257.149998</v>
      </c>
      <c r="N8" s="33"/>
      <c r="O8" s="33"/>
      <c r="P8" s="33"/>
      <c r="Q8" s="33"/>
      <c r="R8" s="33"/>
      <c r="S8" s="33"/>
      <c r="T8" s="33">
        <v>513125.48</v>
      </c>
      <c r="U8" s="33"/>
      <c r="V8" s="33"/>
      <c r="W8" s="33"/>
      <c r="X8" s="33"/>
      <c r="Y8" s="33"/>
      <c r="Z8" s="33"/>
      <c r="AA8" s="33"/>
      <c r="AB8" s="33">
        <v>5267</v>
      </c>
      <c r="AC8" s="33"/>
      <c r="AD8" s="33"/>
      <c r="AE8" s="33"/>
      <c r="AF8" s="33"/>
      <c r="AG8" s="33"/>
      <c r="AH8" s="33"/>
      <c r="AI8" s="33"/>
      <c r="AJ8" s="33">
        <v>36481418.030000001</v>
      </c>
      <c r="AK8" s="33">
        <v>212521210</v>
      </c>
      <c r="AL8" s="33"/>
      <c r="AM8" s="33"/>
      <c r="AN8" s="33">
        <v>1413900000</v>
      </c>
      <c r="AO8" s="33"/>
      <c r="AP8" s="33"/>
      <c r="AQ8" s="33"/>
      <c r="AR8" s="33">
        <v>210733047970.44998</v>
      </c>
      <c r="AS8" s="33">
        <v>61684.43</v>
      </c>
      <c r="AT8" s="33">
        <v>290985</v>
      </c>
      <c r="AU8" s="33"/>
      <c r="AV8" s="33"/>
      <c r="AW8" s="33"/>
      <c r="AX8" s="33"/>
      <c r="AY8" s="33"/>
      <c r="AZ8" s="33"/>
      <c r="BA8" s="33"/>
      <c r="BB8" s="33">
        <v>83453814</v>
      </c>
      <c r="BC8" s="33"/>
      <c r="BD8" s="33"/>
      <c r="BE8" s="33"/>
      <c r="BF8" s="33"/>
      <c r="BG8" s="33"/>
      <c r="BH8" s="33">
        <v>155480521.81999999</v>
      </c>
      <c r="BI8" s="33">
        <v>334869.68149049999</v>
      </c>
      <c r="BJ8" s="33"/>
      <c r="BK8" s="33"/>
      <c r="BL8" s="33"/>
      <c r="BM8" s="33">
        <v>1113805</v>
      </c>
      <c r="BN8" s="32">
        <v>24571676</v>
      </c>
    </row>
    <row r="9" spans="1:66" x14ac:dyDescent="0.35">
      <c r="A9" s="36" t="s">
        <v>1278</v>
      </c>
      <c r="B9" s="30" t="str">
        <f>VLOOKUP(A9:A567,[58]Рус!$D:$E,2,0)</f>
        <v>ТОО "Директ"</v>
      </c>
      <c r="C9" s="35">
        <v>1015315</v>
      </c>
      <c r="D9" s="33">
        <v>0</v>
      </c>
      <c r="E9" s="33">
        <v>1015315</v>
      </c>
      <c r="F9" s="32">
        <v>0</v>
      </c>
      <c r="G9" s="34"/>
      <c r="H9" s="34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>
        <v>1000000</v>
      </c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>
        <v>15315</v>
      </c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2"/>
    </row>
    <row r="10" spans="1:66" x14ac:dyDescent="0.35">
      <c r="A10" s="36" t="s">
        <v>1034</v>
      </c>
      <c r="B10" s="30" t="str">
        <f>VLOOKUP(A10:A568,[58]Рус!$D:$E,2,0)</f>
        <v>ТОО "Эдельвейс +"</v>
      </c>
      <c r="C10" s="35">
        <v>28876127</v>
      </c>
      <c r="D10" s="33">
        <v>15902150</v>
      </c>
      <c r="E10" s="33">
        <v>12973977</v>
      </c>
      <c r="F10" s="32">
        <v>0</v>
      </c>
      <c r="G10" s="34"/>
      <c r="H10" s="34"/>
      <c r="I10" s="33">
        <v>0</v>
      </c>
      <c r="J10" s="33">
        <v>4426678</v>
      </c>
      <c r="K10" s="33"/>
      <c r="L10" s="33"/>
      <c r="M10" s="33">
        <v>3483829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>
        <v>15866924</v>
      </c>
      <c r="AF10" s="33"/>
      <c r="AG10" s="33"/>
      <c r="AH10" s="33"/>
      <c r="AI10" s="33"/>
      <c r="AJ10" s="33">
        <v>4160234</v>
      </c>
      <c r="AK10" s="33">
        <v>885623</v>
      </c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>
        <v>35226</v>
      </c>
      <c r="BN10" s="32">
        <v>17613</v>
      </c>
    </row>
    <row r="11" spans="1:66" x14ac:dyDescent="0.35">
      <c r="A11" s="36" t="s">
        <v>36</v>
      </c>
      <c r="B11" s="30" t="str">
        <f>VLOOKUP(A11:A569,[58]Рус!$D:$E,2,0)</f>
        <v>АО «Каспий Нефть ТМЕ»</v>
      </c>
      <c r="C11" s="35">
        <v>956215753.14999998</v>
      </c>
      <c r="D11" s="33">
        <v>175239566.15000001</v>
      </c>
      <c r="E11" s="33">
        <v>264814888</v>
      </c>
      <c r="F11" s="32">
        <v>516161299</v>
      </c>
      <c r="G11" s="34"/>
      <c r="H11" s="34"/>
      <c r="I11" s="33"/>
      <c r="J11" s="33">
        <v>33699207.950000003</v>
      </c>
      <c r="K11" s="33"/>
      <c r="L11" s="33"/>
      <c r="M11" s="33">
        <v>24400000</v>
      </c>
      <c r="N11" s="33">
        <v>197903770</v>
      </c>
      <c r="O11" s="33"/>
      <c r="P11" s="33"/>
      <c r="Q11" s="33">
        <v>835038.05</v>
      </c>
      <c r="R11" s="33"/>
      <c r="S11" s="33"/>
      <c r="T11" s="33"/>
      <c r="U11" s="33"/>
      <c r="V11" s="33">
        <v>682738</v>
      </c>
      <c r="W11" s="33">
        <v>451206.05</v>
      </c>
      <c r="X11" s="33"/>
      <c r="Y11" s="33"/>
      <c r="Z11" s="33"/>
      <c r="AA11" s="33"/>
      <c r="AB11" s="33"/>
      <c r="AC11" s="33"/>
      <c r="AD11" s="33"/>
      <c r="AE11" s="33"/>
      <c r="AF11" s="33"/>
      <c r="AG11" s="33">
        <v>45945</v>
      </c>
      <c r="AH11" s="33"/>
      <c r="AI11" s="33"/>
      <c r="AJ11" s="33">
        <v>136450</v>
      </c>
      <c r="AK11" s="33">
        <v>4466637</v>
      </c>
      <c r="AL11" s="33"/>
      <c r="AM11" s="33"/>
      <c r="AN11" s="33"/>
      <c r="AO11" s="33">
        <v>167983346</v>
      </c>
      <c r="AP11" s="33">
        <v>348177953</v>
      </c>
      <c r="AQ11" s="33"/>
      <c r="AR11" s="33"/>
      <c r="AS11" s="33"/>
      <c r="AT11" s="33"/>
      <c r="AU11" s="33"/>
      <c r="AV11" s="33"/>
      <c r="AW11" s="33"/>
      <c r="AX11" s="33"/>
      <c r="AY11" s="33"/>
      <c r="AZ11" s="33">
        <v>3121.5</v>
      </c>
      <c r="BA11" s="33"/>
      <c r="BB11" s="33">
        <v>2998062</v>
      </c>
      <c r="BC11" s="33"/>
      <c r="BD11" s="33"/>
      <c r="BE11" s="33"/>
      <c r="BF11" s="33">
        <v>173672000</v>
      </c>
      <c r="BG11" s="33"/>
      <c r="BH11" s="33">
        <v>360000</v>
      </c>
      <c r="BI11" s="33"/>
      <c r="BJ11" s="33">
        <v>0</v>
      </c>
      <c r="BK11" s="33"/>
      <c r="BL11" s="33"/>
      <c r="BM11" s="33">
        <v>27677.1</v>
      </c>
      <c r="BN11" s="32">
        <v>372601.5</v>
      </c>
    </row>
    <row r="12" spans="1:66" x14ac:dyDescent="0.35">
      <c r="A12" s="36" t="s">
        <v>742</v>
      </c>
      <c r="B12" s="30" t="str">
        <f>VLOOKUP(A12:A570,[58]Рус!$D:$E,2,0)</f>
        <v>ТОО "Маятас"</v>
      </c>
      <c r="C12" s="35">
        <v>64323</v>
      </c>
      <c r="D12" s="33">
        <v>64323</v>
      </c>
      <c r="E12" s="33">
        <v>0</v>
      </c>
      <c r="F12" s="32">
        <v>0</v>
      </c>
      <c r="G12" s="34"/>
      <c r="H12" s="34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>
        <v>64323</v>
      </c>
      <c r="BN12" s="32"/>
    </row>
    <row r="13" spans="1:66" x14ac:dyDescent="0.35">
      <c r="A13" s="36" t="s">
        <v>244</v>
      </c>
      <c r="B13" s="30" t="str">
        <f>VLOOKUP(A13:A571,[58]Рус!$D:$E,2,0)</f>
        <v>ТОО «Актау-Транзит»</v>
      </c>
      <c r="C13" s="35">
        <v>168956063.5</v>
      </c>
      <c r="D13" s="33">
        <v>147336531.5</v>
      </c>
      <c r="E13" s="33">
        <v>21619532</v>
      </c>
      <c r="F13" s="32">
        <v>0</v>
      </c>
      <c r="G13" s="34"/>
      <c r="H13" s="34"/>
      <c r="I13" s="33"/>
      <c r="J13" s="33">
        <v>6577000</v>
      </c>
      <c r="K13" s="33"/>
      <c r="L13" s="33"/>
      <c r="M13" s="33">
        <v>4738000</v>
      </c>
      <c r="N13" s="33">
        <v>7411000</v>
      </c>
      <c r="O13" s="33"/>
      <c r="P13" s="33"/>
      <c r="Q13" s="33">
        <v>371696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>
        <v>381600</v>
      </c>
      <c r="AK13" s="33">
        <v>2124336</v>
      </c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>
        <v>15900</v>
      </c>
      <c r="BA13" s="33"/>
      <c r="BB13" s="33"/>
      <c r="BC13" s="33"/>
      <c r="BD13" s="33"/>
      <c r="BE13" s="33"/>
      <c r="BF13" s="33">
        <v>147135000</v>
      </c>
      <c r="BG13" s="33"/>
      <c r="BH13" s="33">
        <v>200000</v>
      </c>
      <c r="BI13" s="33"/>
      <c r="BJ13" s="33"/>
      <c r="BK13" s="33"/>
      <c r="BL13" s="33"/>
      <c r="BM13" s="33">
        <v>1531.5</v>
      </c>
      <c r="BN13" s="32"/>
    </row>
    <row r="14" spans="1:66" x14ac:dyDescent="0.35">
      <c r="A14" s="36" t="s">
        <v>998</v>
      </c>
      <c r="B14" s="30" t="str">
        <f>VLOOKUP(A14:A572,[58]Рус!$D:$E,2,0)</f>
        <v>ТОО "АҚТОҒАЙ МЫС"</v>
      </c>
      <c r="C14" s="35">
        <v>2882677771.8600001</v>
      </c>
      <c r="D14" s="33">
        <v>1928776490.72</v>
      </c>
      <c r="E14" s="33">
        <v>953901281.13999999</v>
      </c>
      <c r="F14" s="32">
        <v>0</v>
      </c>
      <c r="G14" s="34"/>
      <c r="H14" s="34"/>
      <c r="I14" s="33">
        <v>800004252.70000005</v>
      </c>
      <c r="J14" s="33">
        <v>79483.83</v>
      </c>
      <c r="K14" s="33"/>
      <c r="L14" s="33"/>
      <c r="M14" s="33">
        <v>547112.65</v>
      </c>
      <c r="N14" s="33">
        <v>8809959.5099999998</v>
      </c>
      <c r="O14" s="33"/>
      <c r="P14" s="33"/>
      <c r="Q14" s="33">
        <v>449391</v>
      </c>
      <c r="R14" s="33"/>
      <c r="S14" s="33">
        <v>822061594.38999999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>
        <v>1106714896.3299999</v>
      </c>
      <c r="AF14" s="33"/>
      <c r="AG14" s="33"/>
      <c r="AH14" s="33"/>
      <c r="AI14" s="33"/>
      <c r="AJ14" s="33">
        <v>425675</v>
      </c>
      <c r="AK14" s="33">
        <v>128349589.67</v>
      </c>
      <c r="AL14" s="33">
        <v>15235816.780000001</v>
      </c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2"/>
    </row>
    <row r="15" spans="1:66" x14ac:dyDescent="0.35">
      <c r="A15" s="36" t="s">
        <v>42</v>
      </c>
      <c r="B15" s="30" t="str">
        <f>VLOOKUP(A15:A573,[58]Рус!$D:$E,2,0)</f>
        <v>Филиал компании «Ориент Петролеум (Сентрал Эйжа) ЛТД» в городе Кызылорде Республика Казахстан</v>
      </c>
      <c r="C15" s="35">
        <v>77440.63</v>
      </c>
      <c r="D15" s="33">
        <v>0</v>
      </c>
      <c r="E15" s="33">
        <v>77440.63</v>
      </c>
      <c r="F15" s="32">
        <v>0</v>
      </c>
      <c r="G15" s="34"/>
      <c r="H15" s="34"/>
      <c r="I15" s="33"/>
      <c r="J15" s="33">
        <v>13670.630000000001</v>
      </c>
      <c r="K15" s="33"/>
      <c r="L15" s="33"/>
      <c r="M15" s="33">
        <v>63770</v>
      </c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2"/>
    </row>
    <row r="16" spans="1:66" x14ac:dyDescent="0.35">
      <c r="A16" s="36" t="s">
        <v>164</v>
      </c>
      <c r="B16" s="30" t="str">
        <f>VLOOKUP(A16:A574,[58]Рус!$D:$E,2,0)</f>
        <v>ТОО «Фэлкон ойл энд Гэс ЛТД» (Falcon Oil &amp; Gas, LTD)»</v>
      </c>
      <c r="C16" s="35">
        <v>22250928.369999997</v>
      </c>
      <c r="D16" s="33">
        <v>0</v>
      </c>
      <c r="E16" s="33">
        <v>22250928.369999997</v>
      </c>
      <c r="F16" s="32">
        <v>0</v>
      </c>
      <c r="G16" s="34"/>
      <c r="H16" s="34"/>
      <c r="I16" s="33"/>
      <c r="J16" s="33">
        <v>11320841.079999998</v>
      </c>
      <c r="K16" s="33"/>
      <c r="L16" s="33"/>
      <c r="M16" s="33">
        <v>9993663.2899999991</v>
      </c>
      <c r="N16" s="33">
        <v>12544</v>
      </c>
      <c r="O16" s="33"/>
      <c r="P16" s="33"/>
      <c r="Q16" s="33">
        <v>359554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>
        <v>644</v>
      </c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>
        <v>471702</v>
      </c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2">
        <v>91980</v>
      </c>
    </row>
    <row r="17" spans="1:66" x14ac:dyDescent="0.35">
      <c r="A17" s="36" t="s">
        <v>478</v>
      </c>
      <c r="B17" s="30" t="str">
        <f>VLOOKUP(A17:A575,[58]Рус!$D:$E,2,0)</f>
        <v>ТОО "Сатпаевское горно-обогатительное предприятие"</v>
      </c>
      <c r="C17" s="35">
        <v>559438300.98000002</v>
      </c>
      <c r="D17" s="33">
        <v>239776395.11000004</v>
      </c>
      <c r="E17" s="33">
        <v>319661905.86999995</v>
      </c>
      <c r="F17" s="32">
        <v>0</v>
      </c>
      <c r="G17" s="34"/>
      <c r="H17" s="34"/>
      <c r="I17" s="33">
        <v>132072162.99000001</v>
      </c>
      <c r="J17" s="33">
        <v>57023485.370000005</v>
      </c>
      <c r="K17" s="33"/>
      <c r="L17" s="33"/>
      <c r="M17" s="33">
        <v>43477803.659999989</v>
      </c>
      <c r="N17" s="33">
        <v>71884415.519999996</v>
      </c>
      <c r="O17" s="33"/>
      <c r="P17" s="33">
        <v>849744</v>
      </c>
      <c r="Q17" s="33">
        <v>1244766</v>
      </c>
      <c r="R17" s="33"/>
      <c r="S17" s="33"/>
      <c r="T17" s="33">
        <v>23500</v>
      </c>
      <c r="U17" s="33"/>
      <c r="V17" s="33"/>
      <c r="W17" s="33">
        <v>22099971.050000001</v>
      </c>
      <c r="X17" s="33"/>
      <c r="Y17" s="33"/>
      <c r="Z17" s="33"/>
      <c r="AA17" s="33"/>
      <c r="AB17" s="33">
        <v>110243</v>
      </c>
      <c r="AC17" s="33"/>
      <c r="AD17" s="33"/>
      <c r="AE17" s="33">
        <v>217496051</v>
      </c>
      <c r="AF17" s="33"/>
      <c r="AG17" s="33"/>
      <c r="AH17" s="33"/>
      <c r="AI17" s="33"/>
      <c r="AJ17" s="33">
        <v>1306422.33</v>
      </c>
      <c r="AK17" s="33">
        <v>11683671</v>
      </c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>
        <v>9192</v>
      </c>
      <c r="BA17" s="33"/>
      <c r="BB17" s="33"/>
      <c r="BC17" s="33"/>
      <c r="BD17" s="33">
        <v>918.06</v>
      </c>
      <c r="BE17" s="33"/>
      <c r="BF17" s="33"/>
      <c r="BG17" s="33"/>
      <c r="BH17" s="33">
        <v>20000</v>
      </c>
      <c r="BI17" s="33"/>
      <c r="BJ17" s="33"/>
      <c r="BK17" s="33"/>
      <c r="BL17" s="33"/>
      <c r="BM17" s="33">
        <v>135955</v>
      </c>
      <c r="BN17" s="32"/>
    </row>
    <row r="18" spans="1:66" x14ac:dyDescent="0.35">
      <c r="A18" s="36" t="s">
        <v>56</v>
      </c>
      <c r="B18" s="30" t="str">
        <f>VLOOKUP(A18:A576,[58]Рус!$D:$E,2,0)</f>
        <v>Филиал «Тоталь Е энд П Дунга ГмбХ» в Республике Казахстан</v>
      </c>
      <c r="C18" s="35">
        <v>31136661796.101295</v>
      </c>
      <c r="D18" s="33">
        <v>558436030.47129941</v>
      </c>
      <c r="E18" s="33">
        <v>487876639.45999998</v>
      </c>
      <c r="F18" s="32">
        <v>30090349126.169998</v>
      </c>
      <c r="G18" s="34">
        <v>9273583188.1699982</v>
      </c>
      <c r="H18" s="34"/>
      <c r="I18" s="33"/>
      <c r="J18" s="33">
        <v>435215348.45999998</v>
      </c>
      <c r="K18" s="33"/>
      <c r="L18" s="33"/>
      <c r="M18" s="33"/>
      <c r="N18" s="33"/>
      <c r="O18" s="33"/>
      <c r="P18" s="33"/>
      <c r="Q18" s="33"/>
      <c r="R18" s="33"/>
      <c r="S18" s="33"/>
      <c r="T18" s="33">
        <v>26644804.960000001</v>
      </c>
      <c r="U18" s="33">
        <v>146397818.53</v>
      </c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>
        <v>333101.25</v>
      </c>
      <c r="AH18" s="33"/>
      <c r="AI18" s="33"/>
      <c r="AJ18" s="33"/>
      <c r="AK18" s="33">
        <v>49763766</v>
      </c>
      <c r="AL18" s="33"/>
      <c r="AM18" s="33"/>
      <c r="AN18" s="33">
        <v>1400940000</v>
      </c>
      <c r="AO18" s="33"/>
      <c r="AP18" s="33"/>
      <c r="AQ18" s="33">
        <v>19415825938</v>
      </c>
      <c r="AR18" s="33"/>
      <c r="AS18" s="33">
        <v>10027487.68</v>
      </c>
      <c r="AT18" s="33"/>
      <c r="AU18" s="33"/>
      <c r="AV18" s="33"/>
      <c r="AW18" s="33"/>
      <c r="AX18" s="33"/>
      <c r="AY18" s="33"/>
      <c r="AZ18" s="33"/>
      <c r="BA18" s="33"/>
      <c r="BB18" s="33">
        <v>2327880</v>
      </c>
      <c r="BC18" s="33"/>
      <c r="BD18" s="33">
        <v>6501.9512999999997</v>
      </c>
      <c r="BE18" s="33"/>
      <c r="BF18" s="33"/>
      <c r="BG18" s="33"/>
      <c r="BH18" s="33">
        <v>521992.5</v>
      </c>
      <c r="BI18" s="33">
        <v>1738750</v>
      </c>
      <c r="BJ18" s="33">
        <v>372559740</v>
      </c>
      <c r="BK18" s="33"/>
      <c r="BL18" s="33"/>
      <c r="BM18" s="33">
        <v>205833.59999999992</v>
      </c>
      <c r="BN18" s="32">
        <v>569645</v>
      </c>
    </row>
    <row r="19" spans="1:66" x14ac:dyDescent="0.35">
      <c r="A19" s="36" t="s">
        <v>114</v>
      </c>
      <c r="B19" s="30" t="str">
        <f>VLOOKUP(A19:A577,[58]Рус!$D:$E,2,0)</f>
        <v>ТОО «КОМ-МУНАЙ»</v>
      </c>
      <c r="C19" s="35">
        <v>11056126467.760002</v>
      </c>
      <c r="D19" s="33">
        <v>2939255012.1000032</v>
      </c>
      <c r="E19" s="33">
        <v>523566406.5</v>
      </c>
      <c r="F19" s="32">
        <v>7593305049.1599998</v>
      </c>
      <c r="G19" s="34">
        <v>926443750.15999997</v>
      </c>
      <c r="H19" s="34"/>
      <c r="I19" s="33"/>
      <c r="J19" s="33">
        <v>141700000</v>
      </c>
      <c r="K19" s="33"/>
      <c r="L19" s="33"/>
      <c r="M19" s="33">
        <v>108160000</v>
      </c>
      <c r="N19" s="33">
        <v>260865708</v>
      </c>
      <c r="O19" s="33"/>
      <c r="P19" s="33"/>
      <c r="Q19" s="33">
        <v>2468313</v>
      </c>
      <c r="R19" s="33"/>
      <c r="S19" s="33"/>
      <c r="T19" s="33"/>
      <c r="U19" s="33">
        <v>1917858</v>
      </c>
      <c r="V19" s="33">
        <v>2586376</v>
      </c>
      <c r="W19" s="33">
        <v>10860164</v>
      </c>
      <c r="X19" s="33"/>
      <c r="Y19" s="33"/>
      <c r="Z19" s="33">
        <v>10000</v>
      </c>
      <c r="AA19" s="33"/>
      <c r="AB19" s="33"/>
      <c r="AC19" s="33"/>
      <c r="AD19" s="33"/>
      <c r="AE19" s="33"/>
      <c r="AF19" s="33"/>
      <c r="AG19" s="33">
        <v>888270</v>
      </c>
      <c r="AH19" s="33"/>
      <c r="AI19" s="33"/>
      <c r="AJ19" s="33"/>
      <c r="AK19" s="33">
        <v>9772758</v>
      </c>
      <c r="AL19" s="33"/>
      <c r="AM19" s="33"/>
      <c r="AN19" s="33"/>
      <c r="AO19" s="33">
        <v>1612409216</v>
      </c>
      <c r="AP19" s="33">
        <v>5054452083</v>
      </c>
      <c r="AQ19" s="33"/>
      <c r="AR19" s="33"/>
      <c r="AS19" s="33"/>
      <c r="AT19" s="33"/>
      <c r="AU19" s="33"/>
      <c r="AV19" s="33"/>
      <c r="AW19" s="33"/>
      <c r="AX19" s="33"/>
      <c r="AY19" s="33"/>
      <c r="AZ19" s="33">
        <v>26035.5</v>
      </c>
      <c r="BA19" s="33"/>
      <c r="BB19" s="33">
        <v>471702</v>
      </c>
      <c r="BC19" s="33"/>
      <c r="BD19" s="33"/>
      <c r="BE19" s="33"/>
      <c r="BF19" s="33">
        <v>2885466830</v>
      </c>
      <c r="BG19" s="33"/>
      <c r="BH19" s="33">
        <v>37098424</v>
      </c>
      <c r="BI19" s="33"/>
      <c r="BJ19" s="33"/>
      <c r="BK19" s="33"/>
      <c r="BL19" s="33"/>
      <c r="BM19" s="33">
        <v>437090.10000000033</v>
      </c>
      <c r="BN19" s="32">
        <v>91890</v>
      </c>
    </row>
    <row r="20" spans="1:66" x14ac:dyDescent="0.35">
      <c r="A20" s="36" t="s">
        <v>622</v>
      </c>
      <c r="B20" s="30" t="str">
        <f>VLOOKUP(A20:A578,[58]Рус!$D:$E,2,0)</f>
        <v>ТОО "ГИС-КАСПИЙ"</v>
      </c>
      <c r="C20" s="35">
        <v>3781830.8</v>
      </c>
      <c r="D20" s="33">
        <v>3302132.8</v>
      </c>
      <c r="E20" s="33">
        <v>479698</v>
      </c>
      <c r="F20" s="32">
        <v>0</v>
      </c>
      <c r="G20" s="34"/>
      <c r="H20" s="34"/>
      <c r="I20" s="33"/>
      <c r="J20" s="33"/>
      <c r="K20" s="33"/>
      <c r="L20" s="33"/>
      <c r="M20" s="33"/>
      <c r="N20" s="33"/>
      <c r="O20" s="33"/>
      <c r="P20" s="33">
        <v>479698</v>
      </c>
      <c r="Q20" s="33"/>
      <c r="R20" s="33"/>
      <c r="S20" s="33">
        <v>3302132.8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2"/>
    </row>
    <row r="21" spans="1:66" x14ac:dyDescent="0.35">
      <c r="A21" s="36" t="s">
        <v>180</v>
      </c>
      <c r="B21" s="30" t="str">
        <f>VLOOKUP(A21:A579,[58]Рус!$D:$E,2,0)</f>
        <v>ТОО «SSM-Ойл»</v>
      </c>
      <c r="C21" s="35">
        <v>11940911869.98</v>
      </c>
      <c r="D21" s="33">
        <v>3160495634.0500002</v>
      </c>
      <c r="E21" s="33">
        <v>771935664.62000012</v>
      </c>
      <c r="F21" s="32">
        <v>8008480571.3099995</v>
      </c>
      <c r="G21" s="34">
        <v>2785141562.3099999</v>
      </c>
      <c r="H21" s="34"/>
      <c r="I21" s="33"/>
      <c r="J21" s="33">
        <v>203046190.94</v>
      </c>
      <c r="K21" s="33"/>
      <c r="L21" s="33"/>
      <c r="M21" s="33">
        <v>77138334.930000007</v>
      </c>
      <c r="N21" s="33">
        <v>488642516</v>
      </c>
      <c r="O21" s="33"/>
      <c r="P21" s="33"/>
      <c r="Q21" s="33">
        <v>866892</v>
      </c>
      <c r="R21" s="33"/>
      <c r="S21" s="33">
        <v>666903633</v>
      </c>
      <c r="T21" s="33"/>
      <c r="U21" s="33">
        <v>7860407</v>
      </c>
      <c r="V21" s="33"/>
      <c r="W21" s="33">
        <v>2610705</v>
      </c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>
        <v>2140704</v>
      </c>
      <c r="AK21" s="33">
        <v>22920</v>
      </c>
      <c r="AL21" s="33"/>
      <c r="AM21" s="33">
        <v>215000000</v>
      </c>
      <c r="AN21" s="33"/>
      <c r="AO21" s="33">
        <v>1599699871</v>
      </c>
      <c r="AP21" s="33">
        <v>3408639138</v>
      </c>
      <c r="AQ21" s="33"/>
      <c r="AR21" s="33"/>
      <c r="AS21" s="33"/>
      <c r="AT21" s="33"/>
      <c r="AU21" s="33"/>
      <c r="AV21" s="33"/>
      <c r="AW21" s="33"/>
      <c r="AX21" s="33"/>
      <c r="AY21" s="33"/>
      <c r="AZ21" s="33">
        <v>78106.75</v>
      </c>
      <c r="BA21" s="33"/>
      <c r="BB21" s="33"/>
      <c r="BC21" s="33"/>
      <c r="BD21" s="33"/>
      <c r="BE21" s="33"/>
      <c r="BF21" s="33">
        <v>2482698006.8000002</v>
      </c>
      <c r="BG21" s="33"/>
      <c r="BH21" s="33">
        <v>380000</v>
      </c>
      <c r="BI21" s="33"/>
      <c r="BJ21" s="33"/>
      <c r="BK21" s="33"/>
      <c r="BL21" s="33"/>
      <c r="BM21" s="33">
        <v>42882.25</v>
      </c>
      <c r="BN21" s="32"/>
    </row>
    <row r="22" spans="1:66" x14ac:dyDescent="0.35">
      <c r="A22" s="36" t="s">
        <v>128</v>
      </c>
      <c r="B22" s="30" t="str">
        <f>VLOOKUP(A22:A580,[58]Рус!$D:$E,2,0)</f>
        <v>ТОО «Потенциал Ойл»</v>
      </c>
      <c r="C22" s="35">
        <v>6642169157.1700001</v>
      </c>
      <c r="D22" s="33">
        <v>1508592728.2</v>
      </c>
      <c r="E22" s="33">
        <v>141663222.47</v>
      </c>
      <c r="F22" s="32">
        <v>4991913206.5</v>
      </c>
      <c r="G22" s="34">
        <v>3080663206.5</v>
      </c>
      <c r="H22" s="34"/>
      <c r="I22" s="33"/>
      <c r="J22" s="33">
        <v>63958589.539999999</v>
      </c>
      <c r="K22" s="33"/>
      <c r="L22" s="33"/>
      <c r="M22" s="33">
        <v>75734488.00999999</v>
      </c>
      <c r="N22" s="33"/>
      <c r="O22" s="33"/>
      <c r="P22" s="33"/>
      <c r="Q22" s="33"/>
      <c r="R22" s="33"/>
      <c r="S22" s="33"/>
      <c r="T22" s="33"/>
      <c r="U22" s="33">
        <v>10100000</v>
      </c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>
        <v>76575</v>
      </c>
      <c r="AH22" s="33"/>
      <c r="AI22" s="33"/>
      <c r="AJ22" s="33"/>
      <c r="AK22" s="33">
        <v>1970144.92</v>
      </c>
      <c r="AL22" s="33"/>
      <c r="AM22" s="33"/>
      <c r="AN22" s="33"/>
      <c r="AO22" s="33">
        <v>205900000</v>
      </c>
      <c r="AP22" s="33"/>
      <c r="AQ22" s="33">
        <v>1705350000</v>
      </c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>
        <v>1478213842</v>
      </c>
      <c r="BG22" s="33"/>
      <c r="BH22" s="33">
        <v>20198023</v>
      </c>
      <c r="BI22" s="33"/>
      <c r="BJ22" s="33"/>
      <c r="BK22" s="33"/>
      <c r="BL22" s="33"/>
      <c r="BM22" s="33">
        <v>4288.2</v>
      </c>
      <c r="BN22" s="32"/>
    </row>
    <row r="23" spans="1:66" x14ac:dyDescent="0.35">
      <c r="A23" s="36" t="s">
        <v>270</v>
      </c>
      <c r="B23" s="30" t="str">
        <f>VLOOKUP(A23:A581,[58]Рус!$D:$E,2,0)</f>
        <v>ТОО «Кызылординский малотоннажный нефтеперерабатывающий завод»</v>
      </c>
      <c r="C23" s="35">
        <v>483023859.47659999</v>
      </c>
      <c r="D23" s="33">
        <v>301905539.54659998</v>
      </c>
      <c r="E23" s="33">
        <v>60765925.93</v>
      </c>
      <c r="F23" s="32">
        <v>120352394</v>
      </c>
      <c r="G23" s="34">
        <v>120352394</v>
      </c>
      <c r="H23" s="34"/>
      <c r="I23" s="33"/>
      <c r="J23" s="33">
        <v>18604320</v>
      </c>
      <c r="K23" s="33"/>
      <c r="L23" s="33"/>
      <c r="M23" s="33">
        <v>15693066.93</v>
      </c>
      <c r="N23" s="33">
        <v>25156621</v>
      </c>
      <c r="O23" s="33"/>
      <c r="P23" s="33">
        <v>1051063</v>
      </c>
      <c r="Q23" s="33">
        <v>27567</v>
      </c>
      <c r="R23" s="33"/>
      <c r="S23" s="33"/>
      <c r="T23" s="33">
        <v>1056323.8600000001</v>
      </c>
      <c r="U23" s="33"/>
      <c r="V23" s="33"/>
      <c r="W23" s="33">
        <v>-1104.859999999986</v>
      </c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>
        <v>27528</v>
      </c>
      <c r="AK23" s="33">
        <v>173236</v>
      </c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>
        <v>30630</v>
      </c>
      <c r="BA23" s="33"/>
      <c r="BB23" s="33"/>
      <c r="BC23" s="33"/>
      <c r="BD23" s="33">
        <v>1951.0165999999999</v>
      </c>
      <c r="BE23" s="33"/>
      <c r="BF23" s="33"/>
      <c r="BG23" s="33">
        <v>298705042.52999997</v>
      </c>
      <c r="BH23" s="33">
        <v>2136382</v>
      </c>
      <c r="BI23" s="33"/>
      <c r="BJ23" s="33"/>
      <c r="BK23" s="33"/>
      <c r="BL23" s="33"/>
      <c r="BM23" s="33">
        <v>6945</v>
      </c>
      <c r="BN23" s="32">
        <v>1894</v>
      </c>
    </row>
    <row r="24" spans="1:66" x14ac:dyDescent="0.35">
      <c r="A24" s="36" t="s">
        <v>198</v>
      </c>
      <c r="B24" s="30" t="str">
        <f>VLOOKUP(A24:A582,[58]Рус!$D:$E,2,0)</f>
        <v>ТОО «Нурсат-Бауыр и К»</v>
      </c>
      <c r="C24" s="35">
        <v>294797</v>
      </c>
      <c r="D24" s="33">
        <v>0</v>
      </c>
      <c r="E24" s="33">
        <v>294797</v>
      </c>
      <c r="F24" s="32">
        <v>0</v>
      </c>
      <c r="G24" s="34"/>
      <c r="H24" s="34"/>
      <c r="I24" s="33"/>
      <c r="J24" s="33"/>
      <c r="K24" s="33"/>
      <c r="L24" s="33"/>
      <c r="M24" s="33"/>
      <c r="N24" s="33"/>
      <c r="O24" s="33"/>
      <c r="P24" s="33">
        <v>173300</v>
      </c>
      <c r="Q24" s="33">
        <v>121497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2"/>
    </row>
    <row r="25" spans="1:66" x14ac:dyDescent="0.35">
      <c r="A25" s="36" t="s">
        <v>132</v>
      </c>
      <c r="B25" s="30" t="str">
        <f>VLOOKUP(A25:A583,[58]Рус!$D:$E,2,0)</f>
        <v>ТОО «Сагиз Петролеум Компани»</v>
      </c>
      <c r="C25" s="35">
        <v>7848980543.4500008</v>
      </c>
      <c r="D25" s="33">
        <v>2754652461.77</v>
      </c>
      <c r="E25" s="33">
        <v>1081997185.1900001</v>
      </c>
      <c r="F25" s="32">
        <v>4012330896.4899998</v>
      </c>
      <c r="G25" s="34">
        <v>2813104857.4899998</v>
      </c>
      <c r="H25" s="34"/>
      <c r="I25" s="33"/>
      <c r="J25" s="33">
        <v>171685610.77000001</v>
      </c>
      <c r="K25" s="33"/>
      <c r="L25" s="33"/>
      <c r="M25" s="33">
        <v>350181871.48000002</v>
      </c>
      <c r="N25" s="33">
        <v>7537766</v>
      </c>
      <c r="O25" s="33"/>
      <c r="P25" s="33">
        <v>23299</v>
      </c>
      <c r="Q25" s="33"/>
      <c r="R25" s="33"/>
      <c r="S25" s="33"/>
      <c r="T25" s="33"/>
      <c r="U25" s="33">
        <v>35412072</v>
      </c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>
        <v>4341793.4399999995</v>
      </c>
      <c r="AK25" s="33">
        <v>5682430</v>
      </c>
      <c r="AL25" s="33">
        <v>537212288</v>
      </c>
      <c r="AM25" s="33"/>
      <c r="AN25" s="33"/>
      <c r="AO25" s="33">
        <v>613078830</v>
      </c>
      <c r="AP25" s="33"/>
      <c r="AQ25" s="33">
        <v>586147209</v>
      </c>
      <c r="AR25" s="33"/>
      <c r="AS25" s="33"/>
      <c r="AT25" s="33"/>
      <c r="AU25" s="33"/>
      <c r="AV25" s="33"/>
      <c r="AW25" s="33"/>
      <c r="AX25" s="33"/>
      <c r="AY25" s="33"/>
      <c r="AZ25" s="33">
        <v>137835</v>
      </c>
      <c r="BA25" s="33"/>
      <c r="BB25" s="33">
        <v>4456050</v>
      </c>
      <c r="BC25" s="33"/>
      <c r="BD25" s="33"/>
      <c r="BE25" s="33"/>
      <c r="BF25" s="33">
        <v>2683771057.8000002</v>
      </c>
      <c r="BG25" s="33"/>
      <c r="BH25" s="33">
        <v>35469331.969999991</v>
      </c>
      <c r="BI25" s="33"/>
      <c r="BJ25" s="33"/>
      <c r="BK25" s="33"/>
      <c r="BL25" s="33"/>
      <c r="BM25" s="33"/>
      <c r="BN25" s="32">
        <v>738241.5</v>
      </c>
    </row>
    <row r="26" spans="1:66" x14ac:dyDescent="0.35">
      <c r="A26" s="36" t="s">
        <v>214</v>
      </c>
      <c r="B26" s="30" t="str">
        <f>VLOOKUP(A26:A584,[58]Рус!$D:$E,2,0)</f>
        <v>Актюбинский филиал компании «Алтиес Петролеум Интернэшнл Б.В.»</v>
      </c>
      <c r="C26" s="35">
        <v>8544925019.8000002</v>
      </c>
      <c r="D26" s="33">
        <v>1957521528.3000002</v>
      </c>
      <c r="E26" s="33">
        <v>576462962.5</v>
      </c>
      <c r="F26" s="32">
        <v>6010940529</v>
      </c>
      <c r="G26" s="34">
        <v>3406903266</v>
      </c>
      <c r="H26" s="34"/>
      <c r="I26" s="33"/>
      <c r="J26" s="33">
        <v>181900000</v>
      </c>
      <c r="K26" s="33"/>
      <c r="L26" s="33"/>
      <c r="M26" s="33">
        <v>143600000</v>
      </c>
      <c r="N26" s="33">
        <v>244190750</v>
      </c>
      <c r="O26" s="33"/>
      <c r="P26" s="33">
        <v>2419</v>
      </c>
      <c r="Q26" s="33">
        <v>470204</v>
      </c>
      <c r="R26" s="33"/>
      <c r="S26" s="33">
        <v>1637908626</v>
      </c>
      <c r="T26" s="33"/>
      <c r="U26" s="33">
        <v>4532887</v>
      </c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>
        <v>107205</v>
      </c>
      <c r="AH26" s="33"/>
      <c r="AI26" s="33"/>
      <c r="AJ26" s="33"/>
      <c r="AK26" s="33">
        <v>2283996</v>
      </c>
      <c r="AL26" s="33"/>
      <c r="AM26" s="33">
        <v>1720000000</v>
      </c>
      <c r="AN26" s="33">
        <v>153150</v>
      </c>
      <c r="AO26" s="33">
        <v>320914475</v>
      </c>
      <c r="AP26" s="33">
        <v>562969638</v>
      </c>
      <c r="AQ26" s="33"/>
      <c r="AR26" s="33"/>
      <c r="AS26" s="33"/>
      <c r="AT26" s="33"/>
      <c r="AU26" s="33"/>
      <c r="AV26" s="33"/>
      <c r="AW26" s="33"/>
      <c r="AX26" s="33"/>
      <c r="AY26" s="33"/>
      <c r="AZ26" s="33">
        <v>1531.5</v>
      </c>
      <c r="BA26" s="33"/>
      <c r="BB26" s="33">
        <v>2726070</v>
      </c>
      <c r="BC26" s="33"/>
      <c r="BD26" s="33"/>
      <c r="BE26" s="33"/>
      <c r="BF26" s="33">
        <v>314828000</v>
      </c>
      <c r="BG26" s="33"/>
      <c r="BH26" s="33">
        <v>120000</v>
      </c>
      <c r="BI26" s="33"/>
      <c r="BJ26" s="33"/>
      <c r="BK26" s="33"/>
      <c r="BL26" s="33"/>
      <c r="BM26" s="33">
        <v>24810.3</v>
      </c>
      <c r="BN26" s="32">
        <v>1287992</v>
      </c>
    </row>
    <row r="27" spans="1:66" x14ac:dyDescent="0.35">
      <c r="A27" s="36" t="s">
        <v>1028</v>
      </c>
      <c r="B27" s="30" t="str">
        <f>VLOOKUP(A27:A585,[58]Рус!$D:$E,2,0)</f>
        <v>ТОО "Шахта Западная"</v>
      </c>
      <c r="C27" s="35">
        <v>21129</v>
      </c>
      <c r="D27" s="33">
        <v>0</v>
      </c>
      <c r="E27" s="33">
        <v>21129</v>
      </c>
      <c r="F27" s="32">
        <v>0</v>
      </c>
      <c r="G27" s="34"/>
      <c r="H27" s="34"/>
      <c r="I27" s="33"/>
      <c r="J27" s="33">
        <v>803</v>
      </c>
      <c r="K27" s="33"/>
      <c r="L27" s="33"/>
      <c r="M27" s="33">
        <v>9071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2">
        <v>11255</v>
      </c>
    </row>
    <row r="28" spans="1:66" x14ac:dyDescent="0.35">
      <c r="A28" s="36" t="s">
        <v>964</v>
      </c>
      <c r="B28" s="30" t="str">
        <f>VLOOKUP(A28:A586,[58]Рус!$D:$E,2,0)</f>
        <v>ТОО с иностранным участием "САТБОР"</v>
      </c>
      <c r="C28" s="35">
        <v>90126677.210000008</v>
      </c>
      <c r="D28" s="33">
        <v>21698796.350000001</v>
      </c>
      <c r="E28" s="33">
        <v>68427880.859999999</v>
      </c>
      <c r="F28" s="32">
        <v>0</v>
      </c>
      <c r="G28" s="34"/>
      <c r="H28" s="34"/>
      <c r="I28" s="33"/>
      <c r="J28" s="33">
        <v>8741573.9299999997</v>
      </c>
      <c r="K28" s="33"/>
      <c r="L28" s="33"/>
      <c r="M28" s="33">
        <v>12122815.93</v>
      </c>
      <c r="N28" s="33">
        <v>47022875.879999995</v>
      </c>
      <c r="O28" s="33"/>
      <c r="P28" s="33"/>
      <c r="Q28" s="33">
        <v>194114.34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>
        <v>21698796.350000001</v>
      </c>
      <c r="AE28" s="33"/>
      <c r="AF28" s="33"/>
      <c r="AG28" s="33"/>
      <c r="AH28" s="33"/>
      <c r="AI28" s="33"/>
      <c r="AJ28" s="33">
        <v>207183.96</v>
      </c>
      <c r="AK28" s="33">
        <v>139076.82</v>
      </c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2">
        <v>240</v>
      </c>
    </row>
    <row r="29" spans="1:66" x14ac:dyDescent="0.35">
      <c r="A29" s="36" t="s">
        <v>1240</v>
      </c>
      <c r="B29" s="30" t="str">
        <f>VLOOKUP(A29:A587,[58]Рус!$D:$E,2,0)</f>
        <v>АО "ШалкияЦинк ЛТД"</v>
      </c>
      <c r="C29" s="35">
        <v>357587291.94</v>
      </c>
      <c r="D29" s="33">
        <v>156915138</v>
      </c>
      <c r="E29" s="33">
        <v>200672153.94</v>
      </c>
      <c r="F29" s="32">
        <v>0</v>
      </c>
      <c r="G29" s="34"/>
      <c r="H29" s="34"/>
      <c r="I29" s="33"/>
      <c r="J29" s="33">
        <v>78950000</v>
      </c>
      <c r="K29" s="33"/>
      <c r="L29" s="33"/>
      <c r="M29" s="33">
        <v>58980000</v>
      </c>
      <c r="N29" s="33">
        <v>45527865</v>
      </c>
      <c r="O29" s="33"/>
      <c r="P29" s="33"/>
      <c r="Q29" s="33">
        <v>2147283</v>
      </c>
      <c r="R29" s="33"/>
      <c r="S29" s="33"/>
      <c r="T29" s="33">
        <v>-214258</v>
      </c>
      <c r="U29" s="33">
        <v>152436653</v>
      </c>
      <c r="V29" s="33"/>
      <c r="W29" s="33"/>
      <c r="X29" s="33"/>
      <c r="Y29" s="33"/>
      <c r="Z29" s="33"/>
      <c r="AA29" s="33"/>
      <c r="AB29" s="33"/>
      <c r="AC29" s="33"/>
      <c r="AD29" s="33"/>
      <c r="AE29" s="33">
        <v>4608702</v>
      </c>
      <c r="AF29" s="33"/>
      <c r="AG29" s="33">
        <v>84041</v>
      </c>
      <c r="AH29" s="33"/>
      <c r="AI29" s="33"/>
      <c r="AJ29" s="33">
        <v>1651586</v>
      </c>
      <c r="AK29" s="33">
        <v>11453824</v>
      </c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>
        <v>15315</v>
      </c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2">
        <v>1946280.94</v>
      </c>
    </row>
    <row r="30" spans="1:66" x14ac:dyDescent="0.35">
      <c r="A30" s="36" t="s">
        <v>112</v>
      </c>
      <c r="B30" s="30" t="str">
        <f>VLOOKUP(A30:A588,[58]Рус!$D:$E,2,0)</f>
        <v>АО «КоЖаН»</v>
      </c>
      <c r="C30" s="35">
        <v>28587868615.239998</v>
      </c>
      <c r="D30" s="33">
        <v>6106715700</v>
      </c>
      <c r="E30" s="33">
        <v>1270414987.5</v>
      </c>
      <c r="F30" s="32">
        <v>21210737927.739998</v>
      </c>
      <c r="G30" s="34">
        <v>9598235393.1100006</v>
      </c>
      <c r="H30" s="34"/>
      <c r="I30" s="33"/>
      <c r="J30" s="33">
        <v>255632873</v>
      </c>
      <c r="K30" s="33"/>
      <c r="L30" s="33"/>
      <c r="M30" s="33">
        <v>215991408</v>
      </c>
      <c r="N30" s="33">
        <v>575053320</v>
      </c>
      <c r="O30" s="33"/>
      <c r="P30" s="33"/>
      <c r="Q30" s="33">
        <v>2655397</v>
      </c>
      <c r="R30" s="33"/>
      <c r="S30" s="33">
        <v>6086842785</v>
      </c>
      <c r="T30" s="33"/>
      <c r="U30" s="33">
        <v>4736018</v>
      </c>
      <c r="V30" s="33"/>
      <c r="W30" s="33">
        <v>13836440</v>
      </c>
      <c r="X30" s="33"/>
      <c r="Y30" s="33"/>
      <c r="Z30" s="33"/>
      <c r="AA30" s="33"/>
      <c r="AB30" s="33"/>
      <c r="AC30" s="33"/>
      <c r="AD30" s="33"/>
      <c r="AE30" s="33"/>
      <c r="AF30" s="33"/>
      <c r="AG30" s="33">
        <v>160808.5</v>
      </c>
      <c r="AH30" s="33"/>
      <c r="AI30" s="33"/>
      <c r="AJ30" s="33">
        <v>2537494</v>
      </c>
      <c r="AK30" s="33">
        <v>5224176</v>
      </c>
      <c r="AL30" s="33">
        <v>210944197</v>
      </c>
      <c r="AM30" s="33">
        <v>5315935323.6300001</v>
      </c>
      <c r="AN30" s="33"/>
      <c r="AO30" s="33">
        <v>6296567211</v>
      </c>
      <c r="AP30" s="33"/>
      <c r="AQ30" s="33"/>
      <c r="AR30" s="33"/>
      <c r="AS30" s="33"/>
      <c r="AT30" s="33">
        <v>637104</v>
      </c>
      <c r="AU30" s="33"/>
      <c r="AV30" s="33"/>
      <c r="AW30" s="33"/>
      <c r="AX30" s="33"/>
      <c r="AY30" s="33"/>
      <c r="AZ30" s="33">
        <v>48242.5</v>
      </c>
      <c r="BA30" s="33"/>
      <c r="BB30" s="33">
        <v>1415106</v>
      </c>
      <c r="BC30" s="33"/>
      <c r="BD30" s="33"/>
      <c r="BE30" s="33"/>
      <c r="BF30" s="33"/>
      <c r="BG30" s="33"/>
      <c r="BH30" s="33"/>
      <c r="BI30" s="33"/>
      <c r="BJ30" s="33"/>
      <c r="BK30" s="33"/>
      <c r="BL30" s="33">
        <v>1590</v>
      </c>
      <c r="BM30" s="33">
        <v>1138058.5</v>
      </c>
      <c r="BN30" s="32">
        <v>275670</v>
      </c>
    </row>
    <row r="31" spans="1:66" x14ac:dyDescent="0.35">
      <c r="A31" s="36" t="s">
        <v>182</v>
      </c>
      <c r="B31" s="30" t="str">
        <f>VLOOKUP(A31:A589,[58]Рус!$D:$E,2,0)</f>
        <v>ТОО «Кольжан»</v>
      </c>
      <c r="C31" s="35">
        <v>23968454632</v>
      </c>
      <c r="D31" s="33">
        <v>4373547693</v>
      </c>
      <c r="E31" s="33">
        <v>639270151</v>
      </c>
      <c r="F31" s="32">
        <v>18955636788</v>
      </c>
      <c r="G31" s="34">
        <v>6237938836.6100006</v>
      </c>
      <c r="H31" s="34"/>
      <c r="I31" s="33"/>
      <c r="J31" s="33">
        <v>20690820</v>
      </c>
      <c r="K31" s="33"/>
      <c r="L31" s="33"/>
      <c r="M31" s="33">
        <v>15998486</v>
      </c>
      <c r="N31" s="33">
        <v>598257863</v>
      </c>
      <c r="O31" s="33"/>
      <c r="P31" s="33"/>
      <c r="Q31" s="33">
        <v>27567</v>
      </c>
      <c r="R31" s="33"/>
      <c r="S31" s="33">
        <v>1022000000</v>
      </c>
      <c r="T31" s="33"/>
      <c r="U31" s="33">
        <v>1650000</v>
      </c>
      <c r="V31" s="33"/>
      <c r="W31" s="33">
        <v>2730045</v>
      </c>
      <c r="X31" s="33"/>
      <c r="Y31" s="33"/>
      <c r="Z31" s="33">
        <v>-10506</v>
      </c>
      <c r="AA31" s="33"/>
      <c r="AB31" s="33"/>
      <c r="AC31" s="33"/>
      <c r="AD31" s="33"/>
      <c r="AE31" s="33"/>
      <c r="AF31" s="33"/>
      <c r="AG31" s="33"/>
      <c r="AH31" s="33"/>
      <c r="AI31" s="33"/>
      <c r="AJ31" s="33">
        <v>3140782</v>
      </c>
      <c r="AK31" s="33">
        <v>1165139</v>
      </c>
      <c r="AL31" s="33"/>
      <c r="AM31" s="33">
        <v>3804540936.3899999</v>
      </c>
      <c r="AN31" s="33"/>
      <c r="AO31" s="33">
        <v>2575799936</v>
      </c>
      <c r="AP31" s="33">
        <v>6337357079</v>
      </c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>
        <v>3335000000</v>
      </c>
      <c r="BG31" s="33"/>
      <c r="BH31" s="33"/>
      <c r="BI31" s="33"/>
      <c r="BJ31" s="33"/>
      <c r="BK31" s="33"/>
      <c r="BL31" s="33"/>
      <c r="BM31" s="33">
        <v>12167648</v>
      </c>
      <c r="BN31" s="32"/>
    </row>
    <row r="32" spans="1:66" x14ac:dyDescent="0.35">
      <c r="A32" s="36" t="s">
        <v>584</v>
      </c>
      <c r="B32" s="30" t="str">
        <f>VLOOKUP(A32:A590,[58]Рус!$D:$E,2,0)</f>
        <v>ТОО "Ер-Тай"</v>
      </c>
      <c r="C32" s="35">
        <v>673555700.97000003</v>
      </c>
      <c r="D32" s="33">
        <v>522544094.97000003</v>
      </c>
      <c r="E32" s="33">
        <v>151011606</v>
      </c>
      <c r="F32" s="32">
        <v>0</v>
      </c>
      <c r="G32" s="34"/>
      <c r="H32" s="34">
        <v>13944764.48</v>
      </c>
      <c r="I32" s="33"/>
      <c r="J32" s="33">
        <v>71364120</v>
      </c>
      <c r="K32" s="33"/>
      <c r="L32" s="33"/>
      <c r="M32" s="33">
        <v>43183031</v>
      </c>
      <c r="N32" s="33">
        <v>2439705</v>
      </c>
      <c r="O32" s="33"/>
      <c r="P32" s="33">
        <v>6704167</v>
      </c>
      <c r="Q32" s="33">
        <v>963296</v>
      </c>
      <c r="R32" s="33"/>
      <c r="S32" s="33">
        <v>252223878</v>
      </c>
      <c r="T32" s="33">
        <v>908835</v>
      </c>
      <c r="U32" s="33">
        <v>-372367.69000000006</v>
      </c>
      <c r="V32" s="33"/>
      <c r="W32" s="33">
        <v>5943534.1799999997</v>
      </c>
      <c r="X32" s="33"/>
      <c r="Y32" s="33"/>
      <c r="Z32" s="33"/>
      <c r="AA32" s="33"/>
      <c r="AB32" s="33">
        <v>326748</v>
      </c>
      <c r="AC32" s="33"/>
      <c r="AD32" s="33"/>
      <c r="AE32" s="33">
        <v>249835451</v>
      </c>
      <c r="AF32" s="33"/>
      <c r="AG32" s="33"/>
      <c r="AH32" s="33"/>
      <c r="AI32" s="33"/>
      <c r="AJ32" s="33">
        <v>2255146</v>
      </c>
      <c r="AK32" s="33">
        <v>24067733</v>
      </c>
      <c r="AL32" s="33">
        <v>-329000</v>
      </c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>
        <v>60000</v>
      </c>
      <c r="BI32" s="33"/>
      <c r="BJ32" s="33"/>
      <c r="BK32" s="33"/>
      <c r="BL32" s="33"/>
      <c r="BM32" s="33"/>
      <c r="BN32" s="32">
        <v>36660</v>
      </c>
    </row>
    <row r="33" spans="1:66" x14ac:dyDescent="0.35">
      <c r="A33" s="36" t="s">
        <v>1122</v>
      </c>
      <c r="B33" s="30" t="str">
        <f>VLOOKUP(A33:A591,[58]Рус!$D:$E,2,0)</f>
        <v>ТОО "Балхашская геологическая артель"</v>
      </c>
      <c r="C33" s="35">
        <v>7950</v>
      </c>
      <c r="D33" s="33">
        <v>0</v>
      </c>
      <c r="E33" s="33">
        <v>7950</v>
      </c>
      <c r="F33" s="32">
        <v>0</v>
      </c>
      <c r="G33" s="34"/>
      <c r="H33" s="34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2">
        <v>7950</v>
      </c>
    </row>
    <row r="34" spans="1:66" x14ac:dyDescent="0.35">
      <c r="A34" s="36" t="s">
        <v>210</v>
      </c>
      <c r="B34" s="30" t="str">
        <f>VLOOKUP(A34:A592,[58]Рус!$D:$E,2,0)</f>
        <v>ТОО «Туран-Барлау»</v>
      </c>
      <c r="C34" s="35">
        <v>1419672.87</v>
      </c>
      <c r="D34" s="33">
        <v>1532</v>
      </c>
      <c r="E34" s="33">
        <v>599512.87</v>
      </c>
      <c r="F34" s="32">
        <v>818628</v>
      </c>
      <c r="G34" s="34"/>
      <c r="H34" s="34"/>
      <c r="I34" s="33"/>
      <c r="J34" s="33">
        <v>128860</v>
      </c>
      <c r="K34" s="33"/>
      <c r="L34" s="33"/>
      <c r="M34" s="33">
        <v>242541</v>
      </c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>
        <v>223662.87</v>
      </c>
      <c r="AL34" s="33"/>
      <c r="AM34" s="33"/>
      <c r="AN34" s="33"/>
      <c r="AO34" s="33">
        <v>818628</v>
      </c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>
        <v>1532</v>
      </c>
      <c r="BN34" s="32">
        <v>4449</v>
      </c>
    </row>
    <row r="35" spans="1:66" x14ac:dyDescent="0.35">
      <c r="A35" s="36" t="s">
        <v>338</v>
      </c>
      <c r="B35" s="30" t="str">
        <f>VLOOKUP(A35:A593,[58]Рус!$D:$E,2,0)</f>
        <v>Филиал "ЛУКОЙЛ Оверсиз Карачаганак Б.В."</v>
      </c>
      <c r="C35" s="35">
        <v>55561423883.449997</v>
      </c>
      <c r="D35" s="33">
        <v>55536498774</v>
      </c>
      <c r="E35" s="33">
        <v>24925109.449999999</v>
      </c>
      <c r="F35" s="32">
        <v>0</v>
      </c>
      <c r="G35" s="34"/>
      <c r="H35" s="34">
        <v>55536498774</v>
      </c>
      <c r="I35" s="33"/>
      <c r="J35" s="33">
        <v>17668249.449999999</v>
      </c>
      <c r="K35" s="33"/>
      <c r="L35" s="33"/>
      <c r="M35" s="33">
        <v>7252860</v>
      </c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>
        <v>4000</v>
      </c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2"/>
    </row>
    <row r="36" spans="1:66" x14ac:dyDescent="0.35">
      <c r="A36" s="36" t="s">
        <v>108</v>
      </c>
      <c r="B36" s="30" t="str">
        <f>VLOOKUP(A36:A594,[58]Рус!$D:$E,2,0)</f>
        <v>ТОО «Кен-Сары»</v>
      </c>
      <c r="C36" s="35">
        <v>11794008177.23</v>
      </c>
      <c r="D36" s="33">
        <v>532089151.39999992</v>
      </c>
      <c r="E36" s="33">
        <v>1377037173.6099999</v>
      </c>
      <c r="F36" s="32">
        <v>9884881852.2199993</v>
      </c>
      <c r="G36" s="34">
        <v>4199907093</v>
      </c>
      <c r="H36" s="34"/>
      <c r="I36" s="33"/>
      <c r="J36" s="33">
        <v>220403833.65000004</v>
      </c>
      <c r="K36" s="33"/>
      <c r="L36" s="33"/>
      <c r="M36" s="33">
        <v>176765978.58000001</v>
      </c>
      <c r="N36" s="33">
        <v>420420267</v>
      </c>
      <c r="O36" s="33"/>
      <c r="P36" s="33"/>
      <c r="Q36" s="33">
        <v>1165680.58</v>
      </c>
      <c r="R36" s="33"/>
      <c r="S36" s="33">
        <v>195054049</v>
      </c>
      <c r="T36" s="33">
        <v>180000</v>
      </c>
      <c r="U36" s="33">
        <v>3669575</v>
      </c>
      <c r="V36" s="33">
        <v>7074013</v>
      </c>
      <c r="W36" s="33">
        <v>3751819</v>
      </c>
      <c r="X36" s="33"/>
      <c r="Y36" s="33"/>
      <c r="Z36" s="33"/>
      <c r="AA36" s="33"/>
      <c r="AB36" s="33"/>
      <c r="AC36" s="33"/>
      <c r="AD36" s="33"/>
      <c r="AE36" s="33"/>
      <c r="AF36" s="33"/>
      <c r="AG36" s="33">
        <v>199095</v>
      </c>
      <c r="AH36" s="33"/>
      <c r="AI36" s="33"/>
      <c r="AJ36" s="33">
        <v>3221722</v>
      </c>
      <c r="AK36" s="33">
        <v>19732464</v>
      </c>
      <c r="AL36" s="33">
        <v>529740165</v>
      </c>
      <c r="AM36" s="33">
        <v>1540502826.22</v>
      </c>
      <c r="AN36" s="33"/>
      <c r="AO36" s="33">
        <v>1937945386</v>
      </c>
      <c r="AP36" s="33">
        <v>2206526547</v>
      </c>
      <c r="AQ36" s="33"/>
      <c r="AR36" s="33"/>
      <c r="AS36" s="33"/>
      <c r="AT36" s="33"/>
      <c r="AU36" s="33">
        <v>1987151</v>
      </c>
      <c r="AV36" s="33"/>
      <c r="AW36" s="33"/>
      <c r="AX36" s="33"/>
      <c r="AY36" s="33"/>
      <c r="AZ36" s="33">
        <v>3828.8</v>
      </c>
      <c r="BA36" s="33"/>
      <c r="BB36" s="33">
        <v>3837324</v>
      </c>
      <c r="BC36" s="33"/>
      <c r="BD36" s="33"/>
      <c r="BE36" s="33"/>
      <c r="BF36" s="33">
        <v>320000000</v>
      </c>
      <c r="BG36" s="33"/>
      <c r="BH36" s="33">
        <v>120000</v>
      </c>
      <c r="BI36" s="33"/>
      <c r="BJ36" s="33"/>
      <c r="BK36" s="33"/>
      <c r="BL36" s="33"/>
      <c r="BM36" s="33">
        <v>53449.4</v>
      </c>
      <c r="BN36" s="32">
        <v>1745910</v>
      </c>
    </row>
    <row r="37" spans="1:66" x14ac:dyDescent="0.35">
      <c r="A37" s="36" t="s">
        <v>196</v>
      </c>
      <c r="B37" s="30" t="str">
        <f>VLOOKUP(A37:A595,[58]Рус!$D:$E,2,0)</f>
        <v>АО «Sozak Oil and Gas» «Созак Ойл энд Газ»</v>
      </c>
      <c r="C37" s="35">
        <v>44464558.219999999</v>
      </c>
      <c r="D37" s="33">
        <v>0</v>
      </c>
      <c r="E37" s="33">
        <v>24640390.219999999</v>
      </c>
      <c r="F37" s="32">
        <v>19824168</v>
      </c>
      <c r="G37" s="34">
        <v>19824168</v>
      </c>
      <c r="H37" s="34"/>
      <c r="I37" s="33"/>
      <c r="J37" s="33">
        <v>10251819</v>
      </c>
      <c r="K37" s="33"/>
      <c r="L37" s="33"/>
      <c r="M37" s="33">
        <v>8192340</v>
      </c>
      <c r="N37" s="33">
        <v>990758.46</v>
      </c>
      <c r="O37" s="33"/>
      <c r="P37" s="33">
        <v>193884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>
        <v>22108</v>
      </c>
      <c r="AK37" s="33">
        <v>3133086.76</v>
      </c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>
        <v>1488834</v>
      </c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2">
        <v>367560</v>
      </c>
    </row>
    <row r="38" spans="1:66" x14ac:dyDescent="0.35">
      <c r="A38" s="36" t="s">
        <v>602</v>
      </c>
      <c r="B38" s="30" t="str">
        <f>VLOOKUP(A38:A596,[58]Рус!$D:$E,2,0)</f>
        <v>ТОО "TENIR-LOGISTIC"</v>
      </c>
      <c r="C38" s="35">
        <v>5988162.1600000001</v>
      </c>
      <c r="D38" s="33">
        <v>0</v>
      </c>
      <c r="E38" s="33">
        <v>5988162.1600000001</v>
      </c>
      <c r="F38" s="32">
        <v>0</v>
      </c>
      <c r="G38" s="34"/>
      <c r="H38" s="34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2">
        <v>5988162.1600000001</v>
      </c>
    </row>
    <row r="39" spans="1:66" x14ac:dyDescent="0.35">
      <c r="A39" s="36" t="s">
        <v>246</v>
      </c>
      <c r="B39" s="30" t="str">
        <f>VLOOKUP(A39:A597,[58]Рус!$D:$E,2,0)</f>
        <v>ТОО «Фирма «АЛМЭКС ПЛЮС»</v>
      </c>
      <c r="C39" s="35">
        <v>3526815994.9900002</v>
      </c>
      <c r="D39" s="33">
        <v>6473229</v>
      </c>
      <c r="E39" s="33">
        <v>102498970.64999998</v>
      </c>
      <c r="F39" s="32">
        <v>3417843795.3400002</v>
      </c>
      <c r="G39" s="34">
        <v>3417843795.3400002</v>
      </c>
      <c r="H39" s="34"/>
      <c r="I39" s="33"/>
      <c r="J39" s="33">
        <v>52820705.390000001</v>
      </c>
      <c r="K39" s="33"/>
      <c r="L39" s="33"/>
      <c r="M39" s="33">
        <v>47379042.760000005</v>
      </c>
      <c r="N39" s="33">
        <v>2254308</v>
      </c>
      <c r="O39" s="33"/>
      <c r="P39" s="33"/>
      <c r="Q39" s="33"/>
      <c r="R39" s="33"/>
      <c r="S39" s="33"/>
      <c r="T39" s="33"/>
      <c r="U39" s="33">
        <v>6473229</v>
      </c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>
        <v>25005</v>
      </c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2">
        <v>19909.5</v>
      </c>
    </row>
    <row r="40" spans="1:66" x14ac:dyDescent="0.35">
      <c r="A40" s="36" t="s">
        <v>70</v>
      </c>
      <c r="B40" s="30" t="str">
        <f>VLOOKUP(A40:A598,[58]Рус!$D:$E,2,0)</f>
        <v>ТОО «Meerbusch»</v>
      </c>
      <c r="C40" s="35">
        <v>5449558930.8999996</v>
      </c>
      <c r="D40" s="33">
        <v>513799351.14999998</v>
      </c>
      <c r="E40" s="33">
        <v>649282405.75</v>
      </c>
      <c r="F40" s="32">
        <v>4286477174</v>
      </c>
      <c r="G40" s="34">
        <v>1376389579</v>
      </c>
      <c r="H40" s="34"/>
      <c r="I40" s="33"/>
      <c r="J40" s="33">
        <v>107204060</v>
      </c>
      <c r="K40" s="33"/>
      <c r="L40" s="33"/>
      <c r="M40" s="33">
        <v>83961102</v>
      </c>
      <c r="N40" s="33">
        <v>42128566</v>
      </c>
      <c r="O40" s="33"/>
      <c r="P40" s="33"/>
      <c r="Q40" s="33">
        <v>414880</v>
      </c>
      <c r="R40" s="33"/>
      <c r="S40" s="33">
        <v>174213774</v>
      </c>
      <c r="T40" s="33"/>
      <c r="U40" s="33"/>
      <c r="V40" s="33">
        <v>1331616</v>
      </c>
      <c r="W40" s="33">
        <v>399036</v>
      </c>
      <c r="X40" s="33"/>
      <c r="Y40" s="33"/>
      <c r="Z40" s="33"/>
      <c r="AA40" s="33"/>
      <c r="AB40" s="33"/>
      <c r="AC40" s="33"/>
      <c r="AD40" s="33"/>
      <c r="AE40" s="33"/>
      <c r="AF40" s="33"/>
      <c r="AG40" s="33">
        <v>122520</v>
      </c>
      <c r="AH40" s="33"/>
      <c r="AI40" s="33"/>
      <c r="AJ40" s="33">
        <v>825824</v>
      </c>
      <c r="AK40" s="33">
        <v>3856768</v>
      </c>
      <c r="AL40" s="33">
        <v>407856001</v>
      </c>
      <c r="AM40" s="33">
        <v>1493059348</v>
      </c>
      <c r="AN40" s="33"/>
      <c r="AO40" s="33">
        <v>486560682</v>
      </c>
      <c r="AP40" s="33">
        <v>930467565</v>
      </c>
      <c r="AQ40" s="33"/>
      <c r="AR40" s="33"/>
      <c r="AS40" s="33"/>
      <c r="AT40" s="33"/>
      <c r="AU40" s="33"/>
      <c r="AV40" s="33"/>
      <c r="AW40" s="33"/>
      <c r="AX40" s="33"/>
      <c r="AY40" s="33"/>
      <c r="AZ40" s="33">
        <v>765.75</v>
      </c>
      <c r="BA40" s="33"/>
      <c r="BB40" s="33">
        <v>2726070</v>
      </c>
      <c r="BC40" s="33"/>
      <c r="BD40" s="33"/>
      <c r="BE40" s="33"/>
      <c r="BF40" s="33">
        <v>337500000</v>
      </c>
      <c r="BG40" s="33"/>
      <c r="BH40" s="33">
        <v>220000</v>
      </c>
      <c r="BI40" s="33"/>
      <c r="BJ40" s="33"/>
      <c r="BK40" s="33"/>
      <c r="BL40" s="33"/>
      <c r="BM40" s="33">
        <v>12405.15</v>
      </c>
      <c r="BN40" s="32">
        <v>308369</v>
      </c>
    </row>
    <row r="41" spans="1:66" x14ac:dyDescent="0.35">
      <c r="A41" s="36" t="s">
        <v>1060</v>
      </c>
      <c r="B41" s="30" t="str">
        <f>VLOOKUP(A41:A599,[58]Рус!$D:$E,2,0)</f>
        <v>ТОО Торгово-промышленная компания "БАС"</v>
      </c>
      <c r="C41" s="35">
        <v>70957310</v>
      </c>
      <c r="D41" s="33">
        <v>10377593</v>
      </c>
      <c r="E41" s="33">
        <v>60579717</v>
      </c>
      <c r="F41" s="32">
        <v>0</v>
      </c>
      <c r="G41" s="34"/>
      <c r="H41" s="34"/>
      <c r="I41" s="33"/>
      <c r="J41" s="33">
        <v>21478504</v>
      </c>
      <c r="K41" s="33"/>
      <c r="L41" s="33"/>
      <c r="M41" s="33">
        <v>16465943</v>
      </c>
      <c r="N41" s="33">
        <v>583167</v>
      </c>
      <c r="O41" s="33"/>
      <c r="P41" s="33">
        <v>396622</v>
      </c>
      <c r="Q41" s="33">
        <v>30857</v>
      </c>
      <c r="R41" s="33"/>
      <c r="S41" s="33"/>
      <c r="T41" s="33"/>
      <c r="U41" s="33"/>
      <c r="V41" s="33"/>
      <c r="W41" s="33">
        <v>1666740</v>
      </c>
      <c r="X41" s="33"/>
      <c r="Y41" s="33"/>
      <c r="Z41" s="33"/>
      <c r="AA41" s="33"/>
      <c r="AB41" s="33"/>
      <c r="AC41" s="33"/>
      <c r="AD41" s="33"/>
      <c r="AE41" s="33">
        <v>8710853</v>
      </c>
      <c r="AF41" s="33"/>
      <c r="AG41" s="33"/>
      <c r="AH41" s="33"/>
      <c r="AI41" s="33"/>
      <c r="AJ41" s="33">
        <v>1417903</v>
      </c>
      <c r="AK41" s="33">
        <v>20206721</v>
      </c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2"/>
    </row>
    <row r="42" spans="1:66" x14ac:dyDescent="0.35">
      <c r="A42" s="36" t="s">
        <v>1004</v>
      </c>
      <c r="B42" s="30" t="str">
        <f>VLOOKUP(A42:A600,[58]Рус!$D:$E,2,0)</f>
        <v>ТОО "Нефрит-2030"</v>
      </c>
      <c r="C42" s="35">
        <v>13907241.549999999</v>
      </c>
      <c r="D42" s="33">
        <v>739409.62</v>
      </c>
      <c r="E42" s="33">
        <v>13167831.93</v>
      </c>
      <c r="F42" s="32">
        <v>0</v>
      </c>
      <c r="G42" s="34"/>
      <c r="H42" s="34"/>
      <c r="I42" s="33">
        <v>6270327.9299999997</v>
      </c>
      <c r="J42" s="33">
        <v>1054550</v>
      </c>
      <c r="K42" s="33"/>
      <c r="L42" s="33"/>
      <c r="M42" s="33">
        <v>419161</v>
      </c>
      <c r="N42" s="33">
        <v>532934.67999999993</v>
      </c>
      <c r="O42" s="33"/>
      <c r="P42" s="33">
        <v>389312.12</v>
      </c>
      <c r="Q42" s="33"/>
      <c r="R42" s="33"/>
      <c r="S42" s="33">
        <v>724094.62</v>
      </c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>
        <v>2849188</v>
      </c>
      <c r="AK42" s="33">
        <v>1637043.2</v>
      </c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>
        <v>15315</v>
      </c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>
        <v>15315</v>
      </c>
      <c r="BN42" s="32"/>
    </row>
    <row r="43" spans="1:66" x14ac:dyDescent="0.35">
      <c r="A43" s="36" t="s">
        <v>118</v>
      </c>
      <c r="B43" s="30" t="str">
        <f>VLOOKUP(A43:A601,[58]Рус!$D:$E,2,0)</f>
        <v>ТОО «Кул-Бас»</v>
      </c>
      <c r="C43" s="35">
        <v>4334061132</v>
      </c>
      <c r="D43" s="33">
        <v>1160645400</v>
      </c>
      <c r="E43" s="33">
        <v>295965301</v>
      </c>
      <c r="F43" s="32">
        <v>2877450431</v>
      </c>
      <c r="G43" s="34">
        <v>2123030791</v>
      </c>
      <c r="H43" s="34"/>
      <c r="I43" s="33"/>
      <c r="J43" s="33">
        <v>73100000</v>
      </c>
      <c r="K43" s="33"/>
      <c r="L43" s="33"/>
      <c r="M43" s="33">
        <v>56150000</v>
      </c>
      <c r="N43" s="33">
        <v>105500000</v>
      </c>
      <c r="O43" s="33"/>
      <c r="P43" s="33"/>
      <c r="Q43" s="33"/>
      <c r="R43" s="33"/>
      <c r="S43" s="33">
        <v>1155000000</v>
      </c>
      <c r="T43" s="33"/>
      <c r="U43" s="33">
        <v>4500000</v>
      </c>
      <c r="V43" s="33"/>
      <c r="W43" s="33">
        <v>1145400</v>
      </c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>
        <v>52213</v>
      </c>
      <c r="AK43" s="33">
        <v>60972288</v>
      </c>
      <c r="AL43" s="33"/>
      <c r="AM43" s="33"/>
      <c r="AN43" s="33"/>
      <c r="AO43" s="33">
        <v>754419640</v>
      </c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>
        <v>0</v>
      </c>
      <c r="BK43" s="33"/>
      <c r="BL43" s="33"/>
      <c r="BM43" s="33"/>
      <c r="BN43" s="32">
        <v>190800</v>
      </c>
    </row>
    <row r="44" spans="1:66" x14ac:dyDescent="0.35">
      <c r="A44" s="36" t="s">
        <v>690</v>
      </c>
      <c r="B44" s="30" t="str">
        <f>VLOOKUP(A44:A602,[58]Рус!$D:$E,2,0)</f>
        <v>ТОО "ЗЕРТТЕУ-Ш"</v>
      </c>
      <c r="C44" s="35">
        <v>384335</v>
      </c>
      <c r="D44" s="33">
        <v>0</v>
      </c>
      <c r="E44" s="33">
        <v>384335</v>
      </c>
      <c r="F44" s="32">
        <v>0</v>
      </c>
      <c r="G44" s="34"/>
      <c r="H44" s="34"/>
      <c r="I44" s="33"/>
      <c r="J44" s="33">
        <v>53998</v>
      </c>
      <c r="K44" s="33"/>
      <c r="L44" s="33"/>
      <c r="M44" s="33">
        <v>330337</v>
      </c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2"/>
    </row>
    <row r="45" spans="1:66" x14ac:dyDescent="0.35">
      <c r="A45" s="36" t="s">
        <v>404</v>
      </c>
      <c r="B45" s="30" t="str">
        <f>VLOOKUP(A45:A603,[58]Рус!$D:$E,2,0)</f>
        <v>ТОО "Техногран-Актобе"</v>
      </c>
      <c r="C45" s="35">
        <v>3037115.83</v>
      </c>
      <c r="D45" s="33">
        <v>0</v>
      </c>
      <c r="E45" s="33">
        <v>3037115.83</v>
      </c>
      <c r="F45" s="32">
        <v>0</v>
      </c>
      <c r="G45" s="34"/>
      <c r="H45" s="34"/>
      <c r="I45" s="33"/>
      <c r="J45" s="33">
        <v>639031.83000000007</v>
      </c>
      <c r="K45" s="33"/>
      <c r="L45" s="33"/>
      <c r="M45" s="33">
        <v>380864</v>
      </c>
      <c r="N45" s="33">
        <v>1394388</v>
      </c>
      <c r="O45" s="33"/>
      <c r="P45" s="33">
        <v>576044</v>
      </c>
      <c r="Q45" s="33">
        <v>22973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>
        <v>8500</v>
      </c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2">
        <v>15315</v>
      </c>
    </row>
    <row r="46" spans="1:66" x14ac:dyDescent="0.35">
      <c r="A46" s="36" t="s">
        <v>1206</v>
      </c>
      <c r="B46" s="30" t="str">
        <f>VLOOKUP(A46:A604,[58]Рус!$D:$E,2,0)</f>
        <v>ТОО "Qaz Mining Company (QMC)"</v>
      </c>
      <c r="C46" s="35">
        <v>1878811</v>
      </c>
      <c r="D46" s="33">
        <v>0</v>
      </c>
      <c r="E46" s="33">
        <v>1878811</v>
      </c>
      <c r="F46" s="32">
        <v>0</v>
      </c>
      <c r="G46" s="34"/>
      <c r="H46" s="34"/>
      <c r="I46" s="33">
        <v>425116</v>
      </c>
      <c r="J46" s="33">
        <v>177696</v>
      </c>
      <c r="K46" s="33"/>
      <c r="L46" s="33"/>
      <c r="M46" s="33">
        <v>242429</v>
      </c>
      <c r="N46" s="33">
        <v>12600</v>
      </c>
      <c r="O46" s="33"/>
      <c r="P46" s="33">
        <v>20970</v>
      </c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>
        <v>1000000</v>
      </c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2"/>
    </row>
    <row r="47" spans="1:66" x14ac:dyDescent="0.35">
      <c r="A47" s="36" t="s">
        <v>96</v>
      </c>
      <c r="B47" s="30" t="str">
        <f>VLOOKUP(A47:A605,[58]Рус!$D:$E,2,0)</f>
        <v>АО «Национальная компания «КазМунайГаз»</v>
      </c>
      <c r="C47" s="35">
        <v>98415412265.559998</v>
      </c>
      <c r="D47" s="33">
        <v>95482088209.5</v>
      </c>
      <c r="E47" s="33">
        <v>2258725254.0599999</v>
      </c>
      <c r="F47" s="32">
        <v>674598802</v>
      </c>
      <c r="G47" s="34">
        <v>529957754</v>
      </c>
      <c r="H47" s="34"/>
      <c r="I47" s="33"/>
      <c r="J47" s="33">
        <v>894713918.77999997</v>
      </c>
      <c r="K47" s="33"/>
      <c r="L47" s="33"/>
      <c r="M47" s="33">
        <v>772000000</v>
      </c>
      <c r="N47" s="33">
        <v>574843857</v>
      </c>
      <c r="O47" s="33"/>
      <c r="P47" s="33">
        <v>3469154.28</v>
      </c>
      <c r="Q47" s="33">
        <v>1056873</v>
      </c>
      <c r="R47" s="33"/>
      <c r="S47" s="33">
        <v>3815890849.2600002</v>
      </c>
      <c r="T47" s="33"/>
      <c r="U47" s="33">
        <v>591831976.74000001</v>
      </c>
      <c r="V47" s="33"/>
      <c r="W47" s="33">
        <v>4850000000</v>
      </c>
      <c r="X47" s="33">
        <v>2700000000</v>
      </c>
      <c r="Y47" s="33"/>
      <c r="Z47" s="33">
        <v>8330000</v>
      </c>
      <c r="AA47" s="33"/>
      <c r="AB47" s="33"/>
      <c r="AC47" s="33"/>
      <c r="AD47" s="33"/>
      <c r="AE47" s="33"/>
      <c r="AF47" s="33"/>
      <c r="AG47" s="33"/>
      <c r="AH47" s="33"/>
      <c r="AI47" s="33"/>
      <c r="AJ47" s="33">
        <v>100840</v>
      </c>
      <c r="AK47" s="33"/>
      <c r="AL47" s="33"/>
      <c r="AM47" s="33">
        <v>-31454873</v>
      </c>
      <c r="AN47" s="33">
        <v>175153150</v>
      </c>
      <c r="AO47" s="33">
        <v>242571</v>
      </c>
      <c r="AP47" s="33"/>
      <c r="AQ47" s="33"/>
      <c r="AR47" s="33">
        <v>700200</v>
      </c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>
        <v>73015856194.5</v>
      </c>
      <c r="BG47" s="33">
        <v>10500000000</v>
      </c>
      <c r="BH47" s="33">
        <v>8500000</v>
      </c>
      <c r="BI47" s="33"/>
      <c r="BJ47" s="33"/>
      <c r="BK47" s="33"/>
      <c r="BL47" s="33"/>
      <c r="BM47" s="33">
        <v>9189</v>
      </c>
      <c r="BN47" s="32">
        <v>4210611</v>
      </c>
    </row>
    <row r="48" spans="1:66" x14ac:dyDescent="0.35">
      <c r="A48" s="36" t="s">
        <v>94</v>
      </c>
      <c r="B48" s="30" t="str">
        <f>VLOOKUP(A48:A606,[58]Рус!$D:$E,2,0)</f>
        <v>ТОО «Емир-Ойл»</v>
      </c>
      <c r="C48" s="35">
        <v>5878826312.5900002</v>
      </c>
      <c r="D48" s="33">
        <v>1550171688.2800002</v>
      </c>
      <c r="E48" s="33">
        <v>702209920.28000009</v>
      </c>
      <c r="F48" s="32">
        <v>3626444704.0299997</v>
      </c>
      <c r="G48" s="34">
        <v>9479305</v>
      </c>
      <c r="H48" s="34"/>
      <c r="I48" s="33"/>
      <c r="J48" s="33">
        <v>83024816.060000002</v>
      </c>
      <c r="K48" s="33"/>
      <c r="L48" s="33"/>
      <c r="M48" s="33">
        <v>65378332.400000006</v>
      </c>
      <c r="N48" s="33">
        <v>524890720.37</v>
      </c>
      <c r="O48" s="33"/>
      <c r="P48" s="33">
        <v>24.59</v>
      </c>
      <c r="Q48" s="33"/>
      <c r="R48" s="33"/>
      <c r="S48" s="33">
        <v>-455880616</v>
      </c>
      <c r="T48" s="33"/>
      <c r="U48" s="33">
        <v>74637</v>
      </c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>
        <v>3011147</v>
      </c>
      <c r="AK48" s="33">
        <v>5973408</v>
      </c>
      <c r="AL48" s="33">
        <v>16904888</v>
      </c>
      <c r="AM48" s="33"/>
      <c r="AN48" s="33"/>
      <c r="AO48" s="33">
        <v>955860155</v>
      </c>
      <c r="AP48" s="33">
        <v>2661105244.0299997</v>
      </c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>
        <v>545214</v>
      </c>
      <c r="BC48" s="33"/>
      <c r="BD48" s="33"/>
      <c r="BE48" s="33"/>
      <c r="BF48" s="33">
        <v>2005976132.2800002</v>
      </c>
      <c r="BG48" s="33"/>
      <c r="BH48" s="33"/>
      <c r="BI48" s="33"/>
      <c r="BJ48" s="33"/>
      <c r="BK48" s="33"/>
      <c r="BL48" s="33"/>
      <c r="BM48" s="33">
        <v>1535</v>
      </c>
      <c r="BN48" s="32">
        <v>2481369.86</v>
      </c>
    </row>
    <row r="49" spans="1:66" x14ac:dyDescent="0.35">
      <c r="A49" s="36" t="s">
        <v>98</v>
      </c>
      <c r="B49" s="30" t="str">
        <f>VLOOKUP(A49:A607,[58]Рус!$D:$E,2,0)</f>
        <v>ТОО «ИПЦ - Мунай»</v>
      </c>
      <c r="C49" s="35">
        <v>26896121</v>
      </c>
      <c r="D49" s="33">
        <v>0</v>
      </c>
      <c r="E49" s="33">
        <v>15913204</v>
      </c>
      <c r="F49" s="32">
        <v>10982917</v>
      </c>
      <c r="G49" s="34"/>
      <c r="H49" s="34"/>
      <c r="I49" s="33"/>
      <c r="J49" s="33">
        <v>8062972</v>
      </c>
      <c r="K49" s="33"/>
      <c r="L49" s="33"/>
      <c r="M49" s="33">
        <v>6236659</v>
      </c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>
        <v>111590</v>
      </c>
      <c r="AK49" s="33">
        <v>1501983</v>
      </c>
      <c r="AL49" s="33"/>
      <c r="AM49" s="33"/>
      <c r="AN49" s="33"/>
      <c r="AO49" s="33">
        <v>10982917</v>
      </c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2"/>
    </row>
    <row r="50" spans="1:66" x14ac:dyDescent="0.35">
      <c r="A50" s="36" t="s">
        <v>426</v>
      </c>
      <c r="B50" s="30" t="str">
        <f>VLOOKUP(A50:A608,[58]Рус!$D:$E,2,0)</f>
        <v>ТОО "Горно-рудная компания "Коксу"</v>
      </c>
      <c r="C50" s="35">
        <v>20324671.26565</v>
      </c>
      <c r="D50" s="33">
        <v>5569502.78565</v>
      </c>
      <c r="E50" s="33">
        <v>14755168.48</v>
      </c>
      <c r="F50" s="32">
        <v>0</v>
      </c>
      <c r="G50" s="34"/>
      <c r="H50" s="34"/>
      <c r="I50" s="33"/>
      <c r="J50" s="33">
        <v>4534119.4800000004</v>
      </c>
      <c r="K50" s="33"/>
      <c r="L50" s="33"/>
      <c r="M50" s="33">
        <v>5848200</v>
      </c>
      <c r="N50" s="33">
        <v>3291449</v>
      </c>
      <c r="O50" s="33"/>
      <c r="P50" s="33">
        <v>8307</v>
      </c>
      <c r="Q50" s="33">
        <v>412997</v>
      </c>
      <c r="R50" s="33"/>
      <c r="S50" s="33"/>
      <c r="T50" s="33">
        <v>333117</v>
      </c>
      <c r="U50" s="33"/>
      <c r="V50" s="33">
        <v>5652</v>
      </c>
      <c r="W50" s="33">
        <v>2127258</v>
      </c>
      <c r="X50" s="33"/>
      <c r="Y50" s="33"/>
      <c r="Z50" s="33"/>
      <c r="AA50" s="33"/>
      <c r="AB50" s="33"/>
      <c r="AC50" s="33"/>
      <c r="AD50" s="33"/>
      <c r="AE50" s="33">
        <v>2826050.52</v>
      </c>
      <c r="AF50" s="33"/>
      <c r="AG50" s="33"/>
      <c r="AH50" s="33"/>
      <c r="AI50" s="33"/>
      <c r="AJ50" s="33">
        <v>127308</v>
      </c>
      <c r="AK50" s="33">
        <v>440898</v>
      </c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>
        <v>91890</v>
      </c>
      <c r="BA50" s="33"/>
      <c r="BB50" s="33"/>
      <c r="BC50" s="33"/>
      <c r="BD50" s="33">
        <v>17425.265650000001</v>
      </c>
      <c r="BE50" s="33"/>
      <c r="BF50" s="33"/>
      <c r="BG50" s="33"/>
      <c r="BH50" s="33">
        <v>260000</v>
      </c>
      <c r="BI50" s="33"/>
      <c r="BJ50" s="33"/>
      <c r="BK50" s="33"/>
      <c r="BL50" s="33"/>
      <c r="BM50" s="33"/>
      <c r="BN50" s="32"/>
    </row>
    <row r="51" spans="1:66" x14ac:dyDescent="0.35">
      <c r="A51" s="36" t="s">
        <v>360</v>
      </c>
      <c r="B51" s="30" t="str">
        <f>VLOOKUP(A51:A609,[58]Рус!$D:$E,2,0)</f>
        <v>ТОО "ОН - ОЛЖА"</v>
      </c>
      <c r="C51" s="35">
        <v>35942651.289999999</v>
      </c>
      <c r="D51" s="33">
        <v>35004428.289999999</v>
      </c>
      <c r="E51" s="33">
        <v>938223</v>
      </c>
      <c r="F51" s="32">
        <v>0</v>
      </c>
      <c r="G51" s="34"/>
      <c r="H51" s="34"/>
      <c r="I51" s="33"/>
      <c r="J51" s="33">
        <v>531964</v>
      </c>
      <c r="K51" s="33"/>
      <c r="L51" s="33"/>
      <c r="M51" s="33">
        <v>406259</v>
      </c>
      <c r="N51" s="33"/>
      <c r="O51" s="33"/>
      <c r="P51" s="33"/>
      <c r="Q51" s="33"/>
      <c r="R51" s="33"/>
      <c r="S51" s="33">
        <v>35004428.289999999</v>
      </c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2"/>
    </row>
    <row r="52" spans="1:66" x14ac:dyDescent="0.35">
      <c r="A52" s="36" t="s">
        <v>1186</v>
      </c>
      <c r="B52" s="30" t="str">
        <f>VLOOKUP(A52:A610,[58]Рус!$D:$E,2,0)</f>
        <v>ТОО "Брендт"</v>
      </c>
      <c r="C52" s="35">
        <v>953107243.93999994</v>
      </c>
      <c r="D52" s="33">
        <v>155898764.43000004</v>
      </c>
      <c r="E52" s="33">
        <v>797208479.50999987</v>
      </c>
      <c r="F52" s="32">
        <v>0</v>
      </c>
      <c r="G52" s="34"/>
      <c r="H52" s="34"/>
      <c r="I52" s="33">
        <v>484833462.30000001</v>
      </c>
      <c r="J52" s="33">
        <v>84950161.019999996</v>
      </c>
      <c r="K52" s="33"/>
      <c r="L52" s="33"/>
      <c r="M52" s="33">
        <v>66226762.229999997</v>
      </c>
      <c r="N52" s="33">
        <v>20397787</v>
      </c>
      <c r="O52" s="33"/>
      <c r="P52" s="33">
        <v>1068</v>
      </c>
      <c r="Q52" s="33">
        <v>1387898</v>
      </c>
      <c r="R52" s="33"/>
      <c r="S52" s="33">
        <v>-421940180</v>
      </c>
      <c r="T52" s="33"/>
      <c r="U52" s="33"/>
      <c r="V52" s="33">
        <v>319080.48</v>
      </c>
      <c r="W52" s="33">
        <v>13626198</v>
      </c>
      <c r="X52" s="33"/>
      <c r="Y52" s="33"/>
      <c r="Z52" s="33"/>
      <c r="AA52" s="33"/>
      <c r="AB52" s="33"/>
      <c r="AC52" s="33"/>
      <c r="AD52" s="33">
        <v>1225589.6000000001</v>
      </c>
      <c r="AE52" s="33">
        <v>562567949.5</v>
      </c>
      <c r="AF52" s="33"/>
      <c r="AG52" s="33">
        <v>91891.5</v>
      </c>
      <c r="AH52" s="33"/>
      <c r="AI52" s="33"/>
      <c r="AJ52" s="33">
        <v>32206108.210000001</v>
      </c>
      <c r="AK52" s="33">
        <v>76783847</v>
      </c>
      <c r="AL52" s="33">
        <v>30265000</v>
      </c>
      <c r="AM52" s="33"/>
      <c r="AN52" s="33"/>
      <c r="AO52" s="33"/>
      <c r="AP52" s="33"/>
      <c r="AQ52" s="33"/>
      <c r="AR52" s="33"/>
      <c r="AS52" s="33"/>
      <c r="AT52" s="33">
        <v>6126</v>
      </c>
      <c r="AU52" s="33"/>
      <c r="AV52" s="33"/>
      <c r="AW52" s="33"/>
      <c r="AX52" s="33"/>
      <c r="AY52" s="33"/>
      <c r="AZ52" s="33">
        <v>124817.75</v>
      </c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>
        <v>8235.3499999999985</v>
      </c>
      <c r="BN52" s="32">
        <v>25442</v>
      </c>
    </row>
    <row r="53" spans="1:66" x14ac:dyDescent="0.35">
      <c r="A53" s="36" t="s">
        <v>1024</v>
      </c>
      <c r="B53" s="30" t="str">
        <f>VLOOKUP(A53:A611,[58]Рус!$D:$E,2,0)</f>
        <v>ТОО "Транскомир"</v>
      </c>
      <c r="C53" s="35">
        <v>83092705.5</v>
      </c>
      <c r="D53" s="33">
        <v>66253506.75</v>
      </c>
      <c r="E53" s="33">
        <v>16839198.75</v>
      </c>
      <c r="F53" s="32">
        <v>0</v>
      </c>
      <c r="G53" s="34"/>
      <c r="H53" s="34"/>
      <c r="I53" s="33">
        <v>4587500</v>
      </c>
      <c r="J53" s="33">
        <v>2807710.65</v>
      </c>
      <c r="K53" s="33"/>
      <c r="L53" s="33"/>
      <c r="M53" s="33">
        <v>2596313.35</v>
      </c>
      <c r="N53" s="33"/>
      <c r="O53" s="33"/>
      <c r="P53" s="33"/>
      <c r="Q53" s="33">
        <v>162565</v>
      </c>
      <c r="R53" s="33"/>
      <c r="S53" s="33">
        <v>30694626</v>
      </c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>
        <v>35555052</v>
      </c>
      <c r="AF53" s="33"/>
      <c r="AG53" s="33"/>
      <c r="AH53" s="33"/>
      <c r="AI53" s="33"/>
      <c r="AJ53" s="33">
        <v>6205808</v>
      </c>
      <c r="AK53" s="33">
        <v>478536</v>
      </c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>
        <v>765.75</v>
      </c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>
        <v>3828.75</v>
      </c>
      <c r="BN53" s="32"/>
    </row>
    <row r="54" spans="1:66" x14ac:dyDescent="0.35">
      <c r="A54" s="36" t="s">
        <v>972</v>
      </c>
      <c r="B54" s="30" t="str">
        <f>VLOOKUP(A54:A612,[58]Рус!$D:$E,2,0)</f>
        <v>АО "Шубарколь комир"</v>
      </c>
      <c r="C54" s="35">
        <v>29542840791.198521</v>
      </c>
      <c r="D54" s="33">
        <v>26714509372.488522</v>
      </c>
      <c r="E54" s="33">
        <v>2828331418.71</v>
      </c>
      <c r="F54" s="32">
        <v>0</v>
      </c>
      <c r="G54" s="34"/>
      <c r="H54" s="34">
        <v>18637469770.019997</v>
      </c>
      <c r="I54" s="33"/>
      <c r="J54" s="33">
        <v>1349206586.1300001</v>
      </c>
      <c r="K54" s="33"/>
      <c r="L54" s="33"/>
      <c r="M54" s="33">
        <v>954806164.30000007</v>
      </c>
      <c r="N54" s="33">
        <v>130883744</v>
      </c>
      <c r="O54" s="33"/>
      <c r="P54" s="33">
        <v>818240</v>
      </c>
      <c r="Q54" s="33">
        <v>7826993</v>
      </c>
      <c r="R54" s="33"/>
      <c r="S54" s="33">
        <v>567880534</v>
      </c>
      <c r="T54" s="33">
        <v>267794161</v>
      </c>
      <c r="U54" s="33">
        <v>124130809</v>
      </c>
      <c r="V54" s="33"/>
      <c r="W54" s="33">
        <v>934545385</v>
      </c>
      <c r="X54" s="33"/>
      <c r="Y54" s="33"/>
      <c r="Z54" s="33"/>
      <c r="AA54" s="33">
        <v>2689917148.3500004</v>
      </c>
      <c r="AB54" s="33"/>
      <c r="AC54" s="33"/>
      <c r="AD54" s="33"/>
      <c r="AE54" s="33">
        <v>2904811854.73</v>
      </c>
      <c r="AF54" s="33">
        <v>572451766.77999997</v>
      </c>
      <c r="AG54" s="33">
        <v>2006265</v>
      </c>
      <c r="AH54" s="33"/>
      <c r="AI54" s="33">
        <v>2518351</v>
      </c>
      <c r="AJ54" s="33">
        <v>4582274.1400000006</v>
      </c>
      <c r="AK54" s="33">
        <v>378245831</v>
      </c>
      <c r="AL54" s="33"/>
      <c r="AM54" s="33"/>
      <c r="AN54" s="33"/>
      <c r="AO54" s="33"/>
      <c r="AP54" s="33"/>
      <c r="AQ54" s="33"/>
      <c r="AR54" s="33"/>
      <c r="AS54" s="33"/>
      <c r="AT54" s="33"/>
      <c r="AU54" s="33">
        <v>113368</v>
      </c>
      <c r="AV54" s="33"/>
      <c r="AW54" s="33"/>
      <c r="AX54" s="33"/>
      <c r="AY54" s="33"/>
      <c r="AZ54" s="33">
        <v>1487086.5</v>
      </c>
      <c r="BA54" s="33"/>
      <c r="BB54" s="33"/>
      <c r="BC54" s="33"/>
      <c r="BD54" s="33">
        <v>7843144.4584999997</v>
      </c>
      <c r="BE54" s="33"/>
      <c r="BF54" s="33"/>
      <c r="BG54" s="33"/>
      <c r="BH54" s="33">
        <v>2800000</v>
      </c>
      <c r="BI54" s="33"/>
      <c r="BJ54" s="33"/>
      <c r="BK54" s="33"/>
      <c r="BL54" s="33"/>
      <c r="BM54" s="33">
        <v>226815.14999999991</v>
      </c>
      <c r="BN54" s="32">
        <v>474499.64</v>
      </c>
    </row>
    <row r="55" spans="1:66" x14ac:dyDescent="0.35">
      <c r="A55" s="36" t="s">
        <v>156</v>
      </c>
      <c r="B55" s="30" t="str">
        <f>VLOOKUP(A55:A613,[58]Рус!$D:$E,2,0)</f>
        <v>ТОО «Урал Ойл энд Газ»</v>
      </c>
      <c r="C55" s="35">
        <v>1356133174.73</v>
      </c>
      <c r="D55" s="33">
        <v>3005606</v>
      </c>
      <c r="E55" s="33">
        <v>1350208818.73</v>
      </c>
      <c r="F55" s="32">
        <v>2918750</v>
      </c>
      <c r="G55" s="34">
        <v>2918304</v>
      </c>
      <c r="H55" s="34"/>
      <c r="I55" s="33"/>
      <c r="J55" s="33">
        <v>85584770.719999999</v>
      </c>
      <c r="K55" s="33"/>
      <c r="L55" s="33"/>
      <c r="M55" s="33">
        <v>72702613.00999999</v>
      </c>
      <c r="N55" s="33"/>
      <c r="O55" s="33"/>
      <c r="P55" s="33"/>
      <c r="Q55" s="33">
        <v>363019</v>
      </c>
      <c r="R55" s="33"/>
      <c r="S55" s="33"/>
      <c r="T55" s="33"/>
      <c r="U55" s="33">
        <v>3005606</v>
      </c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>
        <v>235366</v>
      </c>
      <c r="AK55" s="33">
        <v>4373</v>
      </c>
      <c r="AL55" s="33">
        <v>1190747427</v>
      </c>
      <c r="AM55" s="33"/>
      <c r="AN55" s="33"/>
      <c r="AO55" s="33">
        <v>446</v>
      </c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>
        <v>471702</v>
      </c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2">
        <v>99548</v>
      </c>
    </row>
    <row r="56" spans="1:66" x14ac:dyDescent="0.35">
      <c r="A56" s="36" t="s">
        <v>508</v>
      </c>
      <c r="B56" s="30" t="str">
        <f>VLOOKUP(A56:A614,[58]Рус!$D:$E,2,0)</f>
        <v>ТОО "ЖЕРЕК"</v>
      </c>
      <c r="C56" s="35">
        <v>43705064.746299997</v>
      </c>
      <c r="D56" s="33">
        <v>5165063.3963000001</v>
      </c>
      <c r="E56" s="33">
        <v>38540001.349999994</v>
      </c>
      <c r="F56" s="32">
        <v>0</v>
      </c>
      <c r="G56" s="34"/>
      <c r="H56" s="34"/>
      <c r="I56" s="33">
        <v>87236</v>
      </c>
      <c r="J56" s="33">
        <v>19347735.469999999</v>
      </c>
      <c r="K56" s="33"/>
      <c r="L56" s="33"/>
      <c r="M56" s="33">
        <v>14373381.879999999</v>
      </c>
      <c r="N56" s="33">
        <v>77100</v>
      </c>
      <c r="O56" s="33"/>
      <c r="P56" s="33"/>
      <c r="Q56" s="33">
        <v>392116</v>
      </c>
      <c r="R56" s="33"/>
      <c r="S56" s="33">
        <v>-1350850</v>
      </c>
      <c r="T56" s="33">
        <v>3751578</v>
      </c>
      <c r="U56" s="33">
        <v>210436</v>
      </c>
      <c r="V56" s="33"/>
      <c r="W56" s="33">
        <v>2371209</v>
      </c>
      <c r="X56" s="33"/>
      <c r="Y56" s="33"/>
      <c r="Z56" s="33"/>
      <c r="AA56" s="33"/>
      <c r="AB56" s="33"/>
      <c r="AC56" s="33"/>
      <c r="AD56" s="33"/>
      <c r="AE56" s="33">
        <v>47962</v>
      </c>
      <c r="AF56" s="33"/>
      <c r="AG56" s="33"/>
      <c r="AH56" s="33"/>
      <c r="AI56" s="33"/>
      <c r="AJ56" s="33">
        <v>183206</v>
      </c>
      <c r="AK56" s="33">
        <v>2161906</v>
      </c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>
        <v>69646.396299999993</v>
      </c>
      <c r="BE56" s="33"/>
      <c r="BF56" s="33"/>
      <c r="BG56" s="33"/>
      <c r="BH56" s="33">
        <v>40000</v>
      </c>
      <c r="BI56" s="33"/>
      <c r="BJ56" s="33"/>
      <c r="BK56" s="33"/>
      <c r="BL56" s="33"/>
      <c r="BM56" s="33">
        <v>25082</v>
      </c>
      <c r="BN56" s="32">
        <v>1917320</v>
      </c>
    </row>
    <row r="57" spans="1:66" x14ac:dyDescent="0.35">
      <c r="A57" s="36" t="s">
        <v>188</v>
      </c>
      <c r="B57" s="30" t="str">
        <f>VLOOKUP(A57:A615,[58]Рус!$D:$E,2,0)</f>
        <v>ТОО «Кен-Ай-Ойл Кызылорда»</v>
      </c>
      <c r="C57" s="35">
        <v>187382867.80000001</v>
      </c>
      <c r="D57" s="33">
        <v>76910351.300000012</v>
      </c>
      <c r="E57" s="33">
        <v>43288202.5</v>
      </c>
      <c r="F57" s="32">
        <v>67184314</v>
      </c>
      <c r="G57" s="34"/>
      <c r="H57" s="34"/>
      <c r="I57" s="33"/>
      <c r="J57" s="33">
        <v>6111915</v>
      </c>
      <c r="K57" s="33"/>
      <c r="L57" s="33"/>
      <c r="M57" s="33">
        <v>4690147</v>
      </c>
      <c r="N57" s="33"/>
      <c r="O57" s="33"/>
      <c r="P57" s="33"/>
      <c r="Q57" s="33">
        <v>17917</v>
      </c>
      <c r="R57" s="33"/>
      <c r="S57" s="33">
        <v>76885541</v>
      </c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>
        <v>10788</v>
      </c>
      <c r="AK57" s="33">
        <v>32455904</v>
      </c>
      <c r="AL57" s="33"/>
      <c r="AM57" s="33"/>
      <c r="AN57" s="33"/>
      <c r="AO57" s="33">
        <v>67184314</v>
      </c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>
        <v>1531.5</v>
      </c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>
        <v>24810.3</v>
      </c>
      <c r="BN57" s="32"/>
    </row>
    <row r="58" spans="1:66" x14ac:dyDescent="0.35">
      <c r="A58" s="36" t="s">
        <v>698</v>
      </c>
      <c r="B58" s="30" t="str">
        <f>VLOOKUP(A58:A616,[58]Рус!$D:$E,2,0)</f>
        <v>ТОО "Улы-ТАУ К"</v>
      </c>
      <c r="C58" s="35">
        <v>64643.8</v>
      </c>
      <c r="D58" s="33">
        <v>0</v>
      </c>
      <c r="E58" s="33">
        <v>64643.8</v>
      </c>
      <c r="F58" s="32">
        <v>0</v>
      </c>
      <c r="G58" s="34"/>
      <c r="H58" s="34"/>
      <c r="I58" s="33"/>
      <c r="J58" s="33"/>
      <c r="K58" s="33"/>
      <c r="L58" s="33"/>
      <c r="M58" s="33"/>
      <c r="N58" s="33"/>
      <c r="O58" s="33"/>
      <c r="P58" s="33"/>
      <c r="Q58" s="33">
        <v>64643.8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2"/>
    </row>
    <row r="59" spans="1:66" x14ac:dyDescent="0.35">
      <c r="A59" s="36" t="s">
        <v>332</v>
      </c>
      <c r="B59" s="30" t="str">
        <f>VLOOKUP(A59:A617,[58]Рус!$D:$E,2,0)</f>
        <v>Филиал "Би Джи Карачаганак Лимитед (г.Аксай)"</v>
      </c>
      <c r="C59" s="35">
        <v>127347873048.28</v>
      </c>
      <c r="D59" s="33">
        <v>127228602978.22</v>
      </c>
      <c r="E59" s="33">
        <v>119270070.06</v>
      </c>
      <c r="F59" s="32">
        <v>0</v>
      </c>
      <c r="G59" s="34"/>
      <c r="H59" s="34">
        <v>127228602978.22</v>
      </c>
      <c r="I59" s="33"/>
      <c r="J59" s="33">
        <v>28474960.690000001</v>
      </c>
      <c r="K59" s="33"/>
      <c r="L59" s="33"/>
      <c r="M59" s="33">
        <v>90795109.370000005</v>
      </c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2"/>
    </row>
    <row r="60" spans="1:66" x14ac:dyDescent="0.35">
      <c r="A60" s="36" t="s">
        <v>512</v>
      </c>
      <c r="B60" s="30" t="str">
        <f>VLOOKUP(A60:A618,[58]Рус!$D:$E,2,0)</f>
        <v>ТОО "Кен Тобе"</v>
      </c>
      <c r="C60" s="35">
        <v>61647600.809999995</v>
      </c>
      <c r="D60" s="33">
        <v>8302561.6799999997</v>
      </c>
      <c r="E60" s="33">
        <v>53345039.129999995</v>
      </c>
      <c r="F60" s="32">
        <v>0</v>
      </c>
      <c r="G60" s="34"/>
      <c r="H60" s="34"/>
      <c r="I60" s="33">
        <v>27944</v>
      </c>
      <c r="J60" s="33">
        <v>9153027</v>
      </c>
      <c r="K60" s="33"/>
      <c r="L60" s="33"/>
      <c r="M60" s="33">
        <v>7520239</v>
      </c>
      <c r="N60" s="33">
        <v>3331951</v>
      </c>
      <c r="O60" s="33"/>
      <c r="P60" s="33"/>
      <c r="Q60" s="33">
        <v>116040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>
        <v>8302561.6799999997</v>
      </c>
      <c r="AF60" s="33"/>
      <c r="AG60" s="33"/>
      <c r="AH60" s="33"/>
      <c r="AI60" s="33"/>
      <c r="AJ60" s="33">
        <v>95000</v>
      </c>
      <c r="AK60" s="33">
        <v>1848002.29</v>
      </c>
      <c r="AL60" s="33">
        <v>30287927.84</v>
      </c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2">
        <v>964908</v>
      </c>
    </row>
    <row r="61" spans="1:66" x14ac:dyDescent="0.35">
      <c r="A61" s="36" t="s">
        <v>154</v>
      </c>
      <c r="B61" s="30" t="str">
        <f>VLOOKUP(A61:A619,[58]Рус!$D:$E,2,0)</f>
        <v>ТОО «Тобеарал Ойл»</v>
      </c>
      <c r="C61" s="35">
        <v>1060106001.8</v>
      </c>
      <c r="D61" s="33">
        <v>238935990.30000001</v>
      </c>
      <c r="E61" s="33">
        <v>82430381.5</v>
      </c>
      <c r="F61" s="32">
        <v>738739630</v>
      </c>
      <c r="G61" s="34">
        <v>125800630</v>
      </c>
      <c r="H61" s="34"/>
      <c r="I61" s="33"/>
      <c r="J61" s="33">
        <v>29350500</v>
      </c>
      <c r="K61" s="33"/>
      <c r="L61" s="33"/>
      <c r="M61" s="33">
        <v>21058000</v>
      </c>
      <c r="N61" s="33">
        <v>25355280</v>
      </c>
      <c r="O61" s="33"/>
      <c r="P61" s="33">
        <v>30517</v>
      </c>
      <c r="Q61" s="33">
        <v>547000</v>
      </c>
      <c r="R61" s="33"/>
      <c r="S61" s="33">
        <v>-40318813</v>
      </c>
      <c r="T61" s="33"/>
      <c r="U61" s="33"/>
      <c r="V61" s="33"/>
      <c r="W61" s="33">
        <v>410000</v>
      </c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>
        <v>39200</v>
      </c>
      <c r="AK61" s="33">
        <v>1097453</v>
      </c>
      <c r="AL61" s="33">
        <v>4481000</v>
      </c>
      <c r="AM61" s="33"/>
      <c r="AN61" s="33"/>
      <c r="AO61" s="33">
        <v>56229000</v>
      </c>
      <c r="AP61" s="33">
        <v>556710000</v>
      </c>
      <c r="AQ61" s="33"/>
      <c r="AR61" s="33"/>
      <c r="AS61" s="33"/>
      <c r="AT61" s="33"/>
      <c r="AU61" s="33"/>
      <c r="AV61" s="33"/>
      <c r="AW61" s="33"/>
      <c r="AX61" s="33"/>
      <c r="AY61" s="33"/>
      <c r="AZ61" s="33">
        <v>1531.5</v>
      </c>
      <c r="BA61" s="33"/>
      <c r="BB61" s="33"/>
      <c r="BC61" s="33"/>
      <c r="BD61" s="33"/>
      <c r="BE61" s="33"/>
      <c r="BF61" s="33">
        <v>278699993</v>
      </c>
      <c r="BG61" s="33"/>
      <c r="BH61" s="33">
        <v>120000</v>
      </c>
      <c r="BI61" s="33"/>
      <c r="BJ61" s="33"/>
      <c r="BK61" s="33"/>
      <c r="BL61" s="33"/>
      <c r="BM61" s="33">
        <v>24810.3</v>
      </c>
      <c r="BN61" s="32">
        <v>469900</v>
      </c>
    </row>
    <row r="62" spans="1:66" x14ac:dyDescent="0.35">
      <c r="A62" s="36" t="s">
        <v>1158</v>
      </c>
      <c r="B62" s="30" t="str">
        <f>VLOOKUP(A62:A620,[58]Рус!$D:$E,2,0)</f>
        <v>ТОО "Алтын Олжа. кен"</v>
      </c>
      <c r="C62" s="35">
        <v>68888</v>
      </c>
      <c r="D62" s="33">
        <v>0</v>
      </c>
      <c r="E62" s="33">
        <v>68888</v>
      </c>
      <c r="F62" s="32">
        <v>0</v>
      </c>
      <c r="G62" s="34"/>
      <c r="H62" s="34"/>
      <c r="I62" s="33"/>
      <c r="J62" s="33"/>
      <c r="K62" s="33"/>
      <c r="L62" s="33"/>
      <c r="M62" s="33"/>
      <c r="N62" s="33"/>
      <c r="O62" s="33"/>
      <c r="P62" s="33">
        <v>49880</v>
      </c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>
        <v>19008</v>
      </c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2"/>
    </row>
    <row r="63" spans="1:66" x14ac:dyDescent="0.35">
      <c r="A63" s="36" t="s">
        <v>454</v>
      </c>
      <c r="B63" s="30" t="str">
        <f>VLOOKUP(A63:A621,[58]Рус!$D:$E,2,0)</f>
        <v>АО "Каражыра"</v>
      </c>
      <c r="C63" s="35">
        <v>3408348088.110002</v>
      </c>
      <c r="D63" s="33">
        <v>3098277888.0500021</v>
      </c>
      <c r="E63" s="33">
        <v>310070200.06000006</v>
      </c>
      <c r="F63" s="32">
        <v>0</v>
      </c>
      <c r="G63" s="34"/>
      <c r="H63" s="34">
        <v>2199080073.6400003</v>
      </c>
      <c r="I63" s="33"/>
      <c r="J63" s="33">
        <v>129908982.01000001</v>
      </c>
      <c r="K63" s="33"/>
      <c r="L63" s="33"/>
      <c r="M63" s="33">
        <v>111557190.2</v>
      </c>
      <c r="N63" s="33">
        <v>53179037</v>
      </c>
      <c r="O63" s="33"/>
      <c r="P63" s="33">
        <v>870234.35</v>
      </c>
      <c r="Q63" s="33">
        <v>4638633</v>
      </c>
      <c r="R63" s="33"/>
      <c r="S63" s="33">
        <v>253949921.03999999</v>
      </c>
      <c r="T63" s="33"/>
      <c r="U63" s="33">
        <v>47115</v>
      </c>
      <c r="V63" s="33"/>
      <c r="W63" s="33">
        <v>25348137.710000001</v>
      </c>
      <c r="X63" s="33"/>
      <c r="Y63" s="33"/>
      <c r="Z63" s="33"/>
      <c r="AA63" s="33"/>
      <c r="AB63" s="33"/>
      <c r="AC63" s="33"/>
      <c r="AD63" s="33"/>
      <c r="AE63" s="33">
        <v>619000000</v>
      </c>
      <c r="AF63" s="33"/>
      <c r="AG63" s="33">
        <v>925026</v>
      </c>
      <c r="AH63" s="33"/>
      <c r="AI63" s="33"/>
      <c r="AJ63" s="33">
        <v>2030385</v>
      </c>
      <c r="AK63" s="33">
        <v>7682119</v>
      </c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>
        <v>32747</v>
      </c>
      <c r="BA63" s="33"/>
      <c r="BB63" s="33"/>
      <c r="BC63" s="33"/>
      <c r="BD63" s="33"/>
      <c r="BE63" s="33"/>
      <c r="BF63" s="33"/>
      <c r="BG63" s="33"/>
      <c r="BH63" s="33">
        <v>8500010</v>
      </c>
      <c r="BI63" s="33"/>
      <c r="BJ63" s="33"/>
      <c r="BK63" s="33"/>
      <c r="BL63" s="33"/>
      <c r="BM63" s="33">
        <v>-8572395.3399999924</v>
      </c>
      <c r="BN63" s="32">
        <v>170872.5</v>
      </c>
    </row>
    <row r="64" spans="1:66" x14ac:dyDescent="0.35">
      <c r="A64" s="36" t="s">
        <v>1104</v>
      </c>
      <c r="B64" s="30" t="str">
        <f>VLOOKUP(A64:A622,[58]Рус!$D:$E,2,0)</f>
        <v>ТОО "Достау-Литос"</v>
      </c>
      <c r="C64" s="35">
        <v>16153188.619999999</v>
      </c>
      <c r="D64" s="33">
        <v>15931473.619999999</v>
      </c>
      <c r="E64" s="33">
        <v>221715</v>
      </c>
      <c r="F64" s="32">
        <v>0</v>
      </c>
      <c r="G64" s="34"/>
      <c r="H64" s="34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>
        <v>6236563.6799999997</v>
      </c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>
        <v>9690620.9399999995</v>
      </c>
      <c r="AF64" s="33"/>
      <c r="AG64" s="33"/>
      <c r="AH64" s="33"/>
      <c r="AI64" s="33"/>
      <c r="AJ64" s="33">
        <v>206400</v>
      </c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>
        <v>4289</v>
      </c>
      <c r="BN64" s="32">
        <v>15315</v>
      </c>
    </row>
    <row r="65" spans="1:66" x14ac:dyDescent="0.35">
      <c r="A65" s="36" t="s">
        <v>206</v>
      </c>
      <c r="B65" s="30" t="str">
        <f>VLOOKUP(A65:A623,[58]Рус!$D:$E,2,0)</f>
        <v>ТОО «Bp inc»</v>
      </c>
      <c r="C65" s="35">
        <v>583929</v>
      </c>
      <c r="D65" s="33">
        <v>0</v>
      </c>
      <c r="E65" s="33">
        <v>583929</v>
      </c>
      <c r="F65" s="32">
        <v>0</v>
      </c>
      <c r="G65" s="34"/>
      <c r="H65" s="34"/>
      <c r="I65" s="33"/>
      <c r="J65" s="33">
        <v>353114</v>
      </c>
      <c r="K65" s="33"/>
      <c r="L65" s="33"/>
      <c r="M65" s="33">
        <v>230815</v>
      </c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2"/>
    </row>
    <row r="66" spans="1:66" x14ac:dyDescent="0.35">
      <c r="A66" s="36" t="s">
        <v>594</v>
      </c>
      <c r="B66" s="30" t="str">
        <f>VLOOKUP(A66:A624,[58]Рус!$D:$E,2,0)</f>
        <v>ТОО "МАРУМ ЖАР ГОЛД"</v>
      </c>
      <c r="C66" s="35">
        <v>6607842</v>
      </c>
      <c r="D66" s="33">
        <v>125302</v>
      </c>
      <c r="E66" s="33">
        <v>6482540</v>
      </c>
      <c r="F66" s="32">
        <v>0</v>
      </c>
      <c r="G66" s="34"/>
      <c r="H66" s="34">
        <v>1000</v>
      </c>
      <c r="I66" s="33">
        <v>1100</v>
      </c>
      <c r="J66" s="33">
        <v>1746800</v>
      </c>
      <c r="K66" s="33"/>
      <c r="L66" s="33"/>
      <c r="M66" s="33">
        <v>231500</v>
      </c>
      <c r="N66" s="33">
        <v>4030000</v>
      </c>
      <c r="O66" s="33"/>
      <c r="P66" s="33"/>
      <c r="Q66" s="33">
        <v>73140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>
        <v>124302</v>
      </c>
      <c r="AF66" s="33"/>
      <c r="AG66" s="33"/>
      <c r="AH66" s="33"/>
      <c r="AI66" s="33"/>
      <c r="AJ66" s="33">
        <v>400000</v>
      </c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2"/>
    </row>
    <row r="67" spans="1:66" x14ac:dyDescent="0.35">
      <c r="A67" s="36" t="s">
        <v>1326</v>
      </c>
      <c r="B67" s="30" t="str">
        <f>VLOOKUP(A67:A625,[58]Рус!$D:$E,2,0)</f>
        <v>АО "Казахстанско-Российско-Кыргызское совместное предприятие с иностранными инвестициями "ЗАРЕЧНОЕ"</v>
      </c>
      <c r="C67" s="35">
        <v>9274075732.5200005</v>
      </c>
      <c r="D67" s="33">
        <v>8774039376.4700012</v>
      </c>
      <c r="E67" s="33">
        <v>500036356.05000001</v>
      </c>
      <c r="F67" s="32">
        <v>0</v>
      </c>
      <c r="G67" s="34"/>
      <c r="H67" s="34">
        <v>4930355598.3800001</v>
      </c>
      <c r="I67" s="33"/>
      <c r="J67" s="33">
        <v>197094633</v>
      </c>
      <c r="K67" s="33"/>
      <c r="L67" s="33"/>
      <c r="M67" s="33">
        <v>147514163</v>
      </c>
      <c r="N67" s="33">
        <v>148036203.86000001</v>
      </c>
      <c r="O67" s="33"/>
      <c r="P67" s="33">
        <v>11080</v>
      </c>
      <c r="Q67" s="33">
        <v>2077918</v>
      </c>
      <c r="R67" s="33"/>
      <c r="S67" s="33">
        <v>839821665.25999999</v>
      </c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>
        <v>3003796258.3299999</v>
      </c>
      <c r="AF67" s="33"/>
      <c r="AG67" s="33">
        <v>45945</v>
      </c>
      <c r="AH67" s="33"/>
      <c r="AI67" s="33"/>
      <c r="AJ67" s="33">
        <v>2497319.62</v>
      </c>
      <c r="AK67" s="33">
        <v>2740788.0700000003</v>
      </c>
      <c r="AL67" s="33"/>
      <c r="AM67" s="33"/>
      <c r="AN67" s="33"/>
      <c r="AO67" s="33"/>
      <c r="AP67" s="33"/>
      <c r="AQ67" s="33"/>
      <c r="AR67" s="33"/>
      <c r="AS67" s="33"/>
      <c r="AT67" s="33">
        <v>30630</v>
      </c>
      <c r="AU67" s="33"/>
      <c r="AV67" s="33"/>
      <c r="AW67" s="33"/>
      <c r="AX67" s="33"/>
      <c r="AY67" s="33"/>
      <c r="AZ67" s="33">
        <v>31395.75</v>
      </c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>
        <v>19909.5</v>
      </c>
      <c r="BN67" s="32">
        <v>2224.75</v>
      </c>
    </row>
    <row r="68" spans="1:66" x14ac:dyDescent="0.35">
      <c r="A68" s="36" t="s">
        <v>1036</v>
      </c>
      <c r="B68" s="30" t="str">
        <f>VLOOKUP(A68:A626,[58]Рус!$D:$E,2,0)</f>
        <v>ТОО "Арман 100"</v>
      </c>
      <c r="C68" s="35">
        <v>3198160.1799999997</v>
      </c>
      <c r="D68" s="33">
        <v>0</v>
      </c>
      <c r="E68" s="33">
        <v>3198160.1799999997</v>
      </c>
      <c r="F68" s="32">
        <v>0</v>
      </c>
      <c r="G68" s="34"/>
      <c r="H68" s="34"/>
      <c r="I68" s="33">
        <v>31756.18</v>
      </c>
      <c r="J68" s="33">
        <v>1380060</v>
      </c>
      <c r="K68" s="33"/>
      <c r="L68" s="33"/>
      <c r="M68" s="33">
        <v>1558076</v>
      </c>
      <c r="N68" s="33">
        <v>154231</v>
      </c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>
        <v>45000</v>
      </c>
      <c r="AK68" s="33">
        <v>29037</v>
      </c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2"/>
    </row>
    <row r="69" spans="1:66" x14ac:dyDescent="0.35">
      <c r="A69" s="36" t="s">
        <v>1130</v>
      </c>
      <c r="B69" s="30" t="str">
        <f>VLOOKUP(A69:A627,[58]Рус!$D:$E,2,0)</f>
        <v>ТОО "АЛПЭТ"</v>
      </c>
      <c r="C69" s="35">
        <v>10436798.01</v>
      </c>
      <c r="D69" s="33">
        <v>9209798.0099999998</v>
      </c>
      <c r="E69" s="33">
        <v>1227000</v>
      </c>
      <c r="F69" s="32">
        <v>0</v>
      </c>
      <c r="G69" s="34"/>
      <c r="H69" s="34">
        <v>0</v>
      </c>
      <c r="I69" s="33">
        <v>300000</v>
      </c>
      <c r="J69" s="33">
        <v>414400</v>
      </c>
      <c r="K69" s="33"/>
      <c r="L69" s="33"/>
      <c r="M69" s="33">
        <v>512600</v>
      </c>
      <c r="N69" s="33"/>
      <c r="O69" s="33"/>
      <c r="P69" s="33"/>
      <c r="Q69" s="33"/>
      <c r="R69" s="33"/>
      <c r="S69" s="33">
        <v>7939438.0099999998</v>
      </c>
      <c r="T69" s="33"/>
      <c r="U69" s="33"/>
      <c r="V69" s="33"/>
      <c r="W69" s="33">
        <v>710360</v>
      </c>
      <c r="X69" s="33"/>
      <c r="Y69" s="33"/>
      <c r="Z69" s="33"/>
      <c r="AA69" s="33"/>
      <c r="AB69" s="33"/>
      <c r="AC69" s="33"/>
      <c r="AD69" s="33"/>
      <c r="AE69" s="33">
        <v>500000</v>
      </c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>
        <v>60000</v>
      </c>
      <c r="BI69" s="33"/>
      <c r="BJ69" s="33"/>
      <c r="BK69" s="33"/>
      <c r="BL69" s="33"/>
      <c r="BM69" s="33"/>
      <c r="BN69" s="32"/>
    </row>
    <row r="70" spans="1:66" x14ac:dyDescent="0.35">
      <c r="A70" s="36" t="s">
        <v>400</v>
      </c>
      <c r="B70" s="30" t="str">
        <f>VLOOKUP(A70:A628,[58]Рус!$D:$E,2,0)</f>
        <v>АО "Дочернее предприятие "Актобе-Темир-ВС"</v>
      </c>
      <c r="C70" s="35">
        <v>3750847</v>
      </c>
      <c r="D70" s="33">
        <v>1000</v>
      </c>
      <c r="E70" s="33">
        <v>3749847</v>
      </c>
      <c r="F70" s="32">
        <v>0</v>
      </c>
      <c r="G70" s="34"/>
      <c r="H70" s="34"/>
      <c r="I70" s="33"/>
      <c r="J70" s="33">
        <v>1453000</v>
      </c>
      <c r="K70" s="33"/>
      <c r="L70" s="33"/>
      <c r="M70" s="33">
        <v>1533000</v>
      </c>
      <c r="N70" s="33">
        <v>575384</v>
      </c>
      <c r="O70" s="33"/>
      <c r="P70" s="33"/>
      <c r="Q70" s="33">
        <v>45945</v>
      </c>
      <c r="R70" s="33"/>
      <c r="S70" s="33">
        <v>1000</v>
      </c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>
        <v>142518</v>
      </c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2"/>
    </row>
    <row r="71" spans="1:66" x14ac:dyDescent="0.35">
      <c r="A71" s="36" t="s">
        <v>16</v>
      </c>
      <c r="B71" s="30" t="str">
        <f>VLOOKUP(A71:A629,[58]Рус!$D:$E,2,0)</f>
        <v>ТОО «Морская нефтяная компания «КазМунайТениз»</v>
      </c>
      <c r="C71" s="35">
        <v>12055143557.510002</v>
      </c>
      <c r="D71" s="33">
        <v>2734187187.2200003</v>
      </c>
      <c r="E71" s="33">
        <v>809921731.28999996</v>
      </c>
      <c r="F71" s="32">
        <v>8511034639</v>
      </c>
      <c r="G71" s="34">
        <v>-271038265.31000006</v>
      </c>
      <c r="H71" s="34">
        <v>19519038.600000001</v>
      </c>
      <c r="I71" s="33"/>
      <c r="J71" s="33">
        <v>431837766.33000004</v>
      </c>
      <c r="K71" s="33"/>
      <c r="L71" s="33"/>
      <c r="M71" s="33">
        <v>351095119.24000001</v>
      </c>
      <c r="N71" s="33"/>
      <c r="O71" s="33"/>
      <c r="P71" s="33">
        <v>5032630</v>
      </c>
      <c r="Q71" s="33"/>
      <c r="R71" s="33"/>
      <c r="S71" s="33"/>
      <c r="T71" s="33"/>
      <c r="U71" s="33">
        <v>1929942</v>
      </c>
      <c r="V71" s="33"/>
      <c r="W71" s="33">
        <v>67790</v>
      </c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>
        <v>21886072</v>
      </c>
      <c r="AL71" s="33"/>
      <c r="AM71" s="33">
        <v>893471288.30999994</v>
      </c>
      <c r="AN71" s="33">
        <v>3222056</v>
      </c>
      <c r="AO71" s="33">
        <v>1629392471</v>
      </c>
      <c r="AP71" s="33">
        <v>6255987089</v>
      </c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>
        <v>2712210316.6199999</v>
      </c>
      <c r="BG71" s="33"/>
      <c r="BH71" s="33">
        <v>460100</v>
      </c>
      <c r="BI71" s="33"/>
      <c r="BJ71" s="33"/>
      <c r="BK71" s="33"/>
      <c r="BL71" s="33"/>
      <c r="BM71" s="33"/>
      <c r="BN71" s="32">
        <v>70143.72</v>
      </c>
    </row>
    <row r="72" spans="1:66" x14ac:dyDescent="0.35">
      <c r="A72" s="36" t="s">
        <v>424</v>
      </c>
      <c r="B72" s="30" t="str">
        <f>VLOOKUP(A72:A630,[58]Рус!$D:$E,2,0)</f>
        <v>ТОО "Таза су"</v>
      </c>
      <c r="C72" s="35">
        <v>292720114.39999998</v>
      </c>
      <c r="D72" s="33">
        <v>195144836.40000001</v>
      </c>
      <c r="E72" s="33">
        <v>97575278</v>
      </c>
      <c r="F72" s="32">
        <v>0</v>
      </c>
      <c r="G72" s="34"/>
      <c r="H72" s="34"/>
      <c r="I72" s="33">
        <v>65961092</v>
      </c>
      <c r="J72" s="33">
        <v>13501075</v>
      </c>
      <c r="K72" s="33"/>
      <c r="L72" s="33"/>
      <c r="M72" s="33">
        <v>13700799</v>
      </c>
      <c r="N72" s="33">
        <v>357000</v>
      </c>
      <c r="O72" s="33"/>
      <c r="P72" s="33">
        <v>48000</v>
      </c>
      <c r="Q72" s="33">
        <v>82701</v>
      </c>
      <c r="R72" s="33"/>
      <c r="S72" s="33">
        <v>191980000</v>
      </c>
      <c r="T72" s="33"/>
      <c r="U72" s="33"/>
      <c r="V72" s="33"/>
      <c r="W72" s="33">
        <v>2175566.4</v>
      </c>
      <c r="X72" s="33"/>
      <c r="Y72" s="33"/>
      <c r="Z72" s="33"/>
      <c r="AA72" s="33"/>
      <c r="AB72" s="33"/>
      <c r="AC72" s="33"/>
      <c r="AD72" s="33"/>
      <c r="AE72" s="33">
        <v>989270</v>
      </c>
      <c r="AF72" s="33"/>
      <c r="AG72" s="33"/>
      <c r="AH72" s="33"/>
      <c r="AI72" s="33"/>
      <c r="AJ72" s="33">
        <v>720000</v>
      </c>
      <c r="AK72" s="33">
        <v>3204611</v>
      </c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2"/>
    </row>
    <row r="73" spans="1:66" x14ac:dyDescent="0.35">
      <c r="A73" s="36" t="s">
        <v>672</v>
      </c>
      <c r="B73" s="30" t="str">
        <f>VLOOKUP(A73:A631,[58]Рус!$D:$E,2,0)</f>
        <v>ТОО "Арқа кеншісі"</v>
      </c>
      <c r="C73" s="35">
        <v>4266603</v>
      </c>
      <c r="D73" s="33">
        <v>-31037</v>
      </c>
      <c r="E73" s="33">
        <v>4297640</v>
      </c>
      <c r="F73" s="32">
        <v>0</v>
      </c>
      <c r="G73" s="34"/>
      <c r="H73" s="34"/>
      <c r="I73" s="33"/>
      <c r="J73" s="33">
        <v>2649260</v>
      </c>
      <c r="K73" s="33"/>
      <c r="L73" s="33"/>
      <c r="M73" s="33">
        <v>1617343</v>
      </c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>
        <v>31037</v>
      </c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>
        <v>-31037</v>
      </c>
      <c r="BK73" s="33"/>
      <c r="BL73" s="33"/>
      <c r="BM73" s="33"/>
      <c r="BN73" s="32"/>
    </row>
    <row r="74" spans="1:66" x14ac:dyDescent="0.35">
      <c r="A74" s="36" t="s">
        <v>46</v>
      </c>
      <c r="B74" s="30" t="str">
        <f>VLOOKUP(A74:A632,[58]Рус!$D:$E,2,0)</f>
        <v>АО «СНПС-Ай Дан Мунай»</v>
      </c>
      <c r="C74" s="35">
        <v>3876661748.5999999</v>
      </c>
      <c r="D74" s="33">
        <v>1038055721.1</v>
      </c>
      <c r="E74" s="33">
        <v>471218815.5</v>
      </c>
      <c r="F74" s="32">
        <v>2367387212</v>
      </c>
      <c r="G74" s="34">
        <v>326364878</v>
      </c>
      <c r="H74" s="34"/>
      <c r="I74" s="33"/>
      <c r="J74" s="33">
        <v>122234837</v>
      </c>
      <c r="K74" s="33"/>
      <c r="L74" s="33"/>
      <c r="M74" s="33">
        <v>98071338</v>
      </c>
      <c r="N74" s="33">
        <v>210402267</v>
      </c>
      <c r="O74" s="33"/>
      <c r="P74" s="33">
        <v>1969688</v>
      </c>
      <c r="Q74" s="33">
        <v>2649658</v>
      </c>
      <c r="R74" s="33"/>
      <c r="S74" s="33">
        <v>288393718</v>
      </c>
      <c r="T74" s="33"/>
      <c r="U74" s="33">
        <v>135748</v>
      </c>
      <c r="V74" s="33"/>
      <c r="W74" s="33">
        <v>183000</v>
      </c>
      <c r="X74" s="33"/>
      <c r="Y74" s="33"/>
      <c r="Z74" s="33"/>
      <c r="AA74" s="33"/>
      <c r="AB74" s="33"/>
      <c r="AC74" s="33"/>
      <c r="AD74" s="33"/>
      <c r="AE74" s="33"/>
      <c r="AF74" s="33"/>
      <c r="AG74" s="33">
        <v>91890</v>
      </c>
      <c r="AH74" s="33"/>
      <c r="AI74" s="33"/>
      <c r="AJ74" s="33">
        <v>3334000</v>
      </c>
      <c r="AK74" s="33">
        <v>27059903</v>
      </c>
      <c r="AL74" s="33"/>
      <c r="AM74" s="33"/>
      <c r="AN74" s="33"/>
      <c r="AO74" s="33">
        <v>576164009</v>
      </c>
      <c r="AP74" s="33">
        <v>1464858325</v>
      </c>
      <c r="AQ74" s="33"/>
      <c r="AR74" s="33"/>
      <c r="AS74" s="33"/>
      <c r="AT74" s="33"/>
      <c r="AU74" s="33"/>
      <c r="AV74" s="33"/>
      <c r="AW74" s="33"/>
      <c r="AX74" s="33"/>
      <c r="AY74" s="33"/>
      <c r="AZ74" s="33">
        <v>32161.5</v>
      </c>
      <c r="BA74" s="33"/>
      <c r="BB74" s="33">
        <v>4670187</v>
      </c>
      <c r="BC74" s="33"/>
      <c r="BD74" s="33"/>
      <c r="BE74" s="33"/>
      <c r="BF74" s="33">
        <v>747198497</v>
      </c>
      <c r="BG74" s="33"/>
      <c r="BH74" s="33">
        <v>920000</v>
      </c>
      <c r="BI74" s="33"/>
      <c r="BJ74" s="33"/>
      <c r="BK74" s="33"/>
      <c r="BL74" s="33"/>
      <c r="BM74" s="33">
        <v>1132868.1000000001</v>
      </c>
      <c r="BN74" s="32">
        <v>794776</v>
      </c>
    </row>
    <row r="75" spans="1:66" x14ac:dyDescent="0.35">
      <c r="A75" s="36" t="s">
        <v>370</v>
      </c>
      <c r="B75" s="30" t="str">
        <f>VLOOKUP(A75:A633,[58]Рус!$D:$E,2,0)</f>
        <v>ТОО "Горно-добывающее предприятие Байлюсты-Алтын"</v>
      </c>
      <c r="C75" s="35">
        <v>7966442.9900000002</v>
      </c>
      <c r="D75" s="33">
        <v>0</v>
      </c>
      <c r="E75" s="33">
        <v>7966442.9900000002</v>
      </c>
      <c r="F75" s="32">
        <v>0</v>
      </c>
      <c r="G75" s="34"/>
      <c r="H75" s="34"/>
      <c r="I75" s="33">
        <v>825</v>
      </c>
      <c r="J75" s="33">
        <v>4559859.08</v>
      </c>
      <c r="K75" s="33"/>
      <c r="L75" s="33"/>
      <c r="M75" s="33">
        <v>3220252.34</v>
      </c>
      <c r="N75" s="33">
        <v>167294.58000000002</v>
      </c>
      <c r="O75" s="33"/>
      <c r="P75" s="33">
        <v>18211.989999999998</v>
      </c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2"/>
    </row>
    <row r="76" spans="1:66" x14ac:dyDescent="0.35">
      <c r="A76" s="36" t="s">
        <v>1000</v>
      </c>
      <c r="B76" s="30" t="str">
        <f>VLOOKUP(A76:A634,[58]Рус!$D:$E,2,0)</f>
        <v>АО "Горнорудная компания "SatKomir" (СатКомир)</v>
      </c>
      <c r="C76" s="35">
        <v>152062799</v>
      </c>
      <c r="D76" s="33">
        <v>112979581</v>
      </c>
      <c r="E76" s="33">
        <v>39083218</v>
      </c>
      <c r="F76" s="32">
        <v>0</v>
      </c>
      <c r="G76" s="34"/>
      <c r="H76" s="34"/>
      <c r="I76" s="33"/>
      <c r="J76" s="33">
        <v>14825180</v>
      </c>
      <c r="K76" s="33"/>
      <c r="L76" s="33"/>
      <c r="M76" s="33">
        <v>12454422</v>
      </c>
      <c r="N76" s="33">
        <v>3343419</v>
      </c>
      <c r="O76" s="33"/>
      <c r="P76" s="33">
        <v>1152</v>
      </c>
      <c r="Q76" s="33">
        <v>219230</v>
      </c>
      <c r="R76" s="33"/>
      <c r="S76" s="33">
        <v>44500000</v>
      </c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>
        <v>68479581</v>
      </c>
      <c r="AF76" s="33"/>
      <c r="AG76" s="33"/>
      <c r="AH76" s="33"/>
      <c r="AI76" s="33"/>
      <c r="AJ76" s="33">
        <v>2836462</v>
      </c>
      <c r="AK76" s="33">
        <v>5403353</v>
      </c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2"/>
    </row>
    <row r="77" spans="1:66" x14ac:dyDescent="0.35">
      <c r="A77" s="36" t="s">
        <v>748</v>
      </c>
      <c r="B77" s="30" t="str">
        <f>VLOOKUP(A77:A635,[58]Рус!$D:$E,2,0)</f>
        <v>ТОО "GeoLink Consulting"</v>
      </c>
      <c r="C77" s="35">
        <v>1531.5</v>
      </c>
      <c r="D77" s="33">
        <v>0</v>
      </c>
      <c r="E77" s="33">
        <v>1531.5</v>
      </c>
      <c r="F77" s="32">
        <v>0</v>
      </c>
      <c r="G77" s="34"/>
      <c r="H77" s="34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2">
        <v>1531.5</v>
      </c>
    </row>
    <row r="78" spans="1:66" x14ac:dyDescent="0.35">
      <c r="A78" s="36" t="s">
        <v>102</v>
      </c>
      <c r="B78" s="30" t="str">
        <f>VLOOKUP(A78:A636,[58]Рус!$D:$E,2,0)</f>
        <v>ТОО «Altay Resources»</v>
      </c>
      <c r="C78" s="35">
        <v>1130841174.7199998</v>
      </c>
      <c r="D78" s="33">
        <v>511111600.52999991</v>
      </c>
      <c r="E78" s="33">
        <v>89674111.289999992</v>
      </c>
      <c r="F78" s="32">
        <v>530055462.89999998</v>
      </c>
      <c r="G78" s="34">
        <v>168744944.90000001</v>
      </c>
      <c r="H78" s="34"/>
      <c r="I78" s="33"/>
      <c r="J78" s="33">
        <v>43356899.359999999</v>
      </c>
      <c r="K78" s="33"/>
      <c r="L78" s="33">
        <v>-203000</v>
      </c>
      <c r="M78" s="33">
        <v>32782920</v>
      </c>
      <c r="N78" s="33">
        <v>149540.18</v>
      </c>
      <c r="O78" s="33"/>
      <c r="P78" s="33"/>
      <c r="Q78" s="33">
        <v>1402482</v>
      </c>
      <c r="R78" s="33"/>
      <c r="S78" s="33">
        <v>505694024</v>
      </c>
      <c r="T78" s="33"/>
      <c r="U78" s="33">
        <v>5413747.7800000003</v>
      </c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>
        <v>10000</v>
      </c>
      <c r="AK78" s="33">
        <v>12174504</v>
      </c>
      <c r="AL78" s="33"/>
      <c r="AM78" s="33"/>
      <c r="AN78" s="33"/>
      <c r="AO78" s="33">
        <v>361310518</v>
      </c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>
        <v>765.75</v>
      </c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>
        <v>3828.75</v>
      </c>
      <c r="BN78" s="32"/>
    </row>
    <row r="79" spans="1:66" x14ac:dyDescent="0.35">
      <c r="A79" s="36" t="s">
        <v>472</v>
      </c>
      <c r="B79" s="30" t="str">
        <f>VLOOKUP(A79:A637,[58]Рус!$D:$E,2,0)</f>
        <v>ТОО "ГРК МЛД"</v>
      </c>
      <c r="C79" s="35">
        <v>3831137893.7806511</v>
      </c>
      <c r="D79" s="33">
        <v>2148508371.4106507</v>
      </c>
      <c r="E79" s="33">
        <v>1682629522.3700001</v>
      </c>
      <c r="F79" s="32">
        <v>0</v>
      </c>
      <c r="G79" s="34"/>
      <c r="H79" s="34"/>
      <c r="I79" s="33">
        <v>1392249150.76</v>
      </c>
      <c r="J79" s="33">
        <v>91497771.870000005</v>
      </c>
      <c r="K79" s="33"/>
      <c r="L79" s="33"/>
      <c r="M79" s="33">
        <v>69465265.460000008</v>
      </c>
      <c r="N79" s="33">
        <v>20230949.280000001</v>
      </c>
      <c r="O79" s="33"/>
      <c r="P79" s="33"/>
      <c r="Q79" s="33">
        <v>586611.25</v>
      </c>
      <c r="R79" s="33"/>
      <c r="S79" s="33">
        <v>934407773.95000005</v>
      </c>
      <c r="T79" s="33">
        <v>3891352.44</v>
      </c>
      <c r="U79" s="33"/>
      <c r="V79" s="33"/>
      <c r="W79" s="33">
        <v>9187491.8200000003</v>
      </c>
      <c r="X79" s="33"/>
      <c r="Y79" s="33"/>
      <c r="Z79" s="33"/>
      <c r="AA79" s="33"/>
      <c r="AB79" s="33">
        <v>10916</v>
      </c>
      <c r="AC79" s="33"/>
      <c r="AD79" s="33"/>
      <c r="AE79" s="33">
        <v>1200222313.28</v>
      </c>
      <c r="AF79" s="33"/>
      <c r="AG79" s="33"/>
      <c r="AH79" s="33"/>
      <c r="AI79" s="33"/>
      <c r="AJ79" s="33">
        <v>725962</v>
      </c>
      <c r="AK79" s="33">
        <v>91903339</v>
      </c>
      <c r="AL79" s="33">
        <v>15804200</v>
      </c>
      <c r="AM79" s="33"/>
      <c r="AN79" s="33"/>
      <c r="AO79" s="33"/>
      <c r="AP79" s="33"/>
      <c r="AQ79" s="33"/>
      <c r="AR79" s="33"/>
      <c r="AS79" s="33"/>
      <c r="AT79" s="33">
        <v>62720</v>
      </c>
      <c r="AU79" s="33"/>
      <c r="AV79" s="33"/>
      <c r="AW79" s="33"/>
      <c r="AX79" s="33"/>
      <c r="AY79" s="33"/>
      <c r="AZ79" s="33">
        <v>71036.75</v>
      </c>
      <c r="BA79" s="33"/>
      <c r="BB79" s="33"/>
      <c r="BC79" s="33"/>
      <c r="BD79" s="33">
        <v>73198.036599999992</v>
      </c>
      <c r="BE79" s="33"/>
      <c r="BF79" s="33"/>
      <c r="BG79" s="33"/>
      <c r="BH79" s="33">
        <v>540000</v>
      </c>
      <c r="BI79" s="33">
        <v>91749.734049999999</v>
      </c>
      <c r="BJ79" s="33"/>
      <c r="BK79" s="33"/>
      <c r="BL79" s="33"/>
      <c r="BM79" s="33">
        <v>94492.15</v>
      </c>
      <c r="BN79" s="32">
        <v>21600</v>
      </c>
    </row>
    <row r="80" spans="1:66" x14ac:dyDescent="0.35">
      <c r="A80" s="36" t="s">
        <v>844</v>
      </c>
      <c r="B80" s="30" t="str">
        <f>VLOOKUP(A80:A638,[58]Рус!$D:$E,2,0)</f>
        <v>ТОО "Алтын КДТ"</v>
      </c>
      <c r="C80" s="35">
        <v>150012</v>
      </c>
      <c r="D80" s="33">
        <v>0</v>
      </c>
      <c r="E80" s="33">
        <v>150012</v>
      </c>
      <c r="F80" s="32">
        <v>0</v>
      </c>
      <c r="G80" s="34"/>
      <c r="H80" s="34"/>
      <c r="I80" s="33"/>
      <c r="J80" s="33"/>
      <c r="K80" s="33"/>
      <c r="L80" s="33"/>
      <c r="M80" s="33"/>
      <c r="N80" s="33">
        <v>6012</v>
      </c>
      <c r="O80" s="33"/>
      <c r="P80" s="33">
        <v>144000</v>
      </c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2"/>
    </row>
    <row r="81" spans="1:66" x14ac:dyDescent="0.35">
      <c r="A81" s="36" t="s">
        <v>194</v>
      </c>
      <c r="B81" s="30" t="str">
        <f>VLOOKUP(A81:A639,[58]Рус!$D:$E,2,0)</f>
        <v>ТОО «МАНГЫШЛАК-МУНАЙ»</v>
      </c>
      <c r="C81" s="35">
        <v>7503868.0800000001</v>
      </c>
      <c r="D81" s="33">
        <v>0</v>
      </c>
      <c r="E81" s="33">
        <v>7503868.0800000001</v>
      </c>
      <c r="F81" s="32">
        <v>0</v>
      </c>
      <c r="G81" s="34"/>
      <c r="H81" s="34"/>
      <c r="I81" s="33"/>
      <c r="J81" s="33">
        <v>2506349.65</v>
      </c>
      <c r="K81" s="33">
        <v>0</v>
      </c>
      <c r="L81" s="33"/>
      <c r="M81" s="33">
        <v>1858294.6</v>
      </c>
      <c r="N81" s="33">
        <v>2735922</v>
      </c>
      <c r="O81" s="33"/>
      <c r="P81" s="33"/>
      <c r="Q81" s="33">
        <v>104878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>
        <v>296056</v>
      </c>
      <c r="AK81" s="33">
        <v>2367.83</v>
      </c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2"/>
    </row>
    <row r="82" spans="1:66" x14ac:dyDescent="0.35">
      <c r="A82" s="36" t="s">
        <v>1290</v>
      </c>
      <c r="B82" s="30" t="str">
        <f>VLOOKUP(A82:A640,[58]Рус!$D:$E,2,0)</f>
        <v>ТОО "Павлодарский Вторчермет"</v>
      </c>
      <c r="C82" s="35">
        <v>31800</v>
      </c>
      <c r="D82" s="33">
        <v>0</v>
      </c>
      <c r="E82" s="33">
        <v>31800</v>
      </c>
      <c r="F82" s="32">
        <v>0</v>
      </c>
      <c r="G82" s="34"/>
      <c r="H82" s="34"/>
      <c r="I82" s="33"/>
      <c r="J82" s="33">
        <v>-6400</v>
      </c>
      <c r="K82" s="33"/>
      <c r="L82" s="33"/>
      <c r="M82" s="33">
        <v>6400</v>
      </c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2">
        <v>31800</v>
      </c>
    </row>
    <row r="83" spans="1:66" x14ac:dyDescent="0.35">
      <c r="A83" s="36" t="s">
        <v>388</v>
      </c>
      <c r="B83" s="30" t="str">
        <f>VLOOKUP(A83:A641,[58]Рус!$D:$E,2,0)</f>
        <v>ТОО "Коппер Текнолоджи"</v>
      </c>
      <c r="C83" s="35">
        <v>27182259910.683842</v>
      </c>
      <c r="D83" s="33">
        <v>26443170572.743843</v>
      </c>
      <c r="E83" s="33">
        <v>739089337.94000006</v>
      </c>
      <c r="F83" s="32">
        <v>0</v>
      </c>
      <c r="G83" s="34"/>
      <c r="H83" s="34">
        <v>4865726143.6300001</v>
      </c>
      <c r="I83" s="33"/>
      <c r="J83" s="33">
        <v>170057285.38999999</v>
      </c>
      <c r="K83" s="33"/>
      <c r="L83" s="33"/>
      <c r="M83" s="33">
        <v>130657326.42999999</v>
      </c>
      <c r="N83" s="33">
        <v>15230</v>
      </c>
      <c r="O83" s="33"/>
      <c r="P83" s="33"/>
      <c r="Q83" s="33">
        <v>1418541</v>
      </c>
      <c r="R83" s="33"/>
      <c r="S83" s="33">
        <v>4196228609.5599999</v>
      </c>
      <c r="T83" s="33">
        <v>246805613.76999998</v>
      </c>
      <c r="U83" s="33">
        <v>53299258.32</v>
      </c>
      <c r="V83" s="33"/>
      <c r="W83" s="33">
        <v>47499257</v>
      </c>
      <c r="X83" s="33"/>
      <c r="Y83" s="33"/>
      <c r="Z83" s="33"/>
      <c r="AA83" s="33">
        <v>21477357.039999999</v>
      </c>
      <c r="AB83" s="33"/>
      <c r="AC83" s="33"/>
      <c r="AD83" s="33"/>
      <c r="AE83" s="33">
        <v>17005481370.619999</v>
      </c>
      <c r="AF83" s="33"/>
      <c r="AG83" s="33"/>
      <c r="AH83" s="33"/>
      <c r="AI83" s="33"/>
      <c r="AJ83" s="33">
        <v>1383517.62</v>
      </c>
      <c r="AK83" s="33">
        <v>435555906</v>
      </c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>
        <v>1531.5</v>
      </c>
      <c r="BA83" s="33"/>
      <c r="BB83" s="33"/>
      <c r="BC83" s="33"/>
      <c r="BD83" s="33">
        <v>5765458.9876390006</v>
      </c>
      <c r="BE83" s="33"/>
      <c r="BF83" s="33"/>
      <c r="BG83" s="33"/>
      <c r="BH83" s="33">
        <v>859997.48</v>
      </c>
      <c r="BI83" s="33">
        <v>2696.0362</v>
      </c>
      <c r="BJ83" s="33"/>
      <c r="BK83" s="33"/>
      <c r="BL83" s="33"/>
      <c r="BM83" s="33">
        <v>24810.3</v>
      </c>
      <c r="BN83" s="32"/>
    </row>
    <row r="84" spans="1:66" x14ac:dyDescent="0.35">
      <c r="A84" s="36" t="s">
        <v>40</v>
      </c>
      <c r="B84" s="30" t="str">
        <f>VLOOKUP(A84:A642,[58]Рус!$D:$E,2,0)</f>
        <v>Филиал «ПетроКазахстан Венчерс Инк.»</v>
      </c>
      <c r="C84" s="35">
        <v>399769337</v>
      </c>
      <c r="D84" s="33">
        <v>0</v>
      </c>
      <c r="E84" s="33">
        <v>384475930</v>
      </c>
      <c r="F84" s="32">
        <v>15293407</v>
      </c>
      <c r="G84" s="34"/>
      <c r="H84" s="34"/>
      <c r="I84" s="33"/>
      <c r="J84" s="33">
        <v>8770000</v>
      </c>
      <c r="K84" s="33"/>
      <c r="L84" s="33"/>
      <c r="M84" s="33">
        <v>5695000</v>
      </c>
      <c r="N84" s="33">
        <v>369730530</v>
      </c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>
        <v>618174.75</v>
      </c>
      <c r="AK84" s="33">
        <v>-337774.75</v>
      </c>
      <c r="AL84" s="33"/>
      <c r="AM84" s="33"/>
      <c r="AN84" s="33"/>
      <c r="AO84" s="33">
        <v>15293407</v>
      </c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2"/>
    </row>
    <row r="85" spans="1:66" x14ac:dyDescent="0.35">
      <c r="A85" s="36" t="s">
        <v>386</v>
      </c>
      <c r="B85" s="30" t="str">
        <f>VLOOKUP(A85:A643,[58]Рус!$D:$E,2,0)</f>
        <v>ТОО "Актюбинская медная компания"</v>
      </c>
      <c r="C85" s="35">
        <v>10285762081.061253</v>
      </c>
      <c r="D85" s="33">
        <v>8396273042.5412531</v>
      </c>
      <c r="E85" s="33">
        <v>1889489038.52</v>
      </c>
      <c r="F85" s="32">
        <v>0</v>
      </c>
      <c r="G85" s="34"/>
      <c r="H85" s="34">
        <v>16170467688.780001</v>
      </c>
      <c r="I85" s="33"/>
      <c r="J85" s="33">
        <v>624125701.85000002</v>
      </c>
      <c r="K85" s="33"/>
      <c r="L85" s="33"/>
      <c r="M85" s="33">
        <v>468647982.49999994</v>
      </c>
      <c r="N85" s="33">
        <v>421390945</v>
      </c>
      <c r="O85" s="33"/>
      <c r="P85" s="33">
        <v>275916</v>
      </c>
      <c r="Q85" s="33">
        <v>2767785.78</v>
      </c>
      <c r="R85" s="33"/>
      <c r="S85" s="33">
        <v>-15342458437.959999</v>
      </c>
      <c r="T85" s="33">
        <v>436959157.57999998</v>
      </c>
      <c r="U85" s="33">
        <v>105935157.42</v>
      </c>
      <c r="V85" s="33">
        <v>262764.5</v>
      </c>
      <c r="W85" s="33">
        <v>2028723298.2</v>
      </c>
      <c r="X85" s="33"/>
      <c r="Y85" s="33"/>
      <c r="Z85" s="33"/>
      <c r="AA85" s="33"/>
      <c r="AB85" s="33"/>
      <c r="AC85" s="33"/>
      <c r="AD85" s="33"/>
      <c r="AE85" s="33">
        <v>4978010459</v>
      </c>
      <c r="AF85" s="33"/>
      <c r="AG85" s="33"/>
      <c r="AH85" s="33"/>
      <c r="AI85" s="33"/>
      <c r="AJ85" s="33">
        <v>4982853</v>
      </c>
      <c r="AK85" s="33">
        <v>365857675.13999999</v>
      </c>
      <c r="AL85" s="33"/>
      <c r="AM85" s="33"/>
      <c r="AN85" s="33"/>
      <c r="AO85" s="33"/>
      <c r="AP85" s="33"/>
      <c r="AQ85" s="33"/>
      <c r="AR85" s="33"/>
      <c r="AS85" s="33"/>
      <c r="AT85" s="33">
        <v>183780</v>
      </c>
      <c r="AU85" s="33"/>
      <c r="AV85" s="33"/>
      <c r="AW85" s="33">
        <v>1317960</v>
      </c>
      <c r="AX85" s="33"/>
      <c r="AY85" s="33"/>
      <c r="AZ85" s="33">
        <v>19143.75</v>
      </c>
      <c r="BA85" s="33"/>
      <c r="BB85" s="33"/>
      <c r="BC85" s="33"/>
      <c r="BD85" s="33">
        <v>12010895.711262502</v>
      </c>
      <c r="BE85" s="33"/>
      <c r="BF85" s="33"/>
      <c r="BG85" s="33"/>
      <c r="BH85" s="33">
        <v>3155726</v>
      </c>
      <c r="BI85" s="33"/>
      <c r="BJ85" s="33"/>
      <c r="BK85" s="33"/>
      <c r="BL85" s="33"/>
      <c r="BM85" s="33">
        <v>1888373.3100000005</v>
      </c>
      <c r="BN85" s="32">
        <v>1237255.5</v>
      </c>
    </row>
    <row r="86" spans="1:66" x14ac:dyDescent="0.35">
      <c r="A86" s="36" t="s">
        <v>514</v>
      </c>
      <c r="B86" s="30" t="str">
        <f>VLOOKUP(A86:A644,[58]Рус!$D:$E,2,0)</f>
        <v>ТОО "КАЗНИКЕЛЬ"</v>
      </c>
      <c r="C86" s="35">
        <v>29792361</v>
      </c>
      <c r="D86" s="33">
        <v>11856295</v>
      </c>
      <c r="E86" s="33">
        <v>17936066</v>
      </c>
      <c r="F86" s="32">
        <v>0</v>
      </c>
      <c r="G86" s="34"/>
      <c r="H86" s="34"/>
      <c r="I86" s="33">
        <v>0</v>
      </c>
      <c r="J86" s="33">
        <v>9991886</v>
      </c>
      <c r="K86" s="33"/>
      <c r="L86" s="33"/>
      <c r="M86" s="33">
        <v>7475892</v>
      </c>
      <c r="N86" s="33">
        <v>360227</v>
      </c>
      <c r="O86" s="33"/>
      <c r="P86" s="33"/>
      <c r="Q86" s="33">
        <v>21038</v>
      </c>
      <c r="R86" s="33"/>
      <c r="S86" s="33"/>
      <c r="T86" s="33"/>
      <c r="U86" s="33">
        <v>11295303</v>
      </c>
      <c r="V86" s="33"/>
      <c r="W86" s="33"/>
      <c r="X86" s="33"/>
      <c r="Y86" s="33"/>
      <c r="Z86" s="33"/>
      <c r="AA86" s="33"/>
      <c r="AB86" s="33"/>
      <c r="AC86" s="33"/>
      <c r="AD86" s="33"/>
      <c r="AE86" s="33">
        <v>560992</v>
      </c>
      <c r="AF86" s="33"/>
      <c r="AG86" s="33"/>
      <c r="AH86" s="33"/>
      <c r="AI86" s="33"/>
      <c r="AJ86" s="33"/>
      <c r="AK86" s="33">
        <v>56393</v>
      </c>
      <c r="AL86" s="33"/>
      <c r="AM86" s="33"/>
      <c r="AN86" s="33"/>
      <c r="AO86" s="33"/>
      <c r="AP86" s="33"/>
      <c r="AQ86" s="33"/>
      <c r="AR86" s="33"/>
      <c r="AS86" s="33"/>
      <c r="AT86" s="33">
        <v>30630</v>
      </c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2"/>
    </row>
    <row r="87" spans="1:66" x14ac:dyDescent="0.35">
      <c r="A87" s="36" t="s">
        <v>24</v>
      </c>
      <c r="B87" s="30" t="str">
        <f>VLOOKUP(A87:A645,[58]Рус!$D:$E,2,0)</f>
        <v>АО «КМК Мунай»</v>
      </c>
      <c r="C87" s="35">
        <v>23875859574.52</v>
      </c>
      <c r="D87" s="33">
        <v>5225569580.5299997</v>
      </c>
      <c r="E87" s="33">
        <v>641772327.99000001</v>
      </c>
      <c r="F87" s="32">
        <v>18008517666</v>
      </c>
      <c r="G87" s="34">
        <v>4133808801</v>
      </c>
      <c r="H87" s="34"/>
      <c r="I87" s="33"/>
      <c r="J87" s="33">
        <v>139841287</v>
      </c>
      <c r="K87" s="33"/>
      <c r="L87" s="33"/>
      <c r="M87" s="33">
        <v>109505717</v>
      </c>
      <c r="N87" s="33">
        <v>781570627</v>
      </c>
      <c r="O87" s="33"/>
      <c r="P87" s="33">
        <v>10802</v>
      </c>
      <c r="Q87" s="33">
        <v>107268</v>
      </c>
      <c r="R87" s="33"/>
      <c r="S87" s="33">
        <v>-211294006</v>
      </c>
      <c r="T87" s="33"/>
      <c r="U87" s="33">
        <v>9654690</v>
      </c>
      <c r="V87" s="33">
        <v>7093581.5300000003</v>
      </c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>
        <v>1942518</v>
      </c>
      <c r="AK87" s="33">
        <v>25832990</v>
      </c>
      <c r="AL87" s="33">
        <v>-425000000</v>
      </c>
      <c r="AM87" s="33">
        <v>2243830825</v>
      </c>
      <c r="AN87" s="33"/>
      <c r="AO87" s="33">
        <v>2799351246</v>
      </c>
      <c r="AP87" s="33">
        <v>8831526794</v>
      </c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>
        <v>1090428</v>
      </c>
      <c r="BC87" s="33"/>
      <c r="BD87" s="33"/>
      <c r="BE87" s="33"/>
      <c r="BF87" s="33">
        <v>5419600000</v>
      </c>
      <c r="BG87" s="33"/>
      <c r="BH87" s="33">
        <v>500000</v>
      </c>
      <c r="BI87" s="33"/>
      <c r="BJ87" s="33"/>
      <c r="BK87" s="33"/>
      <c r="BL87" s="33"/>
      <c r="BM87" s="33">
        <v>15315</v>
      </c>
      <c r="BN87" s="32">
        <v>6870690.9900000002</v>
      </c>
    </row>
    <row r="88" spans="1:66" x14ac:dyDescent="0.35">
      <c r="A88" s="36" t="s">
        <v>722</v>
      </c>
      <c r="B88" s="30" t="str">
        <f>VLOOKUP(A88:A646,[58]Рус!$D:$E,2,0)</f>
        <v>ТОО “Caspian Geo-Consulting Services" (Каспиан Гео-Консалтинг Сервисес)</v>
      </c>
      <c r="C88" s="35">
        <v>54579.21</v>
      </c>
      <c r="D88" s="33">
        <v>0</v>
      </c>
      <c r="E88" s="33">
        <v>54579.21</v>
      </c>
      <c r="F88" s="32">
        <v>0</v>
      </c>
      <c r="G88" s="34"/>
      <c r="H88" s="34"/>
      <c r="I88" s="33"/>
      <c r="J88" s="33">
        <v>9684</v>
      </c>
      <c r="K88" s="33"/>
      <c r="L88" s="33"/>
      <c r="M88" s="33">
        <v>44798</v>
      </c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>
        <v>97.21</v>
      </c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2"/>
    </row>
    <row r="89" spans="1:66" x14ac:dyDescent="0.35">
      <c r="A89" s="36" t="s">
        <v>296</v>
      </c>
      <c r="B89" s="30" t="str">
        <f>VLOOKUP(A89:A647,[58]Рус!$D:$E,2,0)</f>
        <v>ТОО «Тұран құрылыс қызмет»</v>
      </c>
      <c r="C89" s="35">
        <v>19626972.550000001</v>
      </c>
      <c r="D89" s="33">
        <v>16729530.450000001</v>
      </c>
      <c r="E89" s="33">
        <v>1583897.1</v>
      </c>
      <c r="F89" s="32">
        <v>1313545</v>
      </c>
      <c r="G89" s="34">
        <v>1021696</v>
      </c>
      <c r="H89" s="34"/>
      <c r="I89" s="33">
        <v>-734</v>
      </c>
      <c r="J89" s="33">
        <v>608106.60000000009</v>
      </c>
      <c r="K89" s="33"/>
      <c r="L89" s="33"/>
      <c r="M89" s="33">
        <v>553467</v>
      </c>
      <c r="N89" s="33"/>
      <c r="O89" s="33"/>
      <c r="P89" s="33"/>
      <c r="Q89" s="33">
        <v>57681</v>
      </c>
      <c r="R89" s="33"/>
      <c r="S89" s="33">
        <v>16371333</v>
      </c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>
        <v>277800</v>
      </c>
      <c r="AE89" s="33"/>
      <c r="AF89" s="33"/>
      <c r="AG89" s="33"/>
      <c r="AH89" s="33"/>
      <c r="AI89" s="33"/>
      <c r="AJ89" s="33">
        <v>356818</v>
      </c>
      <c r="AK89" s="33">
        <v>7027</v>
      </c>
      <c r="AL89" s="33"/>
      <c r="AM89" s="33"/>
      <c r="AN89" s="33">
        <v>171400</v>
      </c>
      <c r="AO89" s="33">
        <v>120449</v>
      </c>
      <c r="AP89" s="33"/>
      <c r="AQ89" s="33"/>
      <c r="AR89" s="33"/>
      <c r="AS89" s="33"/>
      <c r="AT89" s="33"/>
      <c r="AU89" s="33">
        <v>43182</v>
      </c>
      <c r="AV89" s="33"/>
      <c r="AW89" s="33"/>
      <c r="AX89" s="33"/>
      <c r="AY89" s="33"/>
      <c r="AZ89" s="33">
        <v>1531.5</v>
      </c>
      <c r="BA89" s="33"/>
      <c r="BB89" s="33"/>
      <c r="BC89" s="33"/>
      <c r="BD89" s="33"/>
      <c r="BE89" s="33"/>
      <c r="BF89" s="33"/>
      <c r="BG89" s="33"/>
      <c r="BH89" s="33"/>
      <c r="BI89" s="33"/>
      <c r="BJ89" s="33">
        <v>0</v>
      </c>
      <c r="BK89" s="33"/>
      <c r="BL89" s="33"/>
      <c r="BM89" s="33">
        <v>37215.450000000004</v>
      </c>
      <c r="BN89" s="32"/>
    </row>
    <row r="90" spans="1:66" x14ac:dyDescent="0.35">
      <c r="A90" s="36" t="s">
        <v>1086</v>
      </c>
      <c r="B90" s="30" t="str">
        <f>VLOOKUP(A90:A648,[58]Рус!$D:$E,2,0)</f>
        <v>ТОО "ВаКaF engineering LTD" (БаКаФ инжиниринг ЛТД)</v>
      </c>
      <c r="C90" s="35">
        <v>6831224.79</v>
      </c>
      <c r="D90" s="33">
        <v>35510</v>
      </c>
      <c r="E90" s="33">
        <v>6795714.79</v>
      </c>
      <c r="F90" s="32">
        <v>0</v>
      </c>
      <c r="G90" s="34"/>
      <c r="H90" s="34"/>
      <c r="I90" s="33"/>
      <c r="J90" s="33">
        <v>3716955</v>
      </c>
      <c r="K90" s="33"/>
      <c r="L90" s="33"/>
      <c r="M90" s="33">
        <v>3024060.79</v>
      </c>
      <c r="N90" s="33"/>
      <c r="O90" s="33"/>
      <c r="P90" s="33"/>
      <c r="Q90" s="33">
        <v>50096</v>
      </c>
      <c r="R90" s="33"/>
      <c r="S90" s="33"/>
      <c r="T90" s="33"/>
      <c r="U90" s="33">
        <v>35510</v>
      </c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>
        <v>4603</v>
      </c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2"/>
    </row>
    <row r="91" spans="1:66" x14ac:dyDescent="0.35">
      <c r="A91" s="36" t="s">
        <v>86</v>
      </c>
      <c r="B91" s="30" t="str">
        <f>VLOOKUP(A91:A649,[58]Рус!$D:$E,2,0)</f>
        <v>ТОО «BNG Ltd» («БиЭнДжи Лтд»)</v>
      </c>
      <c r="C91" s="35">
        <v>6689295097.6000004</v>
      </c>
      <c r="D91" s="33">
        <v>1261553575.5999999</v>
      </c>
      <c r="E91" s="33">
        <v>1562751161</v>
      </c>
      <c r="F91" s="32">
        <v>3864990361</v>
      </c>
      <c r="G91" s="34">
        <v>6412944</v>
      </c>
      <c r="H91" s="34"/>
      <c r="I91" s="33"/>
      <c r="J91" s="33">
        <v>24238182</v>
      </c>
      <c r="K91" s="33"/>
      <c r="L91" s="33"/>
      <c r="M91" s="33">
        <v>18204616</v>
      </c>
      <c r="N91" s="33">
        <v>120483739</v>
      </c>
      <c r="O91" s="33"/>
      <c r="P91" s="33"/>
      <c r="Q91" s="33"/>
      <c r="R91" s="33"/>
      <c r="S91" s="33"/>
      <c r="T91" s="33"/>
      <c r="U91" s="33">
        <v>3923118</v>
      </c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>
        <v>197284</v>
      </c>
      <c r="AK91" s="33">
        <v>4315218</v>
      </c>
      <c r="AL91" s="33">
        <v>1395312122</v>
      </c>
      <c r="AM91" s="33"/>
      <c r="AN91" s="33"/>
      <c r="AO91" s="33">
        <v>842690560</v>
      </c>
      <c r="AP91" s="33">
        <v>3015886857</v>
      </c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>
        <v>1257250457.5999999</v>
      </c>
      <c r="BG91" s="33"/>
      <c r="BH91" s="33">
        <v>380000</v>
      </c>
      <c r="BI91" s="33"/>
      <c r="BJ91" s="33"/>
      <c r="BK91" s="33"/>
      <c r="BL91" s="33"/>
      <c r="BM91" s="33"/>
      <c r="BN91" s="32"/>
    </row>
    <row r="92" spans="1:66" x14ac:dyDescent="0.35">
      <c r="A92" s="36" t="s">
        <v>486</v>
      </c>
      <c r="B92" s="30" t="str">
        <f>VLOOKUP(A92:A650,[58]Рус!$D:$E,2,0)</f>
        <v>ТОО "Inter Gold Capital" (Интер Голд Капитал)</v>
      </c>
      <c r="C92" s="35">
        <v>50132986</v>
      </c>
      <c r="D92" s="33">
        <v>0</v>
      </c>
      <c r="E92" s="33">
        <v>50132986</v>
      </c>
      <c r="F92" s="32">
        <v>0</v>
      </c>
      <c r="G92" s="34"/>
      <c r="H92" s="34"/>
      <c r="I92" s="33">
        <v>45584498</v>
      </c>
      <c r="J92" s="33">
        <v>1779657</v>
      </c>
      <c r="K92" s="33"/>
      <c r="L92" s="33"/>
      <c r="M92" s="33">
        <v>1350031</v>
      </c>
      <c r="N92" s="33">
        <v>34800</v>
      </c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>
        <v>1384000</v>
      </c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2"/>
    </row>
    <row r="93" spans="1:66" x14ac:dyDescent="0.35">
      <c r="A93" s="36" t="s">
        <v>54</v>
      </c>
      <c r="B93" s="30" t="str">
        <f>VLOOKUP(A93:A651,[58]Рус!$D:$E,2,0)</f>
        <v>ТОО «Арал Петролеум Кэпитал»</v>
      </c>
      <c r="C93" s="35">
        <v>60772159.037150003</v>
      </c>
      <c r="D93" s="33">
        <v>7147300.0371500002</v>
      </c>
      <c r="E93" s="33">
        <v>36544859</v>
      </c>
      <c r="F93" s="32">
        <v>17080000</v>
      </c>
      <c r="G93" s="34"/>
      <c r="H93" s="34"/>
      <c r="I93" s="33"/>
      <c r="J93" s="33">
        <v>10836288</v>
      </c>
      <c r="K93" s="33"/>
      <c r="L93" s="33"/>
      <c r="M93" s="33">
        <v>8936858</v>
      </c>
      <c r="N93" s="33">
        <v>11243235</v>
      </c>
      <c r="O93" s="33"/>
      <c r="P93" s="33"/>
      <c r="Q93" s="33"/>
      <c r="R93" s="33"/>
      <c r="S93" s="33"/>
      <c r="T93" s="33">
        <v>7044260</v>
      </c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>
        <v>727838</v>
      </c>
      <c r="AK93" s="33">
        <v>4163536</v>
      </c>
      <c r="AL93" s="33"/>
      <c r="AM93" s="33"/>
      <c r="AN93" s="33"/>
      <c r="AO93" s="33">
        <v>17080000</v>
      </c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>
        <v>545214</v>
      </c>
      <c r="BC93" s="33"/>
      <c r="BD93" s="33">
        <v>19983.940599999998</v>
      </c>
      <c r="BE93" s="33"/>
      <c r="BF93" s="33"/>
      <c r="BG93" s="33"/>
      <c r="BH93" s="33">
        <v>80000</v>
      </c>
      <c r="BI93" s="33">
        <v>3056.0965500000002</v>
      </c>
      <c r="BJ93" s="33"/>
      <c r="BK93" s="33"/>
      <c r="BL93" s="33"/>
      <c r="BM93" s="33"/>
      <c r="BN93" s="32">
        <v>91890</v>
      </c>
    </row>
    <row r="94" spans="1:66" x14ac:dyDescent="0.35">
      <c r="A94" s="36" t="s">
        <v>1074</v>
      </c>
      <c r="B94" s="30" t="str">
        <f>VLOOKUP(A94:A652,[58]Рус!$D:$E,2,0)</f>
        <v>ТОО "Северный Катпар"</v>
      </c>
      <c r="C94" s="35">
        <v>52977789</v>
      </c>
      <c r="D94" s="33">
        <v>0</v>
      </c>
      <c r="E94" s="33">
        <v>52977789</v>
      </c>
      <c r="F94" s="32">
        <v>0</v>
      </c>
      <c r="G94" s="34"/>
      <c r="H94" s="34"/>
      <c r="I94" s="33">
        <v>33240000</v>
      </c>
      <c r="J94" s="33">
        <v>10954637</v>
      </c>
      <c r="K94" s="33"/>
      <c r="L94" s="33"/>
      <c r="M94" s="33">
        <v>8008461</v>
      </c>
      <c r="N94" s="33"/>
      <c r="O94" s="33"/>
      <c r="P94" s="33"/>
      <c r="Q94" s="33">
        <v>71807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>
        <v>698063</v>
      </c>
      <c r="AK94" s="33">
        <v>4821</v>
      </c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2"/>
    </row>
    <row r="95" spans="1:66" x14ac:dyDescent="0.35">
      <c r="A95" s="36" t="s">
        <v>1064</v>
      </c>
      <c r="B95" s="30" t="str">
        <f>VLOOKUP(A95:A653,[58]Рус!$D:$E,2,0)</f>
        <v>ТОО "Караоба-2005"</v>
      </c>
      <c r="C95" s="35">
        <v>635816</v>
      </c>
      <c r="D95" s="33">
        <v>0</v>
      </c>
      <c r="E95" s="33">
        <v>635816</v>
      </c>
      <c r="F95" s="32">
        <v>0</v>
      </c>
      <c r="G95" s="34"/>
      <c r="H95" s="34"/>
      <c r="I95" s="33"/>
      <c r="J95" s="33"/>
      <c r="K95" s="33"/>
      <c r="L95" s="33"/>
      <c r="M95" s="33"/>
      <c r="N95" s="33">
        <v>321344</v>
      </c>
      <c r="O95" s="33"/>
      <c r="P95" s="33"/>
      <c r="Q95" s="33">
        <v>162006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>
        <v>152466</v>
      </c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2"/>
    </row>
    <row r="96" spans="1:66" x14ac:dyDescent="0.35">
      <c r="A96" s="36" t="s">
        <v>350</v>
      </c>
      <c r="B96" s="30" t="str">
        <f>VLOOKUP(A96:A654,[58]Рус!$D:$E,2,0)</f>
        <v>ТОО "Степногорский горно-химический комбинат"</v>
      </c>
      <c r="C96" s="35">
        <v>948810049.94999993</v>
      </c>
      <c r="D96" s="33">
        <v>538021551.56999993</v>
      </c>
      <c r="E96" s="33">
        <v>410788498.38</v>
      </c>
      <c r="F96" s="32">
        <v>0</v>
      </c>
      <c r="G96" s="34"/>
      <c r="H96" s="34">
        <v>3717696.1200000048</v>
      </c>
      <c r="I96" s="33"/>
      <c r="J96" s="33">
        <v>188559000</v>
      </c>
      <c r="K96" s="33"/>
      <c r="L96" s="33"/>
      <c r="M96" s="33">
        <v>150370000</v>
      </c>
      <c r="N96" s="33">
        <v>21418090</v>
      </c>
      <c r="O96" s="33"/>
      <c r="P96" s="33">
        <v>6035</v>
      </c>
      <c r="Q96" s="33">
        <v>1511278</v>
      </c>
      <c r="R96" s="33"/>
      <c r="S96" s="33">
        <v>411928284</v>
      </c>
      <c r="T96" s="33">
        <v>4089000</v>
      </c>
      <c r="U96" s="33">
        <v>2987094</v>
      </c>
      <c r="V96" s="33"/>
      <c r="W96" s="33">
        <v>114867954</v>
      </c>
      <c r="X96" s="33"/>
      <c r="Y96" s="33"/>
      <c r="Z96" s="33"/>
      <c r="AA96" s="33"/>
      <c r="AB96" s="33"/>
      <c r="AC96" s="33"/>
      <c r="AD96" s="33"/>
      <c r="AE96" s="33"/>
      <c r="AF96" s="33"/>
      <c r="AG96" s="33">
        <v>229725</v>
      </c>
      <c r="AH96" s="33"/>
      <c r="AI96" s="33"/>
      <c r="AJ96" s="33">
        <v>442460</v>
      </c>
      <c r="AK96" s="33">
        <v>47224829</v>
      </c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>
        <v>1568</v>
      </c>
      <c r="BA96" s="33"/>
      <c r="BB96" s="33"/>
      <c r="BC96" s="33"/>
      <c r="BD96" s="33">
        <v>156696.15</v>
      </c>
      <c r="BE96" s="33"/>
      <c r="BF96" s="33"/>
      <c r="BG96" s="33"/>
      <c r="BH96" s="33">
        <v>20000</v>
      </c>
      <c r="BI96" s="33"/>
      <c r="BJ96" s="33"/>
      <c r="BK96" s="33"/>
      <c r="BL96" s="33"/>
      <c r="BM96" s="33">
        <v>25102.300000000003</v>
      </c>
      <c r="BN96" s="32">
        <v>1255238.3799999999</v>
      </c>
    </row>
    <row r="97" spans="1:66" x14ac:dyDescent="0.35">
      <c r="A97" s="36" t="s">
        <v>392</v>
      </c>
      <c r="B97" s="30" t="str">
        <f>VLOOKUP(A97:A655,[58]Рус!$D:$E,2,0)</f>
        <v>ТОО "Восход-Oriel"</v>
      </c>
      <c r="C97" s="35">
        <v>5883652790.369997</v>
      </c>
      <c r="D97" s="33">
        <v>5077441863.6399975</v>
      </c>
      <c r="E97" s="33">
        <v>806210926.73000002</v>
      </c>
      <c r="F97" s="32">
        <v>0</v>
      </c>
      <c r="G97" s="34"/>
      <c r="H97" s="34">
        <v>1063556636.05</v>
      </c>
      <c r="I97" s="33"/>
      <c r="J97" s="33">
        <v>336976921.63000005</v>
      </c>
      <c r="K97" s="33"/>
      <c r="L97" s="33"/>
      <c r="M97" s="33">
        <v>265573089.59999993</v>
      </c>
      <c r="N97" s="33">
        <v>176812224</v>
      </c>
      <c r="O97" s="33"/>
      <c r="P97" s="33">
        <v>34301</v>
      </c>
      <c r="Q97" s="33">
        <v>3588101</v>
      </c>
      <c r="R97" s="33"/>
      <c r="S97" s="33">
        <v>1600284938.95</v>
      </c>
      <c r="T97" s="33"/>
      <c r="U97" s="33">
        <v>27306636</v>
      </c>
      <c r="V97" s="33"/>
      <c r="W97" s="33"/>
      <c r="X97" s="33"/>
      <c r="Y97" s="33"/>
      <c r="Z97" s="33"/>
      <c r="AA97" s="33"/>
      <c r="AB97" s="33"/>
      <c r="AC97" s="33"/>
      <c r="AD97" s="33"/>
      <c r="AE97" s="33">
        <v>2386095302</v>
      </c>
      <c r="AF97" s="33"/>
      <c r="AG97" s="33">
        <v>166550.64000000001</v>
      </c>
      <c r="AH97" s="33"/>
      <c r="AI97" s="33"/>
      <c r="AJ97" s="33">
        <v>930856</v>
      </c>
      <c r="AK97" s="33">
        <v>19530159</v>
      </c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>
        <v>2201682</v>
      </c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>
        <v>31800</v>
      </c>
      <c r="BN97" s="32">
        <v>563592.5</v>
      </c>
    </row>
    <row r="98" spans="1:66" x14ac:dyDescent="0.35">
      <c r="A98" s="36" t="s">
        <v>456</v>
      </c>
      <c r="B98" s="30" t="str">
        <f>VLOOKUP(A98:A656,[58]Рус!$D:$E,2,0)</f>
        <v>АО "Финансово-инвестиционная корпорация "Алел"</v>
      </c>
      <c r="C98" s="35">
        <v>12412342903.593994</v>
      </c>
      <c r="D98" s="33">
        <v>11139630343.523994</v>
      </c>
      <c r="E98" s="33">
        <v>1272712560.0699997</v>
      </c>
      <c r="F98" s="32">
        <v>0</v>
      </c>
      <c r="G98" s="34"/>
      <c r="H98" s="34">
        <v>7230588233</v>
      </c>
      <c r="I98" s="33"/>
      <c r="J98" s="33">
        <v>583779760.62999988</v>
      </c>
      <c r="K98" s="33"/>
      <c r="L98" s="33"/>
      <c r="M98" s="33">
        <v>463413972.44000006</v>
      </c>
      <c r="N98" s="33">
        <v>121245870</v>
      </c>
      <c r="O98" s="33"/>
      <c r="P98" s="33">
        <v>44136</v>
      </c>
      <c r="Q98" s="33">
        <v>2621366</v>
      </c>
      <c r="R98" s="33"/>
      <c r="S98" s="33">
        <v>-1719888733</v>
      </c>
      <c r="T98" s="33">
        <v>20707108</v>
      </c>
      <c r="U98" s="33">
        <v>219314968.42000002</v>
      </c>
      <c r="V98" s="33">
        <v>1313910.8500000001</v>
      </c>
      <c r="W98" s="33">
        <v>842108387.5</v>
      </c>
      <c r="X98" s="33"/>
      <c r="Y98" s="33"/>
      <c r="Z98" s="33"/>
      <c r="AA98" s="33"/>
      <c r="AB98" s="33">
        <v>147006</v>
      </c>
      <c r="AC98" s="33"/>
      <c r="AD98" s="33">
        <v>310102.53000000003</v>
      </c>
      <c r="AE98" s="33">
        <v>4542763410</v>
      </c>
      <c r="AF98" s="33"/>
      <c r="AG98" s="33">
        <v>490080</v>
      </c>
      <c r="AH98" s="33"/>
      <c r="AI98" s="33"/>
      <c r="AJ98" s="33">
        <v>1146057</v>
      </c>
      <c r="AK98" s="33">
        <v>100255939</v>
      </c>
      <c r="AL98" s="33"/>
      <c r="AM98" s="33"/>
      <c r="AN98" s="33"/>
      <c r="AO98" s="33"/>
      <c r="AP98" s="33"/>
      <c r="AQ98" s="33"/>
      <c r="AR98" s="33"/>
      <c r="AS98" s="33"/>
      <c r="AT98" s="33">
        <v>30630</v>
      </c>
      <c r="AU98" s="33">
        <v>991861</v>
      </c>
      <c r="AV98" s="33"/>
      <c r="AW98" s="33"/>
      <c r="AX98" s="33"/>
      <c r="AY98" s="33"/>
      <c r="AZ98" s="33">
        <v>9226</v>
      </c>
      <c r="BA98" s="33"/>
      <c r="BB98" s="33"/>
      <c r="BC98" s="33"/>
      <c r="BD98" s="33">
        <v>607816.924</v>
      </c>
      <c r="BE98" s="33"/>
      <c r="BF98" s="33"/>
      <c r="BG98" s="33"/>
      <c r="BH98" s="33">
        <v>140000</v>
      </c>
      <c r="BI98" s="33"/>
      <c r="BJ98" s="33"/>
      <c r="BK98" s="33"/>
      <c r="BL98" s="33"/>
      <c r="BM98" s="33">
        <v>183198.29999999993</v>
      </c>
      <c r="BN98" s="32">
        <v>18597</v>
      </c>
    </row>
    <row r="99" spans="1:66" x14ac:dyDescent="0.35">
      <c r="A99" s="36" t="s">
        <v>574</v>
      </c>
      <c r="B99" s="30" t="str">
        <f>VLOOKUP(A99:A657,[58]Рус!$D:$E,2,0)</f>
        <v>ТОО "СКИФ-4"</v>
      </c>
      <c r="C99" s="35">
        <v>3827985</v>
      </c>
      <c r="D99" s="33">
        <v>0</v>
      </c>
      <c r="E99" s="33">
        <v>3827985</v>
      </c>
      <c r="F99" s="32">
        <v>0</v>
      </c>
      <c r="G99" s="34"/>
      <c r="H99" s="34"/>
      <c r="I99" s="33"/>
      <c r="J99" s="33">
        <v>2034424</v>
      </c>
      <c r="K99" s="33"/>
      <c r="L99" s="33"/>
      <c r="M99" s="33">
        <v>1503440</v>
      </c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>
        <v>290121</v>
      </c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2"/>
    </row>
    <row r="100" spans="1:66" x14ac:dyDescent="0.35">
      <c r="A100" s="36" t="s">
        <v>808</v>
      </c>
      <c r="B100" s="30" t="str">
        <f>VLOOKUP(A100:A658,[58]Рус!$D:$E,2,0)</f>
        <v>ТОО "АЛТЫН ЖИЕК"</v>
      </c>
      <c r="C100" s="35">
        <v>6085235</v>
      </c>
      <c r="D100" s="33">
        <v>0</v>
      </c>
      <c r="E100" s="33">
        <v>6085235</v>
      </c>
      <c r="F100" s="32">
        <v>0</v>
      </c>
      <c r="G100" s="34"/>
      <c r="H100" s="34"/>
      <c r="I100" s="33"/>
      <c r="J100" s="33">
        <v>3016479</v>
      </c>
      <c r="K100" s="33"/>
      <c r="L100" s="33"/>
      <c r="M100" s="33">
        <v>2784412</v>
      </c>
      <c r="N100" s="33">
        <v>28183</v>
      </c>
      <c r="O100" s="33"/>
      <c r="P100" s="33">
        <v>1872</v>
      </c>
      <c r="Q100" s="33">
        <v>236179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>
        <v>1119</v>
      </c>
      <c r="AK100" s="33">
        <v>16991</v>
      </c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2"/>
    </row>
    <row r="101" spans="1:66" x14ac:dyDescent="0.35">
      <c r="A101" s="36" t="s">
        <v>586</v>
      </c>
      <c r="B101" s="30" t="str">
        <f>VLOOKUP(A101:A659,[58]Рус!$D:$E,2,0)</f>
        <v>ТОО "VERTEX HOLDING"</v>
      </c>
      <c r="C101" s="35">
        <v>68126313.560000017</v>
      </c>
      <c r="D101" s="33">
        <v>57046.55</v>
      </c>
      <c r="E101" s="33">
        <v>68069267.01000002</v>
      </c>
      <c r="F101" s="32">
        <v>0</v>
      </c>
      <c r="G101" s="34"/>
      <c r="H101" s="34"/>
      <c r="I101" s="33">
        <v>-23963655.490000024</v>
      </c>
      <c r="J101" s="33">
        <v>23658525</v>
      </c>
      <c r="K101" s="33"/>
      <c r="L101" s="33"/>
      <c r="M101" s="33">
        <v>19928587</v>
      </c>
      <c r="N101" s="33">
        <v>32639323.82</v>
      </c>
      <c r="O101" s="33"/>
      <c r="P101" s="33">
        <v>8332761.0499999998</v>
      </c>
      <c r="Q101" s="33">
        <v>6900700.8599999994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>
        <v>11561</v>
      </c>
      <c r="AF101" s="33"/>
      <c r="AG101" s="33"/>
      <c r="AH101" s="33"/>
      <c r="AI101" s="33"/>
      <c r="AJ101" s="33">
        <v>159614.82</v>
      </c>
      <c r="AK101" s="33">
        <v>408049.7</v>
      </c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>
        <v>5360.25</v>
      </c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>
        <v>45485.55</v>
      </c>
      <c r="BN101" s="32"/>
    </row>
    <row r="102" spans="1:66" x14ac:dyDescent="0.35">
      <c r="A102" s="36" t="s">
        <v>970</v>
      </c>
      <c r="B102" s="30" t="str">
        <f>VLOOKUP(A102:A660,[58]Рус!$D:$E,2,0)</f>
        <v>ТОО "Корпорация Казахмыс"</v>
      </c>
      <c r="C102" s="35">
        <v>137917192806.65948</v>
      </c>
      <c r="D102" s="33">
        <v>96592101260.02951</v>
      </c>
      <c r="E102" s="33">
        <v>41325091546.629982</v>
      </c>
      <c r="F102" s="32">
        <v>0</v>
      </c>
      <c r="G102" s="34"/>
      <c r="H102" s="34">
        <v>86328141116.029999</v>
      </c>
      <c r="I102" s="33">
        <v>1800000.0000000037</v>
      </c>
      <c r="J102" s="33">
        <v>21138074381.300007</v>
      </c>
      <c r="K102" s="33"/>
      <c r="L102" s="33"/>
      <c r="M102" s="33">
        <v>11970078210.329996</v>
      </c>
      <c r="N102" s="33">
        <v>3396149426.1499996</v>
      </c>
      <c r="O102" s="33"/>
      <c r="P102" s="33">
        <v>13600856.620000001</v>
      </c>
      <c r="Q102" s="33">
        <v>106256619.53999999</v>
      </c>
      <c r="R102" s="33">
        <v>44920.899999999994</v>
      </c>
      <c r="S102" s="33">
        <v>-72372473557</v>
      </c>
      <c r="T102" s="33">
        <v>5229433252.8600006</v>
      </c>
      <c r="U102" s="33">
        <v>341370682.06</v>
      </c>
      <c r="V102" s="33">
        <v>204970427</v>
      </c>
      <c r="W102" s="33">
        <v>599063504.32999992</v>
      </c>
      <c r="X102" s="33"/>
      <c r="Y102" s="33">
        <v>807600</v>
      </c>
      <c r="Z102" s="33"/>
      <c r="AA102" s="33"/>
      <c r="AB102" s="33">
        <v>1911748</v>
      </c>
      <c r="AC102" s="33">
        <v>79560</v>
      </c>
      <c r="AD102" s="33">
        <v>17020370</v>
      </c>
      <c r="AE102" s="33">
        <v>76099230909</v>
      </c>
      <c r="AF102" s="33"/>
      <c r="AG102" s="33">
        <v>10809629.939999999</v>
      </c>
      <c r="AH102" s="33"/>
      <c r="AI102" s="33">
        <v>20115825</v>
      </c>
      <c r="AJ102" s="33">
        <v>2419727904.9899998</v>
      </c>
      <c r="AK102" s="33">
        <v>2244119199.23</v>
      </c>
      <c r="AL102" s="33">
        <v>24759687.670000002</v>
      </c>
      <c r="AM102" s="33"/>
      <c r="AN102" s="33"/>
      <c r="AO102" s="33"/>
      <c r="AP102" s="33"/>
      <c r="AQ102" s="33"/>
      <c r="AR102" s="33"/>
      <c r="AS102" s="33"/>
      <c r="AT102" s="33">
        <v>276293.59999999998</v>
      </c>
      <c r="AU102" s="33">
        <v>1420938</v>
      </c>
      <c r="AV102" s="33"/>
      <c r="AW102" s="33"/>
      <c r="AX102" s="33"/>
      <c r="AY102" s="33"/>
      <c r="AZ102" s="33">
        <v>183019.3</v>
      </c>
      <c r="BA102" s="33"/>
      <c r="BB102" s="33">
        <v>545214</v>
      </c>
      <c r="BC102" s="33">
        <v>1148625</v>
      </c>
      <c r="BD102" s="33">
        <v>116995065.98986702</v>
      </c>
      <c r="BE102" s="33"/>
      <c r="BF102" s="33"/>
      <c r="BG102" s="33"/>
      <c r="BH102" s="33">
        <v>24513478.559999999</v>
      </c>
      <c r="BI102" s="33"/>
      <c r="BJ102" s="33">
        <v>-32048375.5</v>
      </c>
      <c r="BK102" s="33"/>
      <c r="BL102" s="33"/>
      <c r="BM102" s="33">
        <v>2730393.7599999988</v>
      </c>
      <c r="BN102" s="32">
        <v>6335880</v>
      </c>
    </row>
    <row r="103" spans="1:66" x14ac:dyDescent="0.35">
      <c r="A103" s="36" t="s">
        <v>982</v>
      </c>
      <c r="B103" s="30" t="str">
        <f>VLOOKUP(A103:A661,[58]Рус!$D:$E,2,0)</f>
        <v>ТОО "ОРКЕН"</v>
      </c>
      <c r="C103" s="35">
        <v>6606779278.7199993</v>
      </c>
      <c r="D103" s="33">
        <v>4400461392.5199986</v>
      </c>
      <c r="E103" s="33">
        <v>2206317886.2000008</v>
      </c>
      <c r="F103" s="32">
        <v>0</v>
      </c>
      <c r="G103" s="34"/>
      <c r="H103" s="34">
        <v>1075188837</v>
      </c>
      <c r="I103" s="33"/>
      <c r="J103" s="33">
        <v>841419464.9399997</v>
      </c>
      <c r="K103" s="33"/>
      <c r="L103" s="33"/>
      <c r="M103" s="33">
        <v>669090374.6099999</v>
      </c>
      <c r="N103" s="33">
        <v>201191865.88</v>
      </c>
      <c r="O103" s="33"/>
      <c r="P103" s="33">
        <v>208645</v>
      </c>
      <c r="Q103" s="33">
        <v>6936866.6900000004</v>
      </c>
      <c r="R103" s="33"/>
      <c r="S103" s="33">
        <v>1371763234</v>
      </c>
      <c r="T103" s="33">
        <v>3125000</v>
      </c>
      <c r="U103" s="33">
        <v>48375692.57</v>
      </c>
      <c r="V103" s="33"/>
      <c r="W103" s="33">
        <v>62260974</v>
      </c>
      <c r="X103" s="33"/>
      <c r="Y103" s="33"/>
      <c r="Z103" s="33"/>
      <c r="AA103" s="33"/>
      <c r="AB103" s="33"/>
      <c r="AC103" s="33"/>
      <c r="AD103" s="33"/>
      <c r="AE103" s="33">
        <v>1838903732</v>
      </c>
      <c r="AF103" s="33"/>
      <c r="AG103" s="33">
        <v>548420</v>
      </c>
      <c r="AH103" s="33"/>
      <c r="AI103" s="33"/>
      <c r="AJ103" s="33">
        <v>227117297.82999998</v>
      </c>
      <c r="AK103" s="33">
        <v>233652711.75</v>
      </c>
      <c r="AL103" s="33">
        <v>-2378306</v>
      </c>
      <c r="AM103" s="33"/>
      <c r="AN103" s="33"/>
      <c r="AO103" s="33"/>
      <c r="AP103" s="33"/>
      <c r="AQ103" s="33"/>
      <c r="AR103" s="33"/>
      <c r="AS103" s="33"/>
      <c r="AT103" s="33">
        <v>2970</v>
      </c>
      <c r="AU103" s="33"/>
      <c r="AV103" s="33"/>
      <c r="AW103" s="33"/>
      <c r="AX103" s="33"/>
      <c r="AY103" s="33"/>
      <c r="AZ103" s="33">
        <v>4594.5</v>
      </c>
      <c r="BA103" s="33"/>
      <c r="BB103" s="33">
        <v>25306554</v>
      </c>
      <c r="BC103" s="33"/>
      <c r="BD103" s="33"/>
      <c r="BE103" s="33"/>
      <c r="BF103" s="33"/>
      <c r="BG103" s="33"/>
      <c r="BH103" s="33">
        <v>220000</v>
      </c>
      <c r="BI103" s="33"/>
      <c r="BJ103" s="33"/>
      <c r="BK103" s="33"/>
      <c r="BL103" s="33"/>
      <c r="BM103" s="33">
        <v>75502.95</v>
      </c>
      <c r="BN103" s="32">
        <v>3764847</v>
      </c>
    </row>
    <row r="104" spans="1:66" x14ac:dyDescent="0.35">
      <c r="A104" s="36" t="s">
        <v>606</v>
      </c>
      <c r="B104" s="30" t="str">
        <f>VLOOKUP(A104:A662,[58]Рус!$D:$E,2,0)</f>
        <v>ТОО "КАСКАД-Н"</v>
      </c>
      <c r="C104" s="35">
        <v>252479924.88999999</v>
      </c>
      <c r="D104" s="33">
        <v>193999870.31999999</v>
      </c>
      <c r="E104" s="33">
        <v>58480054.57</v>
      </c>
      <c r="F104" s="32">
        <v>0</v>
      </c>
      <c r="G104" s="34"/>
      <c r="H104" s="34"/>
      <c r="I104" s="33"/>
      <c r="J104" s="33">
        <v>29656342.02</v>
      </c>
      <c r="K104" s="33"/>
      <c r="L104" s="33"/>
      <c r="M104" s="33">
        <v>21973781.48</v>
      </c>
      <c r="N104" s="33">
        <v>15492.029999999999</v>
      </c>
      <c r="O104" s="33"/>
      <c r="P104" s="33">
        <v>19469.29</v>
      </c>
      <c r="Q104" s="33">
        <v>594279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>
        <v>193956107</v>
      </c>
      <c r="AF104" s="33"/>
      <c r="AG104" s="33">
        <v>6546.17</v>
      </c>
      <c r="AH104" s="33"/>
      <c r="AI104" s="33"/>
      <c r="AJ104" s="33">
        <v>997965</v>
      </c>
      <c r="AK104" s="33">
        <v>5189798</v>
      </c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>
        <v>2297.75</v>
      </c>
      <c r="BA104" s="33"/>
      <c r="BB104" s="33"/>
      <c r="BC104" s="33">
        <v>30630</v>
      </c>
      <c r="BD104" s="33"/>
      <c r="BE104" s="33"/>
      <c r="BF104" s="33"/>
      <c r="BG104" s="33"/>
      <c r="BH104" s="33"/>
      <c r="BI104" s="33"/>
      <c r="BJ104" s="33"/>
      <c r="BK104" s="33"/>
      <c r="BL104" s="33"/>
      <c r="BM104" s="33">
        <v>37217.15</v>
      </c>
      <c r="BN104" s="32"/>
    </row>
    <row r="105" spans="1:66" x14ac:dyDescent="0.35">
      <c r="A105" s="36" t="s">
        <v>740</v>
      </c>
      <c r="B105" s="30" t="str">
        <f>VLOOKUP(A105:A663,[58]Рус!$D:$E,2,0)</f>
        <v>ТОО "Golden sky" /Голден скай/</v>
      </c>
      <c r="C105" s="35">
        <v>365091</v>
      </c>
      <c r="D105" s="33">
        <v>160</v>
      </c>
      <c r="E105" s="33">
        <v>364931</v>
      </c>
      <c r="F105" s="32">
        <v>0</v>
      </c>
      <c r="G105" s="34"/>
      <c r="H105" s="34"/>
      <c r="I105" s="33"/>
      <c r="J105" s="33"/>
      <c r="K105" s="33"/>
      <c r="L105" s="33"/>
      <c r="M105" s="33"/>
      <c r="N105" s="33"/>
      <c r="O105" s="33"/>
      <c r="P105" s="33"/>
      <c r="Q105" s="33">
        <v>48243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>
        <v>160</v>
      </c>
      <c r="AE105" s="33"/>
      <c r="AF105" s="33"/>
      <c r="AG105" s="33"/>
      <c r="AH105" s="33"/>
      <c r="AI105" s="33"/>
      <c r="AJ105" s="33">
        <v>301373</v>
      </c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2">
        <v>15315</v>
      </c>
    </row>
    <row r="106" spans="1:66" x14ac:dyDescent="0.35">
      <c r="A106" s="36" t="s">
        <v>1100</v>
      </c>
      <c r="B106" s="30" t="str">
        <f>VLOOKUP(A106:A664,[58]Рус!$D:$E,2,0)</f>
        <v>ТОО "Центргеолсъемка"</v>
      </c>
      <c r="C106" s="35">
        <v>215979657.18000001</v>
      </c>
      <c r="D106" s="33">
        <v>130951181.95000002</v>
      </c>
      <c r="E106" s="33">
        <v>85028475.230000004</v>
      </c>
      <c r="F106" s="32">
        <v>0</v>
      </c>
      <c r="G106" s="34"/>
      <c r="H106" s="34">
        <v>3508712</v>
      </c>
      <c r="I106" s="33"/>
      <c r="J106" s="33">
        <v>42791290</v>
      </c>
      <c r="K106" s="33"/>
      <c r="L106" s="33"/>
      <c r="M106" s="33">
        <v>35754718</v>
      </c>
      <c r="N106" s="33">
        <v>1525999</v>
      </c>
      <c r="O106" s="33"/>
      <c r="P106" s="33">
        <v>56888</v>
      </c>
      <c r="Q106" s="33">
        <v>2228201</v>
      </c>
      <c r="R106" s="33"/>
      <c r="S106" s="33">
        <v>119432578</v>
      </c>
      <c r="T106" s="33"/>
      <c r="U106" s="33">
        <v>369939</v>
      </c>
      <c r="V106" s="33"/>
      <c r="W106" s="33">
        <v>7571753</v>
      </c>
      <c r="X106" s="33"/>
      <c r="Y106" s="33"/>
      <c r="Z106" s="33"/>
      <c r="AA106" s="33"/>
      <c r="AB106" s="33"/>
      <c r="AC106" s="33"/>
      <c r="AD106" s="33"/>
      <c r="AE106" s="33">
        <v>4947</v>
      </c>
      <c r="AF106" s="33"/>
      <c r="AG106" s="33"/>
      <c r="AH106" s="33"/>
      <c r="AI106" s="33"/>
      <c r="AJ106" s="33">
        <v>910326.28</v>
      </c>
      <c r="AK106" s="33">
        <v>1749872</v>
      </c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>
        <v>11180.95</v>
      </c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>
        <v>63252.94999999999</v>
      </c>
      <c r="BN106" s="32"/>
    </row>
    <row r="107" spans="1:66" x14ac:dyDescent="0.35">
      <c r="A107" s="36" t="s">
        <v>142</v>
      </c>
      <c r="B107" s="30" t="str">
        <f>VLOOKUP(A107:A665,[58]Рус!$D:$E,2,0)</f>
        <v>ТОО «Табынай»</v>
      </c>
      <c r="C107" s="35">
        <v>490631452.43000001</v>
      </c>
      <c r="D107" s="33">
        <v>174130051.43000001</v>
      </c>
      <c r="E107" s="33">
        <v>55110812</v>
      </c>
      <c r="F107" s="32">
        <v>261390589</v>
      </c>
      <c r="G107" s="34"/>
      <c r="H107" s="34"/>
      <c r="I107" s="33"/>
      <c r="J107" s="33">
        <v>15046565</v>
      </c>
      <c r="K107" s="33"/>
      <c r="L107" s="33"/>
      <c r="M107" s="33">
        <v>11382036</v>
      </c>
      <c r="N107" s="33">
        <v>27300000</v>
      </c>
      <c r="O107" s="33"/>
      <c r="P107" s="33"/>
      <c r="Q107" s="33">
        <v>509076</v>
      </c>
      <c r="R107" s="33"/>
      <c r="S107" s="33"/>
      <c r="T107" s="33"/>
      <c r="U107" s="33"/>
      <c r="V107" s="33"/>
      <c r="W107" s="33">
        <v>375966</v>
      </c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>
        <v>233536</v>
      </c>
      <c r="AK107" s="33">
        <v>162661</v>
      </c>
      <c r="AL107" s="33"/>
      <c r="AM107" s="33"/>
      <c r="AN107" s="33"/>
      <c r="AO107" s="33">
        <v>75534706</v>
      </c>
      <c r="AP107" s="33">
        <v>185855883</v>
      </c>
      <c r="AQ107" s="33"/>
      <c r="AR107" s="33"/>
      <c r="AS107" s="33"/>
      <c r="AT107" s="33"/>
      <c r="AU107" s="33"/>
      <c r="AV107" s="33"/>
      <c r="AW107" s="33"/>
      <c r="AX107" s="33"/>
      <c r="AY107" s="33"/>
      <c r="AZ107" s="33">
        <v>766</v>
      </c>
      <c r="BA107" s="33"/>
      <c r="BB107" s="33"/>
      <c r="BC107" s="33"/>
      <c r="BD107" s="33"/>
      <c r="BE107" s="33"/>
      <c r="BF107" s="33">
        <v>173221679.43000001</v>
      </c>
      <c r="BG107" s="33"/>
      <c r="BH107" s="33">
        <v>520000</v>
      </c>
      <c r="BI107" s="33"/>
      <c r="BJ107" s="33"/>
      <c r="BK107" s="33"/>
      <c r="BL107" s="33"/>
      <c r="BM107" s="33">
        <v>12406</v>
      </c>
      <c r="BN107" s="32">
        <v>476172</v>
      </c>
    </row>
    <row r="108" spans="1:66" x14ac:dyDescent="0.35">
      <c r="A108" s="36" t="s">
        <v>1298</v>
      </c>
      <c r="B108" s="30" t="str">
        <f>VLOOKUP(A108:A666,[58]Рус!$D:$E,2,0)</f>
        <v>АО "Казахстанский электролизный завод"</v>
      </c>
      <c r="C108" s="35">
        <v>12617611665.109995</v>
      </c>
      <c r="D108" s="33">
        <v>10137923706.749996</v>
      </c>
      <c r="E108" s="33">
        <v>2479687958.3599992</v>
      </c>
      <c r="F108" s="32">
        <v>0</v>
      </c>
      <c r="G108" s="34"/>
      <c r="H108" s="34">
        <v>17690328945.02</v>
      </c>
      <c r="I108" s="33"/>
      <c r="J108" s="33">
        <v>937853664.70999992</v>
      </c>
      <c r="K108" s="33"/>
      <c r="L108" s="33"/>
      <c r="M108" s="33">
        <v>721988300.68999994</v>
      </c>
      <c r="N108" s="33">
        <v>612344880</v>
      </c>
      <c r="O108" s="33"/>
      <c r="P108" s="33">
        <v>66465696.009999998</v>
      </c>
      <c r="Q108" s="33">
        <v>7117000</v>
      </c>
      <c r="R108" s="33"/>
      <c r="S108" s="33">
        <v>-8293400489</v>
      </c>
      <c r="T108" s="33">
        <v>325100000</v>
      </c>
      <c r="U108" s="33">
        <v>50463492.729999997</v>
      </c>
      <c r="V108" s="33">
        <v>12262946</v>
      </c>
      <c r="W108" s="33">
        <v>321000000</v>
      </c>
      <c r="X108" s="33"/>
      <c r="Y108" s="33"/>
      <c r="Z108" s="33"/>
      <c r="AA108" s="33"/>
      <c r="AB108" s="33"/>
      <c r="AC108" s="33"/>
      <c r="AD108" s="33"/>
      <c r="AE108" s="33"/>
      <c r="AF108" s="33"/>
      <c r="AG108" s="33">
        <v>796380</v>
      </c>
      <c r="AH108" s="33"/>
      <c r="AI108" s="33"/>
      <c r="AJ108" s="33">
        <v>12076325.949999999</v>
      </c>
      <c r="AK108" s="33">
        <v>119815508</v>
      </c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>
        <v>24507</v>
      </c>
      <c r="BA108" s="33"/>
      <c r="BB108" s="33">
        <v>1237452</v>
      </c>
      <c r="BC108" s="33"/>
      <c r="BD108" s="33">
        <v>6043895</v>
      </c>
      <c r="BE108" s="33"/>
      <c r="BF108" s="33"/>
      <c r="BG108" s="33"/>
      <c r="BH108" s="33">
        <v>18500000</v>
      </c>
      <c r="BI108" s="33"/>
      <c r="BJ108" s="33"/>
      <c r="BK108" s="33"/>
      <c r="BL108" s="33"/>
      <c r="BM108" s="33">
        <v>6828537</v>
      </c>
      <c r="BN108" s="32">
        <v>764624</v>
      </c>
    </row>
    <row r="109" spans="1:66" x14ac:dyDescent="0.35">
      <c r="A109" s="36" t="s">
        <v>52</v>
      </c>
      <c r="B109" s="30" t="str">
        <f>VLOOKUP(A109:A667,[58]Рус!$D:$E,2,0)</f>
        <v>ДТОО «ЖАЛГИЗТОБЕМУНАЙ»</v>
      </c>
      <c r="C109" s="35">
        <v>2450119361.4000001</v>
      </c>
      <c r="D109" s="33">
        <v>434104356.64999998</v>
      </c>
      <c r="E109" s="33">
        <v>107202828.75</v>
      </c>
      <c r="F109" s="32">
        <v>1908812176</v>
      </c>
      <c r="G109" s="34">
        <v>633512176</v>
      </c>
      <c r="H109" s="34"/>
      <c r="I109" s="33"/>
      <c r="J109" s="33">
        <v>41783045</v>
      </c>
      <c r="K109" s="33"/>
      <c r="L109" s="33"/>
      <c r="M109" s="33">
        <v>26025800</v>
      </c>
      <c r="N109" s="33">
        <v>37272163</v>
      </c>
      <c r="O109" s="33"/>
      <c r="P109" s="33"/>
      <c r="Q109" s="33">
        <v>537984</v>
      </c>
      <c r="R109" s="33"/>
      <c r="S109" s="33"/>
      <c r="T109" s="33"/>
      <c r="U109" s="33">
        <v>21202500</v>
      </c>
      <c r="V109" s="33">
        <v>9782519</v>
      </c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>
        <v>22972.5</v>
      </c>
      <c r="AH109" s="33"/>
      <c r="AI109" s="33"/>
      <c r="AJ109" s="33">
        <v>662578</v>
      </c>
      <c r="AK109" s="33">
        <v>920493</v>
      </c>
      <c r="AL109" s="33"/>
      <c r="AM109" s="33"/>
      <c r="AN109" s="33"/>
      <c r="AO109" s="33">
        <v>285200000</v>
      </c>
      <c r="AP109" s="33">
        <v>990100000</v>
      </c>
      <c r="AQ109" s="33"/>
      <c r="AR109" s="33"/>
      <c r="AS109" s="33"/>
      <c r="AT109" s="33"/>
      <c r="AU109" s="33"/>
      <c r="AV109" s="33"/>
      <c r="AW109" s="33"/>
      <c r="AX109" s="33"/>
      <c r="AY109" s="33"/>
      <c r="AZ109" s="33">
        <v>765.75</v>
      </c>
      <c r="BA109" s="33"/>
      <c r="BB109" s="33"/>
      <c r="BC109" s="33"/>
      <c r="BD109" s="33"/>
      <c r="BE109" s="33"/>
      <c r="BF109" s="33">
        <v>402608960</v>
      </c>
      <c r="BG109" s="33"/>
      <c r="BH109" s="33">
        <v>475000</v>
      </c>
      <c r="BI109" s="33"/>
      <c r="BJ109" s="33"/>
      <c r="BK109" s="33"/>
      <c r="BL109" s="33"/>
      <c r="BM109" s="33">
        <v>12405.15</v>
      </c>
      <c r="BN109" s="32"/>
    </row>
    <row r="110" spans="1:66" x14ac:dyDescent="0.35">
      <c r="A110" s="36" t="s">
        <v>430</v>
      </c>
      <c r="B110" s="30" t="str">
        <f>VLOOKUP(A110:A668,[58]Рус!$D:$E,2,0)</f>
        <v>ТОО "Топливно-энергетическая компания "Беркут"</v>
      </c>
      <c r="C110" s="35">
        <v>44172417.850000001</v>
      </c>
      <c r="D110" s="33">
        <v>28291325.739999998</v>
      </c>
      <c r="E110" s="33">
        <v>15881092.110000001</v>
      </c>
      <c r="F110" s="32">
        <v>0</v>
      </c>
      <c r="G110" s="34"/>
      <c r="H110" s="34"/>
      <c r="I110" s="33">
        <v>2431250</v>
      </c>
      <c r="J110" s="33">
        <v>6355361.9799999995</v>
      </c>
      <c r="K110" s="33"/>
      <c r="L110" s="33"/>
      <c r="M110" s="33">
        <v>5295968.3800000008</v>
      </c>
      <c r="N110" s="33">
        <v>187800</v>
      </c>
      <c r="O110" s="33"/>
      <c r="P110" s="33"/>
      <c r="Q110" s="33">
        <v>552863</v>
      </c>
      <c r="R110" s="33"/>
      <c r="S110" s="33">
        <v>20178310</v>
      </c>
      <c r="T110" s="33"/>
      <c r="U110" s="33"/>
      <c r="V110" s="33"/>
      <c r="W110" s="33"/>
      <c r="X110" s="33"/>
      <c r="Y110" s="33"/>
      <c r="Z110" s="33"/>
      <c r="AA110" s="33"/>
      <c r="AB110" s="33">
        <v>500</v>
      </c>
      <c r="AC110" s="33"/>
      <c r="AD110" s="33"/>
      <c r="AE110" s="33">
        <v>8088357.2400000002</v>
      </c>
      <c r="AF110" s="33"/>
      <c r="AG110" s="33"/>
      <c r="AH110" s="33"/>
      <c r="AI110" s="33"/>
      <c r="AJ110" s="33">
        <v>473356</v>
      </c>
      <c r="AK110" s="33">
        <v>580929</v>
      </c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>
        <v>3063.75</v>
      </c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>
        <v>24658.5</v>
      </c>
      <c r="BN110" s="32"/>
    </row>
    <row r="111" spans="1:66" x14ac:dyDescent="0.35">
      <c r="A111" s="36" t="s">
        <v>176</v>
      </c>
      <c r="B111" s="30" t="str">
        <f>VLOOKUP(A111:A669,[58]Рус!$D:$E,2,0)</f>
        <v>ТОО «KAZPETROL GROUP (КАЗПЕТРОЛ ГРУП)»</v>
      </c>
      <c r="C111" s="35">
        <v>20753589493.91</v>
      </c>
      <c r="D111" s="33">
        <v>4743259932.71</v>
      </c>
      <c r="E111" s="33">
        <v>614420242.5</v>
      </c>
      <c r="F111" s="32">
        <v>15395909318.700001</v>
      </c>
      <c r="G111" s="34">
        <v>5061861819.1900005</v>
      </c>
      <c r="H111" s="34"/>
      <c r="I111" s="33"/>
      <c r="J111" s="33">
        <v>153501029</v>
      </c>
      <c r="K111" s="33"/>
      <c r="L111" s="33"/>
      <c r="M111" s="33">
        <v>124988698</v>
      </c>
      <c r="N111" s="33">
        <v>285360888</v>
      </c>
      <c r="O111" s="33"/>
      <c r="P111" s="33"/>
      <c r="Q111" s="33"/>
      <c r="R111" s="33"/>
      <c r="S111" s="33">
        <v>1108206302</v>
      </c>
      <c r="T111" s="33">
        <v>31573510.659999996</v>
      </c>
      <c r="U111" s="33">
        <v>15604213.899999999</v>
      </c>
      <c r="V111" s="33"/>
      <c r="W111" s="33">
        <v>126514743.65000001</v>
      </c>
      <c r="X111" s="33"/>
      <c r="Y111" s="33"/>
      <c r="Z111" s="33"/>
      <c r="AA111" s="33"/>
      <c r="AB111" s="33"/>
      <c r="AC111" s="33"/>
      <c r="AD111" s="33"/>
      <c r="AE111" s="33"/>
      <c r="AF111" s="33"/>
      <c r="AG111" s="33">
        <v>421162.5</v>
      </c>
      <c r="AH111" s="33"/>
      <c r="AI111" s="33"/>
      <c r="AJ111" s="33">
        <v>1848004</v>
      </c>
      <c r="AK111" s="33">
        <v>8079974</v>
      </c>
      <c r="AL111" s="33">
        <v>40289208</v>
      </c>
      <c r="AM111" s="33"/>
      <c r="AN111" s="33"/>
      <c r="AO111" s="33">
        <v>3107225600.5100002</v>
      </c>
      <c r="AP111" s="33">
        <v>7226821899</v>
      </c>
      <c r="AQ111" s="33"/>
      <c r="AR111" s="33"/>
      <c r="AS111" s="33"/>
      <c r="AT111" s="33"/>
      <c r="AU111" s="33"/>
      <c r="AV111" s="33"/>
      <c r="AW111" s="33"/>
      <c r="AX111" s="33"/>
      <c r="AY111" s="33"/>
      <c r="AZ111" s="33">
        <v>30630</v>
      </c>
      <c r="BA111" s="33"/>
      <c r="BB111" s="33"/>
      <c r="BC111" s="33"/>
      <c r="BD111" s="33"/>
      <c r="BE111" s="33"/>
      <c r="BF111" s="33">
        <v>3460500000</v>
      </c>
      <c r="BG111" s="33"/>
      <c r="BH111" s="33">
        <v>440000</v>
      </c>
      <c r="BI111" s="33"/>
      <c r="BJ111" s="33"/>
      <c r="BK111" s="33"/>
      <c r="BL111" s="33"/>
      <c r="BM111" s="33"/>
      <c r="BN111" s="32">
        <v>321811.5</v>
      </c>
    </row>
    <row r="112" spans="1:66" x14ac:dyDescent="0.35">
      <c r="A112" s="36" t="s">
        <v>1008</v>
      </c>
      <c r="B112" s="30" t="str">
        <f>VLOOKUP(A112:A670,[58]Рус!$D:$E,2,0)</f>
        <v>ТОО "Разрез "Кузнецкий"</v>
      </c>
      <c r="C112" s="35">
        <v>169841986.22</v>
      </c>
      <c r="D112" s="33">
        <v>50134937.149999999</v>
      </c>
      <c r="E112" s="33">
        <v>119707049.06999999</v>
      </c>
      <c r="F112" s="32">
        <v>0</v>
      </c>
      <c r="G112" s="34"/>
      <c r="H112" s="34"/>
      <c r="I112" s="33">
        <v>26915085.32</v>
      </c>
      <c r="J112" s="33">
        <v>12976337</v>
      </c>
      <c r="K112" s="33"/>
      <c r="L112" s="33"/>
      <c r="M112" s="33">
        <v>10325668</v>
      </c>
      <c r="N112" s="33">
        <v>53045517</v>
      </c>
      <c r="O112" s="33"/>
      <c r="P112" s="33"/>
      <c r="Q112" s="33">
        <v>182934</v>
      </c>
      <c r="R112" s="33"/>
      <c r="S112" s="33">
        <v>8000000</v>
      </c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>
        <v>42062532</v>
      </c>
      <c r="AF112" s="33"/>
      <c r="AG112" s="33"/>
      <c r="AH112" s="33"/>
      <c r="AI112" s="33"/>
      <c r="AJ112" s="33">
        <v>1989891</v>
      </c>
      <c r="AK112" s="33">
        <v>14245054</v>
      </c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>
        <v>765.75</v>
      </c>
      <c r="BA112" s="33"/>
      <c r="BB112" s="33"/>
      <c r="BC112" s="33"/>
      <c r="BD112" s="33"/>
      <c r="BE112" s="33"/>
      <c r="BF112" s="33"/>
      <c r="BG112" s="33"/>
      <c r="BH112" s="33">
        <v>60000</v>
      </c>
      <c r="BI112" s="33"/>
      <c r="BJ112" s="33"/>
      <c r="BK112" s="33"/>
      <c r="BL112" s="33"/>
      <c r="BM112" s="33">
        <v>12405.15</v>
      </c>
      <c r="BN112" s="32">
        <v>25797</v>
      </c>
    </row>
    <row r="113" spans="1:66" x14ac:dyDescent="0.35">
      <c r="A113" s="36" t="s">
        <v>1254</v>
      </c>
      <c r="B113" s="30" t="str">
        <f>VLOOKUP(A113:A671,[58]Рус!$D:$E,2,0)</f>
        <v>ТОО "Кызылкум"</v>
      </c>
      <c r="C113" s="35">
        <v>1712033764.3500004</v>
      </c>
      <c r="D113" s="33">
        <v>1244673433.4200003</v>
      </c>
      <c r="E113" s="33">
        <v>467360330.93000001</v>
      </c>
      <c r="F113" s="32">
        <v>0</v>
      </c>
      <c r="G113" s="34"/>
      <c r="H113" s="34">
        <v>682942933.20000005</v>
      </c>
      <c r="I113" s="33"/>
      <c r="J113" s="33">
        <v>193821946.43000001</v>
      </c>
      <c r="K113" s="33"/>
      <c r="L113" s="33"/>
      <c r="M113" s="33">
        <v>146669105.76999998</v>
      </c>
      <c r="N113" s="33">
        <v>122072427.93000001</v>
      </c>
      <c r="O113" s="33"/>
      <c r="P113" s="33">
        <v>8628</v>
      </c>
      <c r="Q113" s="33">
        <v>2144246</v>
      </c>
      <c r="R113" s="33"/>
      <c r="S113" s="33">
        <v>559501529.97000003</v>
      </c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>
        <v>1784207</v>
      </c>
      <c r="AF113" s="33"/>
      <c r="AG113" s="33">
        <v>90679.95</v>
      </c>
      <c r="AH113" s="33"/>
      <c r="AI113" s="33"/>
      <c r="AJ113" s="33">
        <v>38331</v>
      </c>
      <c r="AK113" s="33">
        <v>2512224.3000000007</v>
      </c>
      <c r="AL113" s="33"/>
      <c r="AM113" s="33"/>
      <c r="AN113" s="33"/>
      <c r="AO113" s="33"/>
      <c r="AP113" s="33"/>
      <c r="AQ113" s="33"/>
      <c r="AR113" s="33"/>
      <c r="AS113" s="33"/>
      <c r="AT113" s="33">
        <v>91890</v>
      </c>
      <c r="AU113" s="33"/>
      <c r="AV113" s="33">
        <v>22973</v>
      </c>
      <c r="AW113" s="33"/>
      <c r="AX113" s="33"/>
      <c r="AY113" s="33"/>
      <c r="AZ113" s="33">
        <v>1531.5</v>
      </c>
      <c r="BA113" s="33"/>
      <c r="BB113" s="33"/>
      <c r="BC113" s="33"/>
      <c r="BD113" s="33"/>
      <c r="BE113" s="33"/>
      <c r="BF113" s="33"/>
      <c r="BG113" s="33"/>
      <c r="BH113" s="33"/>
      <c r="BI113" s="33"/>
      <c r="BJ113" s="33">
        <v>306300</v>
      </c>
      <c r="BK113" s="33"/>
      <c r="BL113" s="33"/>
      <c r="BM113" s="33">
        <v>24810.3</v>
      </c>
      <c r="BN113" s="32"/>
    </row>
    <row r="114" spans="1:66" x14ac:dyDescent="0.35">
      <c r="A114" s="36" t="s">
        <v>1128</v>
      </c>
      <c r="B114" s="30" t="str">
        <f>VLOOKUP(A114:A672,[58]Рус!$D:$E,2,0)</f>
        <v>ТОО "Горнорудная компания "Қараотын"</v>
      </c>
      <c r="C114" s="35">
        <v>27249</v>
      </c>
      <c r="D114" s="33">
        <v>0</v>
      </c>
      <c r="E114" s="33">
        <v>27249</v>
      </c>
      <c r="F114" s="32">
        <v>0</v>
      </c>
      <c r="G114" s="34"/>
      <c r="H114" s="34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>
        <v>27249</v>
      </c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2"/>
    </row>
    <row r="115" spans="1:66" x14ac:dyDescent="0.35">
      <c r="A115" s="36" t="s">
        <v>868</v>
      </c>
      <c r="B115" s="30" t="str">
        <f>VLOOKUP(A115:A673,[58]Рус!$D:$E,2,0)</f>
        <v>ТОО «КАРБОНАТ»</v>
      </c>
      <c r="C115" s="35">
        <v>651527</v>
      </c>
      <c r="D115" s="33">
        <v>0</v>
      </c>
      <c r="E115" s="33">
        <v>651527</v>
      </c>
      <c r="F115" s="32">
        <v>0</v>
      </c>
      <c r="G115" s="34"/>
      <c r="H115" s="34"/>
      <c r="I115" s="33"/>
      <c r="J115" s="33">
        <v>379484</v>
      </c>
      <c r="K115" s="33"/>
      <c r="L115" s="33"/>
      <c r="M115" s="33">
        <v>272043</v>
      </c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2"/>
    </row>
    <row r="116" spans="1:66" x14ac:dyDescent="0.35">
      <c r="A116" s="36" t="s">
        <v>860</v>
      </c>
      <c r="B116" s="30" t="str">
        <f>VLOOKUP(A116:A674,[58]Рус!$D:$E,2,0)</f>
        <v>ТОО "Горнопромышленная Компания Горизонт"</v>
      </c>
      <c r="C116" s="35">
        <v>3309825.4699999997</v>
      </c>
      <c r="D116" s="33">
        <v>76875.009999999995</v>
      </c>
      <c r="E116" s="33">
        <v>3232950.46</v>
      </c>
      <c r="F116" s="32">
        <v>0</v>
      </c>
      <c r="G116" s="34"/>
      <c r="H116" s="34"/>
      <c r="I116" s="33"/>
      <c r="J116" s="33">
        <v>1702454.63</v>
      </c>
      <c r="K116" s="33"/>
      <c r="L116" s="33"/>
      <c r="M116" s="33">
        <v>1484372.83</v>
      </c>
      <c r="N116" s="33">
        <v>3215</v>
      </c>
      <c r="O116" s="33"/>
      <c r="P116" s="33"/>
      <c r="Q116" s="33">
        <v>42908</v>
      </c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>
        <v>76875.009999999995</v>
      </c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2"/>
    </row>
    <row r="117" spans="1:66" x14ac:dyDescent="0.35">
      <c r="A117" s="36" t="s">
        <v>422</v>
      </c>
      <c r="B117" s="30" t="str">
        <f>VLOOKUP(A117:A675,[58]Рус!$D:$E,2,0)</f>
        <v>ТОО "Жетысугеомайнинг"</v>
      </c>
      <c r="C117" s="35">
        <v>-117654806.34999999</v>
      </c>
      <c r="D117" s="33">
        <v>-119220347</v>
      </c>
      <c r="E117" s="33">
        <v>1565540.6500000001</v>
      </c>
      <c r="F117" s="32">
        <v>0</v>
      </c>
      <c r="G117" s="34"/>
      <c r="H117" s="34"/>
      <c r="I117" s="33">
        <v>39000</v>
      </c>
      <c r="J117" s="33"/>
      <c r="K117" s="33"/>
      <c r="L117" s="33"/>
      <c r="M117" s="33"/>
      <c r="N117" s="33">
        <v>1482071.85</v>
      </c>
      <c r="O117" s="33"/>
      <c r="P117" s="33"/>
      <c r="Q117" s="33">
        <v>19708</v>
      </c>
      <c r="R117" s="33"/>
      <c r="S117" s="33">
        <v>-125202633</v>
      </c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>
        <v>5982286</v>
      </c>
      <c r="AF117" s="33"/>
      <c r="AG117" s="33"/>
      <c r="AH117" s="33"/>
      <c r="AI117" s="33"/>
      <c r="AJ117" s="33">
        <v>24760.799999999999</v>
      </c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2"/>
    </row>
    <row r="118" spans="1:66" x14ac:dyDescent="0.35">
      <c r="A118" s="36" t="s">
        <v>394</v>
      </c>
      <c r="B118" s="30" t="str">
        <f>VLOOKUP(A118:A676,[58]Рус!$D:$E,2,0)</f>
        <v>ТОО "КазГеоруд"</v>
      </c>
      <c r="C118" s="35">
        <v>15426709395.139999</v>
      </c>
      <c r="D118" s="33">
        <v>12646730155.15</v>
      </c>
      <c r="E118" s="33">
        <v>2779979239.9899998</v>
      </c>
      <c r="F118" s="32">
        <v>0</v>
      </c>
      <c r="G118" s="34"/>
      <c r="H118" s="34"/>
      <c r="I118" s="33">
        <v>2273068964.4099998</v>
      </c>
      <c r="J118" s="33">
        <v>31530206.98</v>
      </c>
      <c r="K118" s="33"/>
      <c r="L118" s="33"/>
      <c r="M118" s="33">
        <v>24015490.66</v>
      </c>
      <c r="N118" s="33">
        <v>123341094</v>
      </c>
      <c r="O118" s="33"/>
      <c r="P118" s="33">
        <v>7593</v>
      </c>
      <c r="Q118" s="33">
        <v>243295.19</v>
      </c>
      <c r="R118" s="33"/>
      <c r="S118" s="33"/>
      <c r="T118" s="33"/>
      <c r="U118" s="33">
        <v>15057298</v>
      </c>
      <c r="V118" s="33"/>
      <c r="W118" s="33">
        <v>26154602</v>
      </c>
      <c r="X118" s="33"/>
      <c r="Y118" s="33"/>
      <c r="Z118" s="33"/>
      <c r="AA118" s="33"/>
      <c r="AB118" s="33"/>
      <c r="AC118" s="33"/>
      <c r="AD118" s="33"/>
      <c r="AE118" s="33">
        <v>12605505850</v>
      </c>
      <c r="AF118" s="33"/>
      <c r="AG118" s="33"/>
      <c r="AH118" s="33"/>
      <c r="AI118" s="33"/>
      <c r="AJ118" s="33">
        <v>2483200</v>
      </c>
      <c r="AK118" s="33">
        <v>305468630</v>
      </c>
      <c r="AL118" s="33">
        <v>19820000</v>
      </c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>
        <v>765.75</v>
      </c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>
        <v>12405.15</v>
      </c>
      <c r="BN118" s="32"/>
    </row>
    <row r="119" spans="1:66" x14ac:dyDescent="0.35">
      <c r="A119" s="36" t="s">
        <v>1324</v>
      </c>
      <c r="B119" s="30" t="str">
        <f>VLOOKUP(A119:A677,[58]Рус!$D:$E,2,0)</f>
        <v>ТОО "Аппак"</v>
      </c>
      <c r="C119" s="35">
        <v>9982646403.8400002</v>
      </c>
      <c r="D119" s="33">
        <v>9428870401.2399998</v>
      </c>
      <c r="E119" s="33">
        <v>553776002.60000002</v>
      </c>
      <c r="F119" s="32">
        <v>0</v>
      </c>
      <c r="G119" s="34"/>
      <c r="H119" s="34">
        <v>4934961379.0900002</v>
      </c>
      <c r="I119" s="33"/>
      <c r="J119" s="33">
        <v>207430710.75</v>
      </c>
      <c r="K119" s="33"/>
      <c r="L119" s="33"/>
      <c r="M119" s="33">
        <v>138709986.43000001</v>
      </c>
      <c r="N119" s="33">
        <v>198515342.36000001</v>
      </c>
      <c r="O119" s="33"/>
      <c r="P119" s="33"/>
      <c r="Q119" s="33">
        <v>974870</v>
      </c>
      <c r="R119" s="33"/>
      <c r="S119" s="33">
        <v>1861836000</v>
      </c>
      <c r="T119" s="33"/>
      <c r="U119" s="33">
        <v>508772</v>
      </c>
      <c r="V119" s="33"/>
      <c r="W119" s="33"/>
      <c r="X119" s="33"/>
      <c r="Y119" s="33"/>
      <c r="Z119" s="33"/>
      <c r="AA119" s="33"/>
      <c r="AB119" s="33"/>
      <c r="AC119" s="33"/>
      <c r="AD119" s="33"/>
      <c r="AE119" s="33">
        <v>2631496710</v>
      </c>
      <c r="AF119" s="33"/>
      <c r="AG119" s="33">
        <v>45945</v>
      </c>
      <c r="AH119" s="33"/>
      <c r="AI119" s="33"/>
      <c r="AJ119" s="33">
        <v>3452612</v>
      </c>
      <c r="AK119" s="33">
        <v>3455904</v>
      </c>
      <c r="AL119" s="33"/>
      <c r="AM119" s="33"/>
      <c r="AN119" s="33"/>
      <c r="AO119" s="33"/>
      <c r="AP119" s="33"/>
      <c r="AQ119" s="33"/>
      <c r="AR119" s="33"/>
      <c r="AS119" s="33"/>
      <c r="AT119" s="33">
        <v>153150</v>
      </c>
      <c r="AU119" s="33"/>
      <c r="AV119" s="33"/>
      <c r="AW119" s="33"/>
      <c r="AX119" s="33"/>
      <c r="AY119" s="33"/>
      <c r="AZ119" s="33">
        <v>2297.75</v>
      </c>
      <c r="BA119" s="33"/>
      <c r="BB119" s="33">
        <v>471702</v>
      </c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>
        <v>21595.15</v>
      </c>
      <c r="BN119" s="32">
        <v>609427.31000000006</v>
      </c>
    </row>
    <row r="120" spans="1:66" x14ac:dyDescent="0.35">
      <c r="A120" s="36" t="s">
        <v>990</v>
      </c>
      <c r="B120" s="30" t="str">
        <f>VLOOKUP(A120:A678,[58]Рус!$D:$E,2,0)</f>
        <v>ТОО "Алтай полиметаллы"</v>
      </c>
      <c r="C120" s="35">
        <v>4598800587.5299997</v>
      </c>
      <c r="D120" s="33">
        <v>3641169360.7799997</v>
      </c>
      <c r="E120" s="33">
        <v>957631226.75</v>
      </c>
      <c r="F120" s="32">
        <v>0</v>
      </c>
      <c r="G120" s="34"/>
      <c r="H120" s="34"/>
      <c r="I120" s="33"/>
      <c r="J120" s="33">
        <v>321922640</v>
      </c>
      <c r="K120" s="33"/>
      <c r="L120" s="33"/>
      <c r="M120" s="33">
        <v>271698120.75999999</v>
      </c>
      <c r="N120" s="33">
        <v>259476619</v>
      </c>
      <c r="O120" s="33"/>
      <c r="P120" s="33">
        <v>69958</v>
      </c>
      <c r="Q120" s="33">
        <v>2008176.24</v>
      </c>
      <c r="R120" s="33"/>
      <c r="S120" s="33"/>
      <c r="T120" s="33">
        <v>140000</v>
      </c>
      <c r="U120" s="33">
        <v>-941518</v>
      </c>
      <c r="V120" s="33"/>
      <c r="W120" s="33">
        <v>1499788</v>
      </c>
      <c r="X120" s="33"/>
      <c r="Y120" s="33"/>
      <c r="Z120" s="33"/>
      <c r="AA120" s="33"/>
      <c r="AB120" s="33"/>
      <c r="AC120" s="33"/>
      <c r="AD120" s="33"/>
      <c r="AE120" s="33">
        <v>3638941974.8799996</v>
      </c>
      <c r="AF120" s="33"/>
      <c r="AG120" s="33">
        <v>292885.5</v>
      </c>
      <c r="AH120" s="33"/>
      <c r="AI120" s="33"/>
      <c r="AJ120" s="33">
        <v>115504</v>
      </c>
      <c r="AK120" s="33">
        <v>101743170</v>
      </c>
      <c r="AL120" s="33"/>
      <c r="AM120" s="33"/>
      <c r="AN120" s="33"/>
      <c r="AO120" s="33"/>
      <c r="AP120" s="33"/>
      <c r="AQ120" s="33"/>
      <c r="AR120" s="33"/>
      <c r="AS120" s="33"/>
      <c r="AT120" s="33">
        <v>31800</v>
      </c>
      <c r="AU120" s="33"/>
      <c r="AV120" s="33"/>
      <c r="AW120" s="33"/>
      <c r="AX120" s="33"/>
      <c r="AY120" s="33"/>
      <c r="AZ120" s="33">
        <v>16665.75</v>
      </c>
      <c r="BA120" s="33"/>
      <c r="BB120" s="33"/>
      <c r="BC120" s="33"/>
      <c r="BD120" s="33">
        <v>3825.25</v>
      </c>
      <c r="BE120" s="33"/>
      <c r="BF120" s="33"/>
      <c r="BG120" s="33"/>
      <c r="BH120" s="33">
        <v>1220000</v>
      </c>
      <c r="BI120" s="33"/>
      <c r="BJ120" s="33"/>
      <c r="BK120" s="33"/>
      <c r="BL120" s="33"/>
      <c r="BM120" s="33">
        <v>12405.15</v>
      </c>
      <c r="BN120" s="32">
        <v>548573</v>
      </c>
    </row>
    <row r="121" spans="1:66" x14ac:dyDescent="0.35">
      <c r="A121" s="36" t="s">
        <v>160</v>
      </c>
      <c r="B121" s="30" t="str">
        <f>VLOOKUP(A121:A679,[58]Рус!$D:$E,2,0)</f>
        <v>ТОО «Фирма АДА Ойл»</v>
      </c>
      <c r="C121" s="35">
        <v>3751815798.9000001</v>
      </c>
      <c r="D121" s="33">
        <v>1069385321.65</v>
      </c>
      <c r="E121" s="33">
        <v>1405144158</v>
      </c>
      <c r="F121" s="32">
        <v>1277286319.25</v>
      </c>
      <c r="G121" s="34"/>
      <c r="H121" s="34"/>
      <c r="I121" s="33"/>
      <c r="J121" s="33">
        <v>101905000</v>
      </c>
      <c r="K121" s="33"/>
      <c r="L121" s="33"/>
      <c r="M121" s="33">
        <v>77800000</v>
      </c>
      <c r="N121" s="33">
        <v>189953557</v>
      </c>
      <c r="O121" s="33"/>
      <c r="P121" s="33"/>
      <c r="Q121" s="33">
        <v>278470</v>
      </c>
      <c r="R121" s="33"/>
      <c r="S121" s="33">
        <v>893632494</v>
      </c>
      <c r="T121" s="33"/>
      <c r="U121" s="33">
        <v>-278470</v>
      </c>
      <c r="V121" s="33"/>
      <c r="W121" s="33">
        <v>1105920</v>
      </c>
      <c r="X121" s="33"/>
      <c r="Y121" s="33"/>
      <c r="Z121" s="33"/>
      <c r="AA121" s="33"/>
      <c r="AB121" s="33"/>
      <c r="AC121" s="33"/>
      <c r="AD121" s="33"/>
      <c r="AE121" s="33"/>
      <c r="AF121" s="33"/>
      <c r="AG121" s="33">
        <v>22972.5</v>
      </c>
      <c r="AH121" s="33"/>
      <c r="AI121" s="33"/>
      <c r="AJ121" s="33">
        <v>1903462</v>
      </c>
      <c r="AK121" s="33">
        <v>3113410.75</v>
      </c>
      <c r="AL121" s="33">
        <v>1027455765</v>
      </c>
      <c r="AM121" s="33"/>
      <c r="AN121" s="33"/>
      <c r="AO121" s="33">
        <v>458321192.25</v>
      </c>
      <c r="AP121" s="33">
        <v>818965127</v>
      </c>
      <c r="AQ121" s="33"/>
      <c r="AR121" s="33"/>
      <c r="AS121" s="33"/>
      <c r="AT121" s="33"/>
      <c r="AU121" s="33"/>
      <c r="AV121" s="33"/>
      <c r="AW121" s="33"/>
      <c r="AX121" s="33"/>
      <c r="AY121" s="33"/>
      <c r="AZ121" s="33">
        <v>765.75</v>
      </c>
      <c r="BA121" s="33"/>
      <c r="BB121" s="33">
        <v>2180856</v>
      </c>
      <c r="BC121" s="33"/>
      <c r="BD121" s="33"/>
      <c r="BE121" s="33"/>
      <c r="BF121" s="33">
        <v>174810000</v>
      </c>
      <c r="BG121" s="33"/>
      <c r="BH121" s="33">
        <v>80000</v>
      </c>
      <c r="BI121" s="33"/>
      <c r="BJ121" s="33">
        <v>0</v>
      </c>
      <c r="BK121" s="33"/>
      <c r="BL121" s="33"/>
      <c r="BM121" s="33">
        <v>12405.15</v>
      </c>
      <c r="BN121" s="32">
        <v>552871.5</v>
      </c>
    </row>
    <row r="122" spans="1:66" x14ac:dyDescent="0.35">
      <c r="A122" s="36" t="s">
        <v>144</v>
      </c>
      <c r="B122" s="30" t="str">
        <f>VLOOKUP(A122:A680,[58]Рус!$D:$E,2,0)</f>
        <v>ТОО «Мунайлы мекен»</v>
      </c>
      <c r="C122" s="35">
        <v>150158733.69999999</v>
      </c>
      <c r="D122" s="33">
        <v>65164164.950000003</v>
      </c>
      <c r="E122" s="33">
        <v>76713172.75</v>
      </c>
      <c r="F122" s="32">
        <v>8281396</v>
      </c>
      <c r="G122" s="34"/>
      <c r="H122" s="34"/>
      <c r="I122" s="33"/>
      <c r="J122" s="33">
        <v>11977017</v>
      </c>
      <c r="K122" s="33"/>
      <c r="L122" s="33"/>
      <c r="M122" s="33">
        <v>8586002</v>
      </c>
      <c r="N122" s="33">
        <v>55648907</v>
      </c>
      <c r="O122" s="33"/>
      <c r="P122" s="33"/>
      <c r="Q122" s="33">
        <v>276737</v>
      </c>
      <c r="R122" s="33"/>
      <c r="S122" s="33">
        <v>65156048</v>
      </c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>
        <v>222387</v>
      </c>
      <c r="AK122" s="33">
        <v>1357</v>
      </c>
      <c r="AL122" s="33"/>
      <c r="AM122" s="33"/>
      <c r="AN122" s="33"/>
      <c r="AO122" s="33">
        <v>8281396</v>
      </c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>
        <v>765.75</v>
      </c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>
        <v>8116.95</v>
      </c>
      <c r="BN122" s="32"/>
    </row>
    <row r="123" spans="1:66" x14ac:dyDescent="0.35">
      <c r="A123" s="36" t="s">
        <v>1314</v>
      </c>
      <c r="B123" s="30" t="str">
        <f>VLOOKUP(A123:A681,[58]Рус!$D:$E,2,0)</f>
        <v>ТОО "Каратау"</v>
      </c>
      <c r="C123" s="35">
        <v>36931176701.239998</v>
      </c>
      <c r="D123" s="33">
        <v>35999757017.709999</v>
      </c>
      <c r="E123" s="33">
        <v>931419683.52999997</v>
      </c>
      <c r="F123" s="32">
        <v>0</v>
      </c>
      <c r="G123" s="34"/>
      <c r="H123" s="34">
        <v>26158013537</v>
      </c>
      <c r="I123" s="33"/>
      <c r="J123" s="33">
        <v>368615185.65999997</v>
      </c>
      <c r="K123" s="33"/>
      <c r="L123" s="33"/>
      <c r="M123" s="33">
        <v>309478544.42000002</v>
      </c>
      <c r="N123" s="33">
        <v>249050969</v>
      </c>
      <c r="O123" s="33"/>
      <c r="P123" s="33"/>
      <c r="Q123" s="33">
        <v>2636705</v>
      </c>
      <c r="R123" s="33"/>
      <c r="S123" s="33">
        <v>7554668376.3099995</v>
      </c>
      <c r="T123" s="33"/>
      <c r="U123" s="33">
        <v>282240</v>
      </c>
      <c r="V123" s="33"/>
      <c r="W123" s="33"/>
      <c r="X123" s="33"/>
      <c r="Y123" s="33"/>
      <c r="Z123" s="33"/>
      <c r="AA123" s="33"/>
      <c r="AB123" s="33"/>
      <c r="AC123" s="33">
        <v>828108</v>
      </c>
      <c r="AD123" s="33"/>
      <c r="AE123" s="33">
        <v>2286721131</v>
      </c>
      <c r="AF123" s="33"/>
      <c r="AG123" s="33"/>
      <c r="AH123" s="33"/>
      <c r="AI123" s="33"/>
      <c r="AJ123" s="33">
        <v>453007.96</v>
      </c>
      <c r="AK123" s="33">
        <v>1218314</v>
      </c>
      <c r="AL123" s="33"/>
      <c r="AM123" s="33"/>
      <c r="AN123" s="33"/>
      <c r="AO123" s="33"/>
      <c r="AP123" s="33"/>
      <c r="AQ123" s="33"/>
      <c r="AR123" s="33"/>
      <c r="AS123" s="33"/>
      <c r="AT123" s="33">
        <v>61260</v>
      </c>
      <c r="AU123" s="33"/>
      <c r="AV123" s="33"/>
      <c r="AW123" s="33"/>
      <c r="AX123" s="33"/>
      <c r="AY123" s="33"/>
      <c r="AZ123" s="33">
        <v>5360.5</v>
      </c>
      <c r="BA123" s="33"/>
      <c r="BB123" s="33"/>
      <c r="BC123" s="33"/>
      <c r="BD123" s="33"/>
      <c r="BE123" s="33"/>
      <c r="BF123" s="33"/>
      <c r="BG123" s="33"/>
      <c r="BH123" s="33"/>
      <c r="BI123" s="33"/>
      <c r="BJ123" s="33">
        <v>-7292.5</v>
      </c>
      <c r="BK123" s="33"/>
      <c r="BL123" s="33"/>
      <c r="BM123" s="33">
        <v>79025.899999999994</v>
      </c>
      <c r="BN123" s="32">
        <v>-927771.01</v>
      </c>
    </row>
    <row r="124" spans="1:66" x14ac:dyDescent="0.35">
      <c r="A124" s="36" t="s">
        <v>192</v>
      </c>
      <c r="B124" s="30" t="str">
        <f>VLOOKUP(A124:A682,[58]Рус!$D:$E,2,0)</f>
        <v>ТОО «Кумколь Транс Сервис»</v>
      </c>
      <c r="C124" s="35">
        <v>9632280960.9400005</v>
      </c>
      <c r="D124" s="33">
        <v>2131334228.0599999</v>
      </c>
      <c r="E124" s="33">
        <v>612989312.11000001</v>
      </c>
      <c r="F124" s="32">
        <v>6887957420.7700005</v>
      </c>
      <c r="G124" s="34">
        <v>2364517884.5299997</v>
      </c>
      <c r="H124" s="34"/>
      <c r="I124" s="33"/>
      <c r="J124" s="33">
        <v>191770711.01999998</v>
      </c>
      <c r="K124" s="33"/>
      <c r="L124" s="33"/>
      <c r="M124" s="33">
        <v>157716124.61000001</v>
      </c>
      <c r="N124" s="33">
        <v>144271581.72</v>
      </c>
      <c r="O124" s="33"/>
      <c r="P124" s="33">
        <v>-1819.5</v>
      </c>
      <c r="Q124" s="33">
        <v>1212358</v>
      </c>
      <c r="R124" s="33"/>
      <c r="S124" s="33">
        <v>150955812.78</v>
      </c>
      <c r="T124" s="33"/>
      <c r="U124" s="33">
        <v>40887343.649999999</v>
      </c>
      <c r="V124" s="33"/>
      <c r="W124" s="33">
        <v>426314.63</v>
      </c>
      <c r="X124" s="33"/>
      <c r="Y124" s="33"/>
      <c r="Z124" s="33"/>
      <c r="AA124" s="33"/>
      <c r="AB124" s="33"/>
      <c r="AC124" s="33"/>
      <c r="AD124" s="33"/>
      <c r="AE124" s="33"/>
      <c r="AF124" s="33"/>
      <c r="AG124" s="33">
        <v>15315</v>
      </c>
      <c r="AH124" s="33"/>
      <c r="AI124" s="33"/>
      <c r="AJ124" s="33">
        <v>1054831</v>
      </c>
      <c r="AK124" s="33">
        <v>5412270.2599999998</v>
      </c>
      <c r="AL124" s="33">
        <v>111415420</v>
      </c>
      <c r="AM124" s="33">
        <v>-549235</v>
      </c>
      <c r="AN124" s="33">
        <v>-71192.929999999993</v>
      </c>
      <c r="AO124" s="33">
        <v>1128049463.3099999</v>
      </c>
      <c r="AP124" s="33">
        <v>3396010500.8600001</v>
      </c>
      <c r="AQ124" s="33"/>
      <c r="AR124" s="33"/>
      <c r="AS124" s="33"/>
      <c r="AT124" s="33"/>
      <c r="AU124" s="33"/>
      <c r="AV124" s="33"/>
      <c r="AW124" s="33"/>
      <c r="AX124" s="33"/>
      <c r="AY124" s="33"/>
      <c r="AZ124" s="33">
        <v>137835</v>
      </c>
      <c r="BA124" s="33"/>
      <c r="BB124" s="33"/>
      <c r="BC124" s="33"/>
      <c r="BD124" s="33"/>
      <c r="BE124" s="33"/>
      <c r="BF124" s="33">
        <v>1938489442</v>
      </c>
      <c r="BG124" s="33"/>
      <c r="BH124" s="33">
        <v>560000</v>
      </c>
      <c r="BI124" s="33"/>
      <c r="BJ124" s="33"/>
      <c r="BK124" s="33"/>
      <c r="BL124" s="33"/>
      <c r="BM124" s="33"/>
      <c r="BN124" s="32"/>
    </row>
    <row r="125" spans="1:66" x14ac:dyDescent="0.35">
      <c r="A125" s="36" t="s">
        <v>686</v>
      </c>
      <c r="B125" s="30" t="str">
        <f>VLOOKUP(A125:A683,[58]Рус!$D:$E,2,0)</f>
        <v>ТОО "ПРАЙМ МЕТАЛС ЭЛ.ЭЛ.ПИ."</v>
      </c>
      <c r="C125" s="35">
        <v>190904</v>
      </c>
      <c r="D125" s="33">
        <v>0</v>
      </c>
      <c r="E125" s="33">
        <v>190904</v>
      </c>
      <c r="F125" s="32">
        <v>0</v>
      </c>
      <c r="G125" s="34"/>
      <c r="H125" s="34"/>
      <c r="I125" s="33"/>
      <c r="J125" s="33">
        <v>52475</v>
      </c>
      <c r="K125" s="33"/>
      <c r="L125" s="33"/>
      <c r="M125" s="33">
        <v>138429</v>
      </c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2"/>
    </row>
    <row r="126" spans="1:66" x14ac:dyDescent="0.35">
      <c r="A126" s="36" t="s">
        <v>82</v>
      </c>
      <c r="B126" s="30" t="str">
        <f>VLOOKUP(A126:A684,[58]Рус!$D:$E,2,0)</f>
        <v>ТОО «Амангельды Газ»</v>
      </c>
      <c r="C126" s="35">
        <v>22286924103.369999</v>
      </c>
      <c r="D126" s="33">
        <v>8108732661</v>
      </c>
      <c r="E126" s="33">
        <v>821113212.36999977</v>
      </c>
      <c r="F126" s="32">
        <v>13357078230</v>
      </c>
      <c r="G126" s="34">
        <v>13164078230</v>
      </c>
      <c r="H126" s="34"/>
      <c r="I126" s="33">
        <v>3228885</v>
      </c>
      <c r="J126" s="33">
        <v>144719999.46000001</v>
      </c>
      <c r="K126" s="33"/>
      <c r="L126" s="33"/>
      <c r="M126" s="33">
        <v>111399404.49999999</v>
      </c>
      <c r="N126" s="33">
        <v>521786852.57999998</v>
      </c>
      <c r="O126" s="33"/>
      <c r="P126" s="33"/>
      <c r="Q126" s="33"/>
      <c r="R126" s="33"/>
      <c r="S126" s="33">
        <v>8106500000</v>
      </c>
      <c r="T126" s="33"/>
      <c r="U126" s="33">
        <v>1913203</v>
      </c>
      <c r="V126" s="33"/>
      <c r="W126" s="33">
        <v>59103</v>
      </c>
      <c r="X126" s="33"/>
      <c r="Y126" s="33"/>
      <c r="Z126" s="33"/>
      <c r="AA126" s="33"/>
      <c r="AB126" s="33"/>
      <c r="AC126" s="33"/>
      <c r="AD126" s="33"/>
      <c r="AE126" s="33">
        <v>0</v>
      </c>
      <c r="AF126" s="33"/>
      <c r="AG126" s="33">
        <v>260355</v>
      </c>
      <c r="AH126" s="33"/>
      <c r="AI126" s="33"/>
      <c r="AJ126" s="33">
        <v>518328</v>
      </c>
      <c r="AK126" s="33">
        <v>4429720</v>
      </c>
      <c r="AL126" s="33">
        <v>34180408</v>
      </c>
      <c r="AM126" s="33"/>
      <c r="AN126" s="33"/>
      <c r="AO126" s="33">
        <v>193000000</v>
      </c>
      <c r="AP126" s="33"/>
      <c r="AQ126" s="33"/>
      <c r="AR126" s="33"/>
      <c r="AS126" s="33"/>
      <c r="AT126" s="33">
        <v>186843</v>
      </c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2">
        <v>662771.82999999996</v>
      </c>
    </row>
    <row r="127" spans="1:66" x14ac:dyDescent="0.35">
      <c r="A127" s="36" t="s">
        <v>484</v>
      </c>
      <c r="B127" s="30" t="str">
        <f>VLOOKUP(A127:A685,[58]Рус!$D:$E,2,0)</f>
        <v>ТОО "ГРК "ВИЗОЛ"</v>
      </c>
      <c r="C127" s="35">
        <v>29928575.030000001</v>
      </c>
      <c r="D127" s="33">
        <v>23129465</v>
      </c>
      <c r="E127" s="33">
        <v>6799110.0300000003</v>
      </c>
      <c r="F127" s="32">
        <v>0</v>
      </c>
      <c r="G127" s="34"/>
      <c r="H127" s="34"/>
      <c r="I127" s="33"/>
      <c r="J127" s="33">
        <v>3475611</v>
      </c>
      <c r="K127" s="33"/>
      <c r="L127" s="33"/>
      <c r="M127" s="33">
        <v>3060671</v>
      </c>
      <c r="N127" s="33"/>
      <c r="O127" s="33"/>
      <c r="P127" s="33"/>
      <c r="Q127" s="33">
        <v>104194</v>
      </c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>
        <v>23129465</v>
      </c>
      <c r="AF127" s="33"/>
      <c r="AG127" s="33"/>
      <c r="AH127" s="33"/>
      <c r="AI127" s="33"/>
      <c r="AJ127" s="33">
        <v>48097</v>
      </c>
      <c r="AK127" s="33">
        <v>110537.03</v>
      </c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2"/>
    </row>
    <row r="128" spans="1:66" x14ac:dyDescent="0.35">
      <c r="A128" s="36" t="s">
        <v>1268</v>
      </c>
      <c r="B128" s="30" t="str">
        <f>VLOOKUP(A128:A686,[58]Рус!$D:$E,2,0)</f>
        <v>ТОО "Майкубен-Вест"</v>
      </c>
      <c r="C128" s="35">
        <v>4834453559.2600002</v>
      </c>
      <c r="D128" s="33">
        <v>4215211716</v>
      </c>
      <c r="E128" s="33">
        <v>619241843.25999999</v>
      </c>
      <c r="F128" s="32">
        <v>0</v>
      </c>
      <c r="G128" s="34"/>
      <c r="H128" s="34">
        <v>1885343535.7</v>
      </c>
      <c r="I128" s="33"/>
      <c r="J128" s="33">
        <v>290515854.09000003</v>
      </c>
      <c r="K128" s="33"/>
      <c r="L128" s="33"/>
      <c r="M128" s="33">
        <v>211139247.53</v>
      </c>
      <c r="N128" s="33">
        <v>31583725</v>
      </c>
      <c r="O128" s="33"/>
      <c r="P128" s="33">
        <v>962230</v>
      </c>
      <c r="Q128" s="33">
        <v>4526267</v>
      </c>
      <c r="R128" s="33"/>
      <c r="S128" s="33">
        <v>1718100743.3</v>
      </c>
      <c r="T128" s="33"/>
      <c r="U128" s="33">
        <v>684206</v>
      </c>
      <c r="V128" s="33"/>
      <c r="W128" s="33">
        <v>31472532</v>
      </c>
      <c r="X128" s="33"/>
      <c r="Y128" s="33"/>
      <c r="Z128" s="33"/>
      <c r="AA128" s="33"/>
      <c r="AB128" s="33"/>
      <c r="AC128" s="33"/>
      <c r="AD128" s="33"/>
      <c r="AE128" s="33">
        <v>578705909</v>
      </c>
      <c r="AF128" s="33"/>
      <c r="AG128" s="33">
        <v>183780</v>
      </c>
      <c r="AH128" s="33"/>
      <c r="AI128" s="33"/>
      <c r="AJ128" s="33">
        <v>46314729</v>
      </c>
      <c r="AK128" s="33">
        <v>33724405</v>
      </c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>
        <v>658980</v>
      </c>
      <c r="AX128" s="33"/>
      <c r="AY128" s="33"/>
      <c r="AZ128" s="33">
        <v>3830</v>
      </c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>
        <v>62030</v>
      </c>
      <c r="BN128" s="32">
        <v>471555.64</v>
      </c>
    </row>
    <row r="129" spans="1:66" x14ac:dyDescent="0.35">
      <c r="A129" s="36" t="s">
        <v>184</v>
      </c>
      <c r="B129" s="30" t="str">
        <f>VLOOKUP(A129:A687,[58]Рус!$D:$E,2,0)</f>
        <v>ТОО «Галаз и компания»</v>
      </c>
      <c r="C129" s="35">
        <v>1978387732.75</v>
      </c>
      <c r="D129" s="33">
        <v>592747559.73000002</v>
      </c>
      <c r="E129" s="33">
        <v>135426402.96000001</v>
      </c>
      <c r="F129" s="32">
        <v>1250213770.0599999</v>
      </c>
      <c r="G129" s="34">
        <v>42175512.060000002</v>
      </c>
      <c r="H129" s="34"/>
      <c r="I129" s="33"/>
      <c r="J129" s="33">
        <v>14664236</v>
      </c>
      <c r="K129" s="33"/>
      <c r="L129" s="33"/>
      <c r="M129" s="33">
        <v>10862962</v>
      </c>
      <c r="N129" s="33">
        <v>67931889.960000008</v>
      </c>
      <c r="O129" s="33"/>
      <c r="P129" s="33"/>
      <c r="Q129" s="33"/>
      <c r="R129" s="33"/>
      <c r="S129" s="33"/>
      <c r="T129" s="33">
        <v>27839338.48</v>
      </c>
      <c r="U129" s="33"/>
      <c r="V129" s="33"/>
      <c r="W129" s="33">
        <v>7326675</v>
      </c>
      <c r="X129" s="33"/>
      <c r="Y129" s="33"/>
      <c r="Z129" s="33"/>
      <c r="AA129" s="33"/>
      <c r="AB129" s="33"/>
      <c r="AC129" s="33"/>
      <c r="AD129" s="33"/>
      <c r="AE129" s="33"/>
      <c r="AF129" s="33"/>
      <c r="AG129" s="33">
        <v>30730</v>
      </c>
      <c r="AH129" s="33"/>
      <c r="AI129" s="33"/>
      <c r="AJ129" s="33">
        <v>81256</v>
      </c>
      <c r="AK129" s="33">
        <v>7443575</v>
      </c>
      <c r="AL129" s="33">
        <v>34442484</v>
      </c>
      <c r="AM129" s="33"/>
      <c r="AN129" s="33"/>
      <c r="AO129" s="33">
        <v>317683310</v>
      </c>
      <c r="AP129" s="33">
        <v>890354948</v>
      </c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>
        <v>557050816.25</v>
      </c>
      <c r="BG129" s="33"/>
      <c r="BH129" s="33">
        <v>500000</v>
      </c>
      <c r="BI129" s="33"/>
      <c r="BJ129" s="33"/>
      <c r="BK129" s="33"/>
      <c r="BL129" s="33"/>
      <c r="BM129" s="33"/>
      <c r="BN129" s="32"/>
    </row>
    <row r="130" spans="1:66" x14ac:dyDescent="0.35">
      <c r="A130" s="36" t="s">
        <v>592</v>
      </c>
      <c r="B130" s="30" t="str">
        <f>VLOOKUP(A130:A688,[58]Рус!$D:$E,2,0)</f>
        <v>ТОО "АСЕМ ТАС-Н"</v>
      </c>
      <c r="C130" s="35">
        <v>43631348</v>
      </c>
      <c r="D130" s="33">
        <v>20800000</v>
      </c>
      <c r="E130" s="33">
        <v>22831348</v>
      </c>
      <c r="F130" s="32">
        <v>0</v>
      </c>
      <c r="G130" s="34"/>
      <c r="H130" s="34"/>
      <c r="I130" s="33">
        <v>7950000</v>
      </c>
      <c r="J130" s="33">
        <v>7815000</v>
      </c>
      <c r="K130" s="33"/>
      <c r="L130" s="33"/>
      <c r="M130" s="33">
        <v>6817000</v>
      </c>
      <c r="N130" s="33"/>
      <c r="O130" s="33"/>
      <c r="P130" s="33">
        <v>65524</v>
      </c>
      <c r="Q130" s="33">
        <v>183824</v>
      </c>
      <c r="R130" s="33"/>
      <c r="S130" s="33">
        <v>20800000</v>
      </c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2"/>
    </row>
    <row r="131" spans="1:66" x14ac:dyDescent="0.35">
      <c r="A131" s="36" t="s">
        <v>236</v>
      </c>
      <c r="B131" s="30" t="str">
        <f>VLOOKUP(A131:A689,[58]Рус!$D:$E,2,0)</f>
        <v>АО «КазАзот»</v>
      </c>
      <c r="C131" s="35">
        <v>14862778634.189999</v>
      </c>
      <c r="D131" s="33">
        <v>5219638231.6899977</v>
      </c>
      <c r="E131" s="33">
        <v>2074193494.4999998</v>
      </c>
      <c r="F131" s="32">
        <v>7568946908</v>
      </c>
      <c r="G131" s="34">
        <v>6202350883</v>
      </c>
      <c r="H131" s="34"/>
      <c r="I131" s="33"/>
      <c r="J131" s="33">
        <v>701900000</v>
      </c>
      <c r="K131" s="33"/>
      <c r="L131" s="33"/>
      <c r="M131" s="33">
        <v>450195000</v>
      </c>
      <c r="N131" s="33">
        <v>727200000</v>
      </c>
      <c r="O131" s="33"/>
      <c r="P131" s="33">
        <v>50360</v>
      </c>
      <c r="Q131" s="33">
        <v>3300000</v>
      </c>
      <c r="R131" s="33"/>
      <c r="S131" s="33">
        <v>4375016863</v>
      </c>
      <c r="T131" s="33">
        <v>322850108.24000001</v>
      </c>
      <c r="U131" s="33">
        <v>63500546</v>
      </c>
      <c r="V131" s="33"/>
      <c r="W131" s="33">
        <v>448150000</v>
      </c>
      <c r="X131" s="33"/>
      <c r="Y131" s="33">
        <v>345600</v>
      </c>
      <c r="Z131" s="33"/>
      <c r="AA131" s="33"/>
      <c r="AB131" s="33"/>
      <c r="AC131" s="33"/>
      <c r="AD131" s="33"/>
      <c r="AE131" s="33"/>
      <c r="AF131" s="33"/>
      <c r="AG131" s="33">
        <v>857640</v>
      </c>
      <c r="AH131" s="33"/>
      <c r="AI131" s="33"/>
      <c r="AJ131" s="33">
        <v>17680000</v>
      </c>
      <c r="AK131" s="33">
        <v>116260000</v>
      </c>
      <c r="AL131" s="33">
        <v>47618664</v>
      </c>
      <c r="AM131" s="33">
        <v>550000000</v>
      </c>
      <c r="AN131" s="33"/>
      <c r="AO131" s="33">
        <v>816596025</v>
      </c>
      <c r="AP131" s="33"/>
      <c r="AQ131" s="33"/>
      <c r="AR131" s="33"/>
      <c r="AS131" s="33"/>
      <c r="AT131" s="33">
        <v>2920</v>
      </c>
      <c r="AU131" s="33"/>
      <c r="AV131" s="33"/>
      <c r="AW131" s="33"/>
      <c r="AX131" s="33"/>
      <c r="AY131" s="33"/>
      <c r="AZ131" s="33">
        <v>205986.99999999994</v>
      </c>
      <c r="BA131" s="33"/>
      <c r="BB131" s="33">
        <v>8794326</v>
      </c>
      <c r="BC131" s="33"/>
      <c r="BD131" s="33">
        <v>1181028.5499999998</v>
      </c>
      <c r="BE131" s="33"/>
      <c r="BF131" s="33"/>
      <c r="BG131" s="33"/>
      <c r="BH131" s="33">
        <v>2180000</v>
      </c>
      <c r="BI131" s="33"/>
      <c r="BJ131" s="33">
        <v>5393730</v>
      </c>
      <c r="BK131" s="33"/>
      <c r="BL131" s="33"/>
      <c r="BM131" s="33">
        <v>162715.9</v>
      </c>
      <c r="BN131" s="32">
        <v>986237.5</v>
      </c>
    </row>
    <row r="132" spans="1:66" x14ac:dyDescent="0.35">
      <c r="A132" s="36" t="s">
        <v>80</v>
      </c>
      <c r="B132" s="30" t="str">
        <f>VLOOKUP(A132:A690,[58]Рус!$D:$E,2,0)</f>
        <v>ТОО «Атыраумунай»</v>
      </c>
      <c r="C132" s="35">
        <v>217338552</v>
      </c>
      <c r="D132" s="33">
        <v>109565772</v>
      </c>
      <c r="E132" s="33">
        <v>56287489</v>
      </c>
      <c r="F132" s="32">
        <v>51485291</v>
      </c>
      <c r="G132" s="34">
        <v>15060002</v>
      </c>
      <c r="H132" s="34"/>
      <c r="I132" s="33"/>
      <c r="J132" s="33">
        <v>25656072</v>
      </c>
      <c r="K132" s="33"/>
      <c r="L132" s="33"/>
      <c r="M132" s="33">
        <v>22361717</v>
      </c>
      <c r="N132" s="33">
        <v>6644870</v>
      </c>
      <c r="O132" s="33"/>
      <c r="P132" s="33">
        <v>151172</v>
      </c>
      <c r="Q132" s="33">
        <v>285446</v>
      </c>
      <c r="R132" s="33"/>
      <c r="S132" s="33">
        <v>109444934</v>
      </c>
      <c r="T132" s="33"/>
      <c r="U132" s="33"/>
      <c r="V132" s="33"/>
      <c r="W132" s="33">
        <v>120838</v>
      </c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>
        <v>38245</v>
      </c>
      <c r="AK132" s="33">
        <v>1149967</v>
      </c>
      <c r="AL132" s="33"/>
      <c r="AM132" s="33"/>
      <c r="AN132" s="33"/>
      <c r="AO132" s="33">
        <v>36425289</v>
      </c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2"/>
    </row>
    <row r="133" spans="1:66" x14ac:dyDescent="0.35">
      <c r="A133" s="36" t="s">
        <v>432</v>
      </c>
      <c r="B133" s="30" t="str">
        <f>VLOOKUP(A133:A691,[58]Рус!$D:$E,2,0)</f>
        <v>ТОО Металлургический комбинат "Kaz Silicon"</v>
      </c>
      <c r="C133" s="35">
        <v>131315694.50999999</v>
      </c>
      <c r="D133" s="33">
        <v>46989929.119999997</v>
      </c>
      <c r="E133" s="33">
        <v>84325765.390000001</v>
      </c>
      <c r="F133" s="32">
        <v>0</v>
      </c>
      <c r="G133" s="34"/>
      <c r="H133" s="34">
        <v>0</v>
      </c>
      <c r="I133" s="33">
        <v>6576847.9500000002</v>
      </c>
      <c r="J133" s="33">
        <v>37405382.769999996</v>
      </c>
      <c r="K133" s="33"/>
      <c r="L133" s="33"/>
      <c r="M133" s="33">
        <v>29827805.919999998</v>
      </c>
      <c r="N133" s="33">
        <v>3736296</v>
      </c>
      <c r="O133" s="33"/>
      <c r="P133" s="33">
        <v>16320</v>
      </c>
      <c r="Q133" s="33">
        <v>541748</v>
      </c>
      <c r="R133" s="33"/>
      <c r="S133" s="33"/>
      <c r="T133" s="33">
        <v>39277010</v>
      </c>
      <c r="U133" s="33">
        <v>3885290.41</v>
      </c>
      <c r="V133" s="33"/>
      <c r="W133" s="33">
        <v>11330</v>
      </c>
      <c r="X133" s="33"/>
      <c r="Y133" s="33"/>
      <c r="Z133" s="33"/>
      <c r="AA133" s="33"/>
      <c r="AB133" s="33"/>
      <c r="AC133" s="33"/>
      <c r="AD133" s="33"/>
      <c r="AE133" s="33">
        <v>3685389.71</v>
      </c>
      <c r="AF133" s="33"/>
      <c r="AG133" s="33"/>
      <c r="AH133" s="33"/>
      <c r="AI133" s="33"/>
      <c r="AJ133" s="33">
        <v>762227.25</v>
      </c>
      <c r="AK133" s="33">
        <v>5224662</v>
      </c>
      <c r="AL133" s="33"/>
      <c r="AM133" s="33"/>
      <c r="AN133" s="33"/>
      <c r="AO133" s="33"/>
      <c r="AP133" s="33"/>
      <c r="AQ133" s="33"/>
      <c r="AR133" s="33"/>
      <c r="AS133" s="33"/>
      <c r="AT133" s="33">
        <v>61260</v>
      </c>
      <c r="AU133" s="33"/>
      <c r="AV133" s="33"/>
      <c r="AW133" s="33"/>
      <c r="AX133" s="33"/>
      <c r="AY133" s="33"/>
      <c r="AZ133" s="33"/>
      <c r="BA133" s="33"/>
      <c r="BB133" s="33"/>
      <c r="BC133" s="33"/>
      <c r="BD133" s="33">
        <v>0</v>
      </c>
      <c r="BE133" s="33"/>
      <c r="BF133" s="33"/>
      <c r="BG133" s="33"/>
      <c r="BH133" s="33">
        <v>130909</v>
      </c>
      <c r="BI133" s="33"/>
      <c r="BJ133" s="33"/>
      <c r="BK133" s="33"/>
      <c r="BL133" s="33"/>
      <c r="BM133" s="33"/>
      <c r="BN133" s="32">
        <v>173215.5</v>
      </c>
    </row>
    <row r="134" spans="1:66" x14ac:dyDescent="0.35">
      <c r="A134" s="36" t="s">
        <v>1070</v>
      </c>
      <c r="B134" s="30" t="str">
        <f>VLOOKUP(A134:A692,[58]Рус!$D:$E,2,0)</f>
        <v>ТОО "АТП-1"</v>
      </c>
      <c r="C134" s="35">
        <v>1450372.25</v>
      </c>
      <c r="D134" s="33">
        <v>306300</v>
      </c>
      <c r="E134" s="33">
        <v>1144072.25</v>
      </c>
      <c r="F134" s="32">
        <v>0</v>
      </c>
      <c r="G134" s="34"/>
      <c r="H134" s="34"/>
      <c r="I134" s="33"/>
      <c r="J134" s="33">
        <v>329615</v>
      </c>
      <c r="K134" s="33"/>
      <c r="L134" s="33"/>
      <c r="M134" s="33">
        <v>245354</v>
      </c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>
        <v>306300</v>
      </c>
      <c r="AE134" s="33"/>
      <c r="AF134" s="33"/>
      <c r="AG134" s="33"/>
      <c r="AH134" s="33"/>
      <c r="AI134" s="33"/>
      <c r="AJ134" s="33">
        <v>388971.25</v>
      </c>
      <c r="AK134" s="33">
        <v>180132</v>
      </c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2"/>
    </row>
    <row r="135" spans="1:66" x14ac:dyDescent="0.35">
      <c r="A135" s="36" t="s">
        <v>248</v>
      </c>
      <c r="B135" s="30" t="str">
        <f>VLOOKUP(A135:A693,[58]Рус!$D:$E,2,0)</f>
        <v>ТОО «Кокел Мунай»</v>
      </c>
      <c r="C135" s="35">
        <v>145739</v>
      </c>
      <c r="D135" s="33">
        <v>0</v>
      </c>
      <c r="E135" s="33">
        <v>145739</v>
      </c>
      <c r="F135" s="32">
        <v>0</v>
      </c>
      <c r="G135" s="34"/>
      <c r="H135" s="34"/>
      <c r="I135" s="33"/>
      <c r="J135" s="33">
        <v>66424.25</v>
      </c>
      <c r="K135" s="33"/>
      <c r="L135" s="33"/>
      <c r="M135" s="33">
        <v>79314.75</v>
      </c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2"/>
    </row>
    <row r="136" spans="1:66" x14ac:dyDescent="0.35">
      <c r="A136" s="36" t="s">
        <v>992</v>
      </c>
      <c r="B136" s="30" t="str">
        <f>VLOOKUP(A136:A694,[58]Рус!$D:$E,2,0)</f>
        <v>ТОО "Сары Казна"</v>
      </c>
      <c r="C136" s="35">
        <v>4327414902.1799994</v>
      </c>
      <c r="D136" s="33">
        <v>3458540441.1799998</v>
      </c>
      <c r="E136" s="33">
        <v>868874460.99999988</v>
      </c>
      <c r="F136" s="32">
        <v>0</v>
      </c>
      <c r="G136" s="34"/>
      <c r="H136" s="34"/>
      <c r="I136" s="33">
        <v>562419213</v>
      </c>
      <c r="J136" s="33">
        <v>104437060</v>
      </c>
      <c r="K136" s="33"/>
      <c r="L136" s="33"/>
      <c r="M136" s="33">
        <v>84268814.25</v>
      </c>
      <c r="N136" s="33">
        <v>43041643</v>
      </c>
      <c r="O136" s="33"/>
      <c r="P136" s="33"/>
      <c r="Q136" s="33">
        <v>1410076</v>
      </c>
      <c r="R136" s="33"/>
      <c r="S136" s="33"/>
      <c r="T136" s="33"/>
      <c r="U136" s="33">
        <v>43834672</v>
      </c>
      <c r="V136" s="33"/>
      <c r="W136" s="33">
        <v>219183.03</v>
      </c>
      <c r="X136" s="33"/>
      <c r="Y136" s="33"/>
      <c r="Z136" s="33"/>
      <c r="AA136" s="33"/>
      <c r="AB136" s="33"/>
      <c r="AC136" s="33"/>
      <c r="AD136" s="33"/>
      <c r="AE136" s="33">
        <v>3414210181</v>
      </c>
      <c r="AF136" s="33"/>
      <c r="AG136" s="33"/>
      <c r="AH136" s="33"/>
      <c r="AI136" s="33"/>
      <c r="AJ136" s="33">
        <v>61133062</v>
      </c>
      <c r="AK136" s="33">
        <v>12148512</v>
      </c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>
        <v>765.75</v>
      </c>
      <c r="BA136" s="33"/>
      <c r="BB136" s="33"/>
      <c r="BC136" s="33"/>
      <c r="BD136" s="33"/>
      <c r="BE136" s="33"/>
      <c r="BF136" s="33"/>
      <c r="BG136" s="33"/>
      <c r="BH136" s="33">
        <v>264000</v>
      </c>
      <c r="BI136" s="33"/>
      <c r="BJ136" s="33"/>
      <c r="BK136" s="33"/>
      <c r="BL136" s="33"/>
      <c r="BM136" s="33">
        <v>12405.15</v>
      </c>
      <c r="BN136" s="32">
        <v>15315</v>
      </c>
    </row>
    <row r="137" spans="1:66" x14ac:dyDescent="0.35">
      <c r="A137" s="36" t="s">
        <v>684</v>
      </c>
      <c r="B137" s="30" t="str">
        <f>VLOOKUP(A137:A695,[58]Рус!$D:$E,2,0)</f>
        <v>ТОО "BAR NEO"</v>
      </c>
      <c r="C137" s="35">
        <v>42791463</v>
      </c>
      <c r="D137" s="33">
        <v>280851</v>
      </c>
      <c r="E137" s="33">
        <v>42510612</v>
      </c>
      <c r="F137" s="32">
        <v>0</v>
      </c>
      <c r="G137" s="34"/>
      <c r="H137" s="34"/>
      <c r="I137" s="33"/>
      <c r="J137" s="33">
        <v>10219030</v>
      </c>
      <c r="K137" s="33"/>
      <c r="L137" s="33"/>
      <c r="M137" s="33">
        <v>9017184</v>
      </c>
      <c r="N137" s="33"/>
      <c r="O137" s="33"/>
      <c r="P137" s="33"/>
      <c r="Q137" s="33">
        <v>65723</v>
      </c>
      <c r="R137" s="33"/>
      <c r="S137" s="33"/>
      <c r="T137" s="33">
        <v>220851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>
        <v>75000</v>
      </c>
      <c r="AK137" s="33">
        <v>32000</v>
      </c>
      <c r="AL137" s="33">
        <v>23071045</v>
      </c>
      <c r="AM137" s="33"/>
      <c r="AN137" s="33"/>
      <c r="AO137" s="33"/>
      <c r="AP137" s="33"/>
      <c r="AQ137" s="33"/>
      <c r="AR137" s="33"/>
      <c r="AS137" s="33"/>
      <c r="AT137" s="33">
        <v>30630</v>
      </c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>
        <v>60000</v>
      </c>
      <c r="BI137" s="33"/>
      <c r="BJ137" s="33"/>
      <c r="BK137" s="33"/>
      <c r="BL137" s="33"/>
      <c r="BM137" s="33"/>
      <c r="BN137" s="32"/>
    </row>
    <row r="138" spans="1:66" x14ac:dyDescent="0.35">
      <c r="A138" s="36" t="s">
        <v>428</v>
      </c>
      <c r="B138" s="30" t="str">
        <f>VLOOKUP(A138:A696,[58]Рус!$D:$E,2,0)</f>
        <v>ТОО "Восточное рудоуправление"</v>
      </c>
      <c r="C138" s="35">
        <v>103377441.40999998</v>
      </c>
      <c r="D138" s="33">
        <v>18328946.649999995</v>
      </c>
      <c r="E138" s="33">
        <v>85048494.75999999</v>
      </c>
      <c r="F138" s="32">
        <v>0</v>
      </c>
      <c r="G138" s="34"/>
      <c r="H138" s="34"/>
      <c r="I138" s="33"/>
      <c r="J138" s="33">
        <v>38416080.510000005</v>
      </c>
      <c r="K138" s="33"/>
      <c r="L138" s="33"/>
      <c r="M138" s="33">
        <v>28886810</v>
      </c>
      <c r="N138" s="33">
        <v>6037125</v>
      </c>
      <c r="O138" s="33"/>
      <c r="P138" s="33">
        <v>12508</v>
      </c>
      <c r="Q138" s="33">
        <v>2149618</v>
      </c>
      <c r="R138" s="33"/>
      <c r="S138" s="33"/>
      <c r="T138" s="33"/>
      <c r="U138" s="33">
        <v>243362</v>
      </c>
      <c r="V138" s="33"/>
      <c r="W138" s="33">
        <v>1244983.2</v>
      </c>
      <c r="X138" s="33"/>
      <c r="Y138" s="33"/>
      <c r="Z138" s="33"/>
      <c r="AA138" s="33"/>
      <c r="AB138" s="33"/>
      <c r="AC138" s="33"/>
      <c r="AD138" s="33"/>
      <c r="AE138" s="33">
        <v>16786188</v>
      </c>
      <c r="AF138" s="33"/>
      <c r="AG138" s="33"/>
      <c r="AH138" s="33"/>
      <c r="AI138" s="33"/>
      <c r="AJ138" s="33">
        <v>224303</v>
      </c>
      <c r="AK138" s="33">
        <v>9316631</v>
      </c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>
        <v>5419.25</v>
      </c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>
        <v>54413.450000000004</v>
      </c>
      <c r="BN138" s="32"/>
    </row>
    <row r="139" spans="1:66" x14ac:dyDescent="0.35">
      <c r="A139" s="36" t="s">
        <v>1232</v>
      </c>
      <c r="B139" s="30" t="str">
        <f>VLOOKUP(A139:A697,[58]Рус!$D:$E,2,0)</f>
        <v>ТОО "Байкен-U"</v>
      </c>
      <c r="C139" s="35">
        <v>19562672550.32</v>
      </c>
      <c r="D139" s="33">
        <v>18951723107.919998</v>
      </c>
      <c r="E139" s="33">
        <v>610949442.39999998</v>
      </c>
      <c r="F139" s="32">
        <v>0</v>
      </c>
      <c r="G139" s="34"/>
      <c r="H139" s="34">
        <v>9670857385.9200001</v>
      </c>
      <c r="I139" s="33"/>
      <c r="J139" s="33">
        <v>218440104.21000001</v>
      </c>
      <c r="K139" s="33"/>
      <c r="L139" s="33"/>
      <c r="M139" s="33">
        <v>169589411.23000002</v>
      </c>
      <c r="N139" s="33">
        <v>214816111.07999998</v>
      </c>
      <c r="O139" s="33"/>
      <c r="P139" s="33">
        <v>6233</v>
      </c>
      <c r="Q139" s="33">
        <v>1665000</v>
      </c>
      <c r="R139" s="33"/>
      <c r="S139" s="33">
        <v>5916541726</v>
      </c>
      <c r="T139" s="33"/>
      <c r="U139" s="33"/>
      <c r="V139" s="33"/>
      <c r="W139" s="33">
        <v>-44</v>
      </c>
      <c r="X139" s="33"/>
      <c r="Y139" s="33"/>
      <c r="Z139" s="33"/>
      <c r="AA139" s="33"/>
      <c r="AB139" s="33"/>
      <c r="AC139" s="33"/>
      <c r="AD139" s="33"/>
      <c r="AE139" s="33">
        <v>3364261067</v>
      </c>
      <c r="AF139" s="33"/>
      <c r="AG139" s="33">
        <v>22973</v>
      </c>
      <c r="AH139" s="33"/>
      <c r="AI139" s="33"/>
      <c r="AJ139" s="33">
        <v>4175315</v>
      </c>
      <c r="AK139" s="33">
        <v>1593873</v>
      </c>
      <c r="AL139" s="33"/>
      <c r="AM139" s="33"/>
      <c r="AN139" s="33"/>
      <c r="AO139" s="33"/>
      <c r="AP139" s="33"/>
      <c r="AQ139" s="33"/>
      <c r="AR139" s="33"/>
      <c r="AS139" s="33"/>
      <c r="AT139" s="33">
        <v>61260</v>
      </c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>
        <v>40000</v>
      </c>
      <c r="BI139" s="33"/>
      <c r="BJ139" s="33"/>
      <c r="BK139" s="33"/>
      <c r="BL139" s="33"/>
      <c r="BM139" s="33"/>
      <c r="BN139" s="32">
        <v>602134.87999999989</v>
      </c>
    </row>
    <row r="140" spans="1:66" x14ac:dyDescent="0.35">
      <c r="A140" s="36" t="s">
        <v>134</v>
      </c>
      <c r="B140" s="30" t="str">
        <f>VLOOKUP(A140:A698,[58]Рус!$D:$E,2,0)</f>
        <v>ТОО «Сазанкурак»</v>
      </c>
      <c r="C140" s="35">
        <v>4815401541.7599993</v>
      </c>
      <c r="D140" s="33">
        <v>268981013.14999998</v>
      </c>
      <c r="E140" s="33">
        <v>94234692.780000001</v>
      </c>
      <c r="F140" s="32">
        <v>4452185835.8299999</v>
      </c>
      <c r="G140" s="34">
        <v>3122416287.8299999</v>
      </c>
      <c r="H140" s="34"/>
      <c r="I140" s="33"/>
      <c r="J140" s="33">
        <v>42097443.420000002</v>
      </c>
      <c r="K140" s="33"/>
      <c r="L140" s="33"/>
      <c r="M140" s="33">
        <v>27382261.859999999</v>
      </c>
      <c r="N140" s="33">
        <v>18388037</v>
      </c>
      <c r="O140" s="33"/>
      <c r="P140" s="33"/>
      <c r="Q140" s="33">
        <v>772369.75</v>
      </c>
      <c r="R140" s="33"/>
      <c r="S140" s="33">
        <v>-133851747</v>
      </c>
      <c r="T140" s="33"/>
      <c r="U140" s="33">
        <v>14504112</v>
      </c>
      <c r="V140" s="33"/>
      <c r="W140" s="33">
        <v>1968000</v>
      </c>
      <c r="X140" s="33"/>
      <c r="Y140" s="33"/>
      <c r="Z140" s="33"/>
      <c r="AA140" s="33"/>
      <c r="AB140" s="33"/>
      <c r="AC140" s="33"/>
      <c r="AD140" s="33"/>
      <c r="AE140" s="33"/>
      <c r="AF140" s="33"/>
      <c r="AG140" s="33">
        <v>45945</v>
      </c>
      <c r="AH140" s="33"/>
      <c r="AI140" s="33"/>
      <c r="AJ140" s="33">
        <v>166216</v>
      </c>
      <c r="AK140" s="33">
        <v>5243819</v>
      </c>
      <c r="AL140" s="33"/>
      <c r="AM140" s="33">
        <v>138018020</v>
      </c>
      <c r="AN140" s="33"/>
      <c r="AO140" s="33">
        <v>151800000</v>
      </c>
      <c r="AP140" s="33">
        <v>1039951528</v>
      </c>
      <c r="AQ140" s="33"/>
      <c r="AR140" s="33"/>
      <c r="AS140" s="33"/>
      <c r="AT140" s="33"/>
      <c r="AU140" s="33"/>
      <c r="AV140" s="33"/>
      <c r="AW140" s="33"/>
      <c r="AX140" s="33"/>
      <c r="AY140" s="33"/>
      <c r="AZ140" s="33">
        <v>765.75</v>
      </c>
      <c r="BA140" s="33"/>
      <c r="BB140" s="33"/>
      <c r="BC140" s="33"/>
      <c r="BD140" s="33"/>
      <c r="BE140" s="33"/>
      <c r="BF140" s="33">
        <v>386100000</v>
      </c>
      <c r="BG140" s="33"/>
      <c r="BH140" s="33">
        <v>200000</v>
      </c>
      <c r="BI140" s="33"/>
      <c r="BJ140" s="33"/>
      <c r="BK140" s="33"/>
      <c r="BL140" s="33"/>
      <c r="BM140" s="33">
        <v>14703.15</v>
      </c>
      <c r="BN140" s="32">
        <v>183780</v>
      </c>
    </row>
    <row r="141" spans="1:66" x14ac:dyDescent="0.35">
      <c r="A141" s="36" t="s">
        <v>1056</v>
      </c>
      <c r="B141" s="30" t="str">
        <f>VLOOKUP(A141:A699,[58]Рус!$D:$E,2,0)</f>
        <v>ТОО "Жумыс-Стройсервис"</v>
      </c>
      <c r="C141" s="35">
        <v>29229</v>
      </c>
      <c r="D141" s="33">
        <v>0</v>
      </c>
      <c r="E141" s="33">
        <v>29229</v>
      </c>
      <c r="F141" s="32">
        <v>0</v>
      </c>
      <c r="G141" s="34"/>
      <c r="H141" s="34"/>
      <c r="I141" s="33"/>
      <c r="J141" s="33"/>
      <c r="K141" s="33"/>
      <c r="L141" s="33"/>
      <c r="M141" s="33"/>
      <c r="N141" s="33">
        <v>14076</v>
      </c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>
        <v>15153</v>
      </c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2"/>
    </row>
    <row r="142" spans="1:66" x14ac:dyDescent="0.35">
      <c r="A142" s="36" t="s">
        <v>920</v>
      </c>
      <c r="B142" s="30" t="str">
        <f>VLOOKUP(A142:A700,[58]Рус!$D:$E,2,0)</f>
        <v>ТОО "Стандарт Цемент"</v>
      </c>
      <c r="C142" s="35">
        <v>5453170513.5198956</v>
      </c>
      <c r="D142" s="33">
        <v>4908439261.7498951</v>
      </c>
      <c r="E142" s="33">
        <v>544731251.76999998</v>
      </c>
      <c r="F142" s="32">
        <v>0</v>
      </c>
      <c r="G142" s="34"/>
      <c r="H142" s="34">
        <v>2983507048.2600002</v>
      </c>
      <c r="I142" s="33"/>
      <c r="J142" s="33">
        <v>150871868</v>
      </c>
      <c r="K142" s="33"/>
      <c r="L142" s="33"/>
      <c r="M142" s="33">
        <v>109283700</v>
      </c>
      <c r="N142" s="33">
        <v>149368684.55000001</v>
      </c>
      <c r="O142" s="33"/>
      <c r="P142" s="33">
        <v>20911926</v>
      </c>
      <c r="Q142" s="33">
        <v>8333940</v>
      </c>
      <c r="R142" s="33"/>
      <c r="S142" s="33">
        <v>1613900082.0699999</v>
      </c>
      <c r="T142" s="33">
        <v>100654736</v>
      </c>
      <c r="U142" s="33">
        <v>7512000</v>
      </c>
      <c r="V142" s="33"/>
      <c r="W142" s="33">
        <v>156128966</v>
      </c>
      <c r="X142" s="33"/>
      <c r="Y142" s="33"/>
      <c r="Z142" s="33"/>
      <c r="AA142" s="33"/>
      <c r="AB142" s="33"/>
      <c r="AC142" s="33"/>
      <c r="AD142" s="33"/>
      <c r="AE142" s="33">
        <v>38285405.5</v>
      </c>
      <c r="AF142" s="33"/>
      <c r="AG142" s="33"/>
      <c r="AH142" s="33"/>
      <c r="AI142" s="33"/>
      <c r="AJ142" s="33">
        <v>1568185</v>
      </c>
      <c r="AK142" s="33">
        <v>103923538.47</v>
      </c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>
        <v>414275.75</v>
      </c>
      <c r="BA142" s="33"/>
      <c r="BB142" s="33"/>
      <c r="BC142" s="33"/>
      <c r="BD142" s="33">
        <v>704775.04890000005</v>
      </c>
      <c r="BE142" s="33"/>
      <c r="BF142" s="33"/>
      <c r="BG142" s="33"/>
      <c r="BH142" s="33">
        <v>6340000</v>
      </c>
      <c r="BI142" s="33">
        <v>741585.2209999999</v>
      </c>
      <c r="BJ142" s="33">
        <v>-14585</v>
      </c>
      <c r="BK142" s="33"/>
      <c r="BL142" s="33"/>
      <c r="BM142" s="33">
        <v>679248.65000000026</v>
      </c>
      <c r="BN142" s="32">
        <v>55134</v>
      </c>
    </row>
    <row r="143" spans="1:66" x14ac:dyDescent="0.35">
      <c r="A143" s="36" t="s">
        <v>200</v>
      </c>
      <c r="B143" s="30" t="str">
        <f>VLOOKUP(A143:A701,[58]Рус!$D:$E,2,0)</f>
        <v>ТОО «САУТС-ОЙЛ»</v>
      </c>
      <c r="C143" s="35">
        <v>17727385203.610596</v>
      </c>
      <c r="D143" s="33">
        <v>4888236810.6105957</v>
      </c>
      <c r="E143" s="33">
        <v>1307527907</v>
      </c>
      <c r="F143" s="32">
        <v>11531620486</v>
      </c>
      <c r="G143" s="34">
        <v>497695265</v>
      </c>
      <c r="H143" s="34"/>
      <c r="I143" s="33"/>
      <c r="J143" s="33">
        <v>71202263</v>
      </c>
      <c r="K143" s="33"/>
      <c r="L143" s="33"/>
      <c r="M143" s="33">
        <v>53318906</v>
      </c>
      <c r="N143" s="33">
        <v>975511382.44000006</v>
      </c>
      <c r="O143" s="33"/>
      <c r="P143" s="33">
        <v>495528</v>
      </c>
      <c r="Q143" s="33">
        <v>10988000</v>
      </c>
      <c r="R143" s="33"/>
      <c r="S143" s="33">
        <v>9895258</v>
      </c>
      <c r="T143" s="33">
        <v>6318671</v>
      </c>
      <c r="U143" s="33">
        <v>40685725</v>
      </c>
      <c r="V143" s="33">
        <v>17617447</v>
      </c>
      <c r="W143" s="33">
        <v>41892880</v>
      </c>
      <c r="X143" s="33"/>
      <c r="Y143" s="33"/>
      <c r="Z143" s="33">
        <v>30793900</v>
      </c>
      <c r="AA143" s="33"/>
      <c r="AB143" s="33"/>
      <c r="AC143" s="33">
        <v>24345</v>
      </c>
      <c r="AD143" s="33"/>
      <c r="AE143" s="33"/>
      <c r="AF143" s="33"/>
      <c r="AG143" s="33">
        <v>91890</v>
      </c>
      <c r="AH143" s="33"/>
      <c r="AI143" s="33"/>
      <c r="AJ143" s="33">
        <v>1070715</v>
      </c>
      <c r="AK143" s="33">
        <v>164027329.56</v>
      </c>
      <c r="AL143" s="33"/>
      <c r="AM143" s="33"/>
      <c r="AN143" s="33"/>
      <c r="AO143" s="33">
        <v>2874977440.3600001</v>
      </c>
      <c r="AP143" s="33">
        <v>8158947780.6399994</v>
      </c>
      <c r="AQ143" s="33"/>
      <c r="AR143" s="33"/>
      <c r="AS143" s="33"/>
      <c r="AT143" s="33"/>
      <c r="AU143" s="33"/>
      <c r="AV143" s="33"/>
      <c r="AW143" s="33"/>
      <c r="AX143" s="33"/>
      <c r="AY143" s="33"/>
      <c r="AZ143" s="33">
        <v>26621</v>
      </c>
      <c r="BA143" s="33"/>
      <c r="BB143" s="33"/>
      <c r="BC143" s="33"/>
      <c r="BD143" s="33">
        <v>129831.21060000001</v>
      </c>
      <c r="BE143" s="33"/>
      <c r="BF143" s="33">
        <v>4768935000</v>
      </c>
      <c r="BG143" s="33"/>
      <c r="BH143" s="33">
        <v>400000</v>
      </c>
      <c r="BI143" s="33"/>
      <c r="BJ143" s="33">
        <v>1914375</v>
      </c>
      <c r="BK143" s="33"/>
      <c r="BL143" s="33"/>
      <c r="BM143" s="33">
        <v>355733.39999999997</v>
      </c>
      <c r="BN143" s="32">
        <v>68917</v>
      </c>
    </row>
    <row r="144" spans="1:66" x14ac:dyDescent="0.35">
      <c r="A144" s="36" t="s">
        <v>1236</v>
      </c>
      <c r="B144" s="30" t="str">
        <f>VLOOKUP(A144:A702,[58]Рус!$D:$E,2,0)</f>
        <v>ТОО "РУ-6"</v>
      </c>
      <c r="C144" s="35">
        <v>12256656488.33</v>
      </c>
      <c r="D144" s="33">
        <v>11577446999</v>
      </c>
      <c r="E144" s="33">
        <v>679209489.33000016</v>
      </c>
      <c r="F144" s="32">
        <v>0</v>
      </c>
      <c r="G144" s="34"/>
      <c r="H144" s="34">
        <v>5297000000</v>
      </c>
      <c r="I144" s="33"/>
      <c r="J144" s="33">
        <v>197774992.80000001</v>
      </c>
      <c r="K144" s="33"/>
      <c r="L144" s="33"/>
      <c r="M144" s="33">
        <v>157484829.78000003</v>
      </c>
      <c r="N144" s="33">
        <v>183232815</v>
      </c>
      <c r="O144" s="33"/>
      <c r="P144" s="33">
        <v>4944</v>
      </c>
      <c r="Q144" s="33">
        <v>972182</v>
      </c>
      <c r="R144" s="33"/>
      <c r="S144" s="33">
        <v>3479000000</v>
      </c>
      <c r="T144" s="33"/>
      <c r="U144" s="33"/>
      <c r="V144" s="33"/>
      <c r="W144" s="33">
        <v>0</v>
      </c>
      <c r="X144" s="33"/>
      <c r="Y144" s="33"/>
      <c r="Z144" s="33"/>
      <c r="AA144" s="33"/>
      <c r="AB144" s="33"/>
      <c r="AC144" s="33"/>
      <c r="AD144" s="33"/>
      <c r="AE144" s="33">
        <v>2801296912</v>
      </c>
      <c r="AF144" s="33"/>
      <c r="AG144" s="33">
        <v>145492.5</v>
      </c>
      <c r="AH144" s="33"/>
      <c r="AI144" s="33"/>
      <c r="AJ144" s="33">
        <v>807591</v>
      </c>
      <c r="AK144" s="33">
        <v>5202872.63</v>
      </c>
      <c r="AL144" s="33">
        <v>133597571</v>
      </c>
      <c r="AM144" s="33"/>
      <c r="AN144" s="33"/>
      <c r="AO144" s="33"/>
      <c r="AP144" s="33"/>
      <c r="AQ144" s="33"/>
      <c r="AR144" s="33"/>
      <c r="AS144" s="33"/>
      <c r="AT144" s="33">
        <v>91890</v>
      </c>
      <c r="AU144" s="33"/>
      <c r="AV144" s="33"/>
      <c r="AW144" s="33"/>
      <c r="AX144" s="33"/>
      <c r="AY144" s="33"/>
      <c r="AZ144" s="33">
        <v>765.75</v>
      </c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>
        <v>4594.5</v>
      </c>
      <c r="BN144" s="32">
        <v>39035.369999999995</v>
      </c>
    </row>
    <row r="145" spans="1:66" x14ac:dyDescent="0.35">
      <c r="A145" s="36" t="s">
        <v>106</v>
      </c>
      <c r="B145" s="30" t="str">
        <f>VLOOKUP(A145:A703,[58]Рус!$D:$E,2,0)</f>
        <v>ТОО «Каракудукмунай»</v>
      </c>
      <c r="C145" s="35">
        <v>14399376616.33</v>
      </c>
      <c r="D145" s="33">
        <v>4138896873</v>
      </c>
      <c r="E145" s="33">
        <v>636369779.33000004</v>
      </c>
      <c r="F145" s="32">
        <v>9624109964</v>
      </c>
      <c r="G145" s="34">
        <v>432126972</v>
      </c>
      <c r="H145" s="34"/>
      <c r="I145" s="33"/>
      <c r="J145" s="33">
        <v>236604015.94</v>
      </c>
      <c r="K145" s="33"/>
      <c r="L145" s="33"/>
      <c r="M145" s="33">
        <v>189807881.88999999</v>
      </c>
      <c r="N145" s="33">
        <v>161878811</v>
      </c>
      <c r="O145" s="33"/>
      <c r="P145" s="33">
        <v>196543</v>
      </c>
      <c r="Q145" s="33">
        <v>3456910</v>
      </c>
      <c r="R145" s="33"/>
      <c r="S145" s="33"/>
      <c r="T145" s="33">
        <v>9329945</v>
      </c>
      <c r="U145" s="33">
        <v>59441894</v>
      </c>
      <c r="V145" s="33"/>
      <c r="W145" s="33">
        <v>1245233</v>
      </c>
      <c r="X145" s="33"/>
      <c r="Y145" s="33"/>
      <c r="Z145" s="33">
        <v>68025</v>
      </c>
      <c r="AA145" s="33"/>
      <c r="AB145" s="33"/>
      <c r="AC145" s="33"/>
      <c r="AD145" s="33"/>
      <c r="AE145" s="33"/>
      <c r="AF145" s="33"/>
      <c r="AG145" s="33">
        <v>505395</v>
      </c>
      <c r="AH145" s="33"/>
      <c r="AI145" s="33"/>
      <c r="AJ145" s="33">
        <v>5074247</v>
      </c>
      <c r="AK145" s="33">
        <v>31873939</v>
      </c>
      <c r="AL145" s="33"/>
      <c r="AM145" s="33"/>
      <c r="AN145" s="33"/>
      <c r="AO145" s="33">
        <v>2173761856</v>
      </c>
      <c r="AP145" s="33">
        <v>7018221136</v>
      </c>
      <c r="AQ145" s="33"/>
      <c r="AR145" s="33"/>
      <c r="AS145" s="33">
        <v>3695321</v>
      </c>
      <c r="AT145" s="33"/>
      <c r="AU145" s="33"/>
      <c r="AV145" s="33"/>
      <c r="AW145" s="33"/>
      <c r="AX145" s="33"/>
      <c r="AY145" s="33"/>
      <c r="AZ145" s="33"/>
      <c r="BA145" s="33"/>
      <c r="BB145" s="33">
        <v>6292552</v>
      </c>
      <c r="BC145" s="33"/>
      <c r="BD145" s="33"/>
      <c r="BE145" s="33"/>
      <c r="BF145" s="33">
        <v>4005494245</v>
      </c>
      <c r="BG145" s="33"/>
      <c r="BH145" s="33">
        <v>59184840</v>
      </c>
      <c r="BI145" s="33"/>
      <c r="BJ145" s="33"/>
      <c r="BK145" s="33"/>
      <c r="BL145" s="33"/>
      <c r="BM145" s="33"/>
      <c r="BN145" s="32">
        <v>1116854.4999999998</v>
      </c>
    </row>
    <row r="146" spans="1:66" x14ac:dyDescent="0.35">
      <c r="A146" s="36" t="s">
        <v>1192</v>
      </c>
      <c r="B146" s="30" t="str">
        <f>VLOOKUP(A146:A704,[58]Рус!$D:$E,2,0)</f>
        <v>ТОО "Горнорудная Компания "Тохтар"</v>
      </c>
      <c r="C146" s="35">
        <v>18436185.710000001</v>
      </c>
      <c r="D146" s="33">
        <v>11790835</v>
      </c>
      <c r="E146" s="33">
        <v>6645350.71</v>
      </c>
      <c r="F146" s="32">
        <v>0</v>
      </c>
      <c r="G146" s="34"/>
      <c r="H146" s="34"/>
      <c r="I146" s="33"/>
      <c r="J146" s="33">
        <v>3741630.8</v>
      </c>
      <c r="K146" s="33"/>
      <c r="L146" s="33"/>
      <c r="M146" s="33">
        <v>2719918</v>
      </c>
      <c r="N146" s="33"/>
      <c r="O146" s="33"/>
      <c r="P146" s="33"/>
      <c r="Q146" s="33">
        <v>21.91</v>
      </c>
      <c r="R146" s="33"/>
      <c r="S146" s="33">
        <v>11790835</v>
      </c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>
        <v>183780</v>
      </c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2"/>
    </row>
    <row r="147" spans="1:66" x14ac:dyDescent="0.35">
      <c r="A147" s="36" t="s">
        <v>1188</v>
      </c>
      <c r="B147" s="30" t="str">
        <f>VLOOKUP(A147:A705,[58]Рус!$D:$E,2,0)</f>
        <v>ТОО "Комплексная геолого-экологическая экспедиция"</v>
      </c>
      <c r="C147" s="35">
        <v>70315484.560000017</v>
      </c>
      <c r="D147" s="33">
        <v>-1598864.5099999905</v>
      </c>
      <c r="E147" s="33">
        <v>71914349.070000008</v>
      </c>
      <c r="F147" s="32">
        <v>0</v>
      </c>
      <c r="G147" s="34"/>
      <c r="H147" s="34"/>
      <c r="I147" s="33"/>
      <c r="J147" s="33">
        <v>428701.46</v>
      </c>
      <c r="K147" s="33"/>
      <c r="L147" s="33"/>
      <c r="M147" s="33">
        <v>132255.47</v>
      </c>
      <c r="N147" s="33"/>
      <c r="O147" s="33"/>
      <c r="P147" s="33">
        <v>75550</v>
      </c>
      <c r="Q147" s="33">
        <v>120100</v>
      </c>
      <c r="R147" s="33"/>
      <c r="S147" s="33">
        <v>-76680246.980000004</v>
      </c>
      <c r="T147" s="33"/>
      <c r="U147" s="33"/>
      <c r="V147" s="33">
        <v>16476941</v>
      </c>
      <c r="W147" s="33"/>
      <c r="X147" s="33"/>
      <c r="Y147" s="33"/>
      <c r="Z147" s="33"/>
      <c r="AA147" s="33"/>
      <c r="AB147" s="33"/>
      <c r="AC147" s="33"/>
      <c r="AD147" s="33"/>
      <c r="AE147" s="33">
        <v>58604441.469999999</v>
      </c>
      <c r="AF147" s="33"/>
      <c r="AG147" s="33"/>
      <c r="AH147" s="33"/>
      <c r="AI147" s="33"/>
      <c r="AJ147" s="33">
        <v>1270626.43</v>
      </c>
      <c r="AK147" s="33">
        <v>-221.34</v>
      </c>
      <c r="AL147" s="33">
        <v>69887337.049999997</v>
      </c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2"/>
    </row>
    <row r="148" spans="1:66" x14ac:dyDescent="0.35">
      <c r="A148" s="36" t="s">
        <v>476</v>
      </c>
      <c r="B148" s="30" t="str">
        <f>VLOOKUP(A148:A706,[58]Рус!$D:$E,2,0)</f>
        <v>АО "БАСТ"</v>
      </c>
      <c r="C148" s="35">
        <v>554273142.88999999</v>
      </c>
      <c r="D148" s="33">
        <v>356804902.13999999</v>
      </c>
      <c r="E148" s="33">
        <v>197468240.75</v>
      </c>
      <c r="F148" s="32">
        <v>0</v>
      </c>
      <c r="G148" s="34"/>
      <c r="H148" s="34"/>
      <c r="I148" s="33">
        <v>8100556</v>
      </c>
      <c r="J148" s="33">
        <v>68246734</v>
      </c>
      <c r="K148" s="33"/>
      <c r="L148" s="33"/>
      <c r="M148" s="33">
        <v>50801000</v>
      </c>
      <c r="N148" s="33">
        <v>16938000</v>
      </c>
      <c r="O148" s="33"/>
      <c r="P148" s="33"/>
      <c r="Q148" s="33">
        <v>553229</v>
      </c>
      <c r="R148" s="33"/>
      <c r="S148" s="33"/>
      <c r="T148" s="33"/>
      <c r="U148" s="33">
        <v>3703789.31</v>
      </c>
      <c r="V148" s="33">
        <v>1056.68</v>
      </c>
      <c r="W148" s="33">
        <v>11246858</v>
      </c>
      <c r="X148" s="33"/>
      <c r="Y148" s="33"/>
      <c r="Z148" s="33"/>
      <c r="AA148" s="33"/>
      <c r="AB148" s="33"/>
      <c r="AC148" s="33"/>
      <c r="AD148" s="33"/>
      <c r="AE148" s="33">
        <v>341174268</v>
      </c>
      <c r="AF148" s="33"/>
      <c r="AG148" s="33"/>
      <c r="AH148" s="33"/>
      <c r="AI148" s="33"/>
      <c r="AJ148" s="33">
        <v>389000</v>
      </c>
      <c r="AK148" s="33">
        <v>28160732</v>
      </c>
      <c r="AL148" s="33">
        <v>23751131</v>
      </c>
      <c r="AM148" s="33"/>
      <c r="AN148" s="33"/>
      <c r="AO148" s="33"/>
      <c r="AP148" s="33"/>
      <c r="AQ148" s="33"/>
      <c r="AR148" s="33"/>
      <c r="AS148" s="33"/>
      <c r="AT148" s="33">
        <v>61260</v>
      </c>
      <c r="AU148" s="33"/>
      <c r="AV148" s="33"/>
      <c r="AW148" s="33"/>
      <c r="AX148" s="33"/>
      <c r="AY148" s="33"/>
      <c r="AZ148" s="33">
        <v>765.75</v>
      </c>
      <c r="BA148" s="33"/>
      <c r="BB148" s="33"/>
      <c r="BC148" s="33"/>
      <c r="BD148" s="33"/>
      <c r="BE148" s="33"/>
      <c r="BF148" s="33"/>
      <c r="BG148" s="33"/>
      <c r="BH148" s="33">
        <v>620580</v>
      </c>
      <c r="BI148" s="33"/>
      <c r="BJ148" s="33">
        <v>0</v>
      </c>
      <c r="BK148" s="33"/>
      <c r="BL148" s="33"/>
      <c r="BM148" s="33">
        <v>58350.15</v>
      </c>
      <c r="BN148" s="32">
        <v>465833</v>
      </c>
    </row>
    <row r="149" spans="1:66" x14ac:dyDescent="0.35">
      <c r="A149" s="36" t="s">
        <v>110</v>
      </c>
      <c r="B149" s="30" t="str">
        <f>VLOOKUP(A149:A707,[58]Рус!$D:$E,2,0)</f>
        <v>ТОО «Қобланды»</v>
      </c>
      <c r="C149" s="35">
        <v>32657010.950000003</v>
      </c>
      <c r="D149" s="33">
        <v>0</v>
      </c>
      <c r="E149" s="33">
        <v>32657010.950000003</v>
      </c>
      <c r="F149" s="32">
        <v>0</v>
      </c>
      <c r="G149" s="34"/>
      <c r="H149" s="34"/>
      <c r="I149" s="33"/>
      <c r="J149" s="33">
        <v>17596215.009999998</v>
      </c>
      <c r="K149" s="33"/>
      <c r="L149" s="33"/>
      <c r="M149" s="33">
        <v>14602453.939999999</v>
      </c>
      <c r="N149" s="33">
        <v>406364</v>
      </c>
      <c r="O149" s="33"/>
      <c r="P149" s="33"/>
      <c r="Q149" s="33">
        <v>38156</v>
      </c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>
        <v>26</v>
      </c>
      <c r="AK149" s="33">
        <v>10616</v>
      </c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2">
        <v>3180</v>
      </c>
    </row>
    <row r="150" spans="1:66" x14ac:dyDescent="0.35">
      <c r="A150" s="36" t="s">
        <v>1002</v>
      </c>
      <c r="B150" s="30" t="str">
        <f>VLOOKUP(A150:A708,[58]Рус!$D:$E,2,0)</f>
        <v>ТОО "ОралЭлектроСервис"</v>
      </c>
      <c r="C150" s="35">
        <v>112204518.56999999</v>
      </c>
      <c r="D150" s="33">
        <v>114950</v>
      </c>
      <c r="E150" s="33">
        <v>112089568.56999999</v>
      </c>
      <c r="F150" s="32">
        <v>0</v>
      </c>
      <c r="G150" s="34"/>
      <c r="H150" s="34"/>
      <c r="I150" s="33"/>
      <c r="J150" s="33">
        <v>3399979.2500000005</v>
      </c>
      <c r="K150" s="33"/>
      <c r="L150" s="33"/>
      <c r="M150" s="33">
        <v>2955315.32</v>
      </c>
      <c r="N150" s="33">
        <v>4099746</v>
      </c>
      <c r="O150" s="33"/>
      <c r="P150" s="33"/>
      <c r="Q150" s="33"/>
      <c r="R150" s="33"/>
      <c r="S150" s="33"/>
      <c r="T150" s="33"/>
      <c r="U150" s="33">
        <v>114950</v>
      </c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>
        <v>913284</v>
      </c>
      <c r="AK150" s="33">
        <v>2197488</v>
      </c>
      <c r="AL150" s="33">
        <v>98523756</v>
      </c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2"/>
    </row>
    <row r="151" spans="1:66" x14ac:dyDescent="0.35">
      <c r="A151" s="36" t="s">
        <v>126</v>
      </c>
      <c r="B151" s="30" t="str">
        <f>VLOOKUP(A151:A709,[58]Рус!$D:$E,2,0)</f>
        <v>ТОО «ОйлТехноГрупп»</v>
      </c>
      <c r="C151" s="35">
        <v>255225</v>
      </c>
      <c r="D151" s="33">
        <v>0</v>
      </c>
      <c r="E151" s="33">
        <v>255225</v>
      </c>
      <c r="F151" s="32">
        <v>0</v>
      </c>
      <c r="G151" s="34"/>
      <c r="H151" s="34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>
        <v>255225</v>
      </c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2"/>
    </row>
    <row r="152" spans="1:66" x14ac:dyDescent="0.35">
      <c r="A152" s="36" t="s">
        <v>1006</v>
      </c>
      <c r="B152" s="30" t="str">
        <f>VLOOKUP(A152:A710,[58]Рус!$D:$E,2,0)</f>
        <v>ТОО "Форпост"</v>
      </c>
      <c r="C152" s="35">
        <v>626187210.8599999</v>
      </c>
      <c r="D152" s="33">
        <v>433150567.44999993</v>
      </c>
      <c r="E152" s="33">
        <v>193036643.41</v>
      </c>
      <c r="F152" s="32">
        <v>0</v>
      </c>
      <c r="G152" s="34"/>
      <c r="H152" s="34"/>
      <c r="I152" s="33">
        <v>81696308</v>
      </c>
      <c r="J152" s="33">
        <v>66839840</v>
      </c>
      <c r="K152" s="33"/>
      <c r="L152" s="33"/>
      <c r="M152" s="33">
        <v>40791028.159999996</v>
      </c>
      <c r="N152" s="33">
        <v>248161</v>
      </c>
      <c r="O152" s="33"/>
      <c r="P152" s="33"/>
      <c r="Q152" s="33">
        <v>829355</v>
      </c>
      <c r="R152" s="33"/>
      <c r="S152" s="33">
        <v>135238960</v>
      </c>
      <c r="T152" s="33">
        <v>229708</v>
      </c>
      <c r="U152" s="33"/>
      <c r="V152" s="33"/>
      <c r="W152" s="33">
        <v>55789</v>
      </c>
      <c r="X152" s="33"/>
      <c r="Y152" s="33"/>
      <c r="Z152" s="33"/>
      <c r="AA152" s="33"/>
      <c r="AB152" s="33"/>
      <c r="AC152" s="33"/>
      <c r="AD152" s="33"/>
      <c r="AE152" s="33">
        <v>297550515</v>
      </c>
      <c r="AF152" s="33"/>
      <c r="AG152" s="33"/>
      <c r="AH152" s="33"/>
      <c r="AI152" s="33"/>
      <c r="AJ152" s="33">
        <v>61424</v>
      </c>
      <c r="AK152" s="33">
        <v>2565166</v>
      </c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>
        <v>5361.25</v>
      </c>
      <c r="BA152" s="33"/>
      <c r="BB152" s="33"/>
      <c r="BC152" s="33"/>
      <c r="BD152" s="33"/>
      <c r="BE152" s="33"/>
      <c r="BF152" s="33"/>
      <c r="BG152" s="33"/>
      <c r="BH152" s="33">
        <v>20000</v>
      </c>
      <c r="BI152" s="33"/>
      <c r="BJ152" s="33"/>
      <c r="BK152" s="33"/>
      <c r="BL152" s="33"/>
      <c r="BM152" s="33">
        <v>55595.450000000004</v>
      </c>
      <c r="BN152" s="32"/>
    </row>
    <row r="153" spans="1:66" x14ac:dyDescent="0.35">
      <c r="A153" s="36" t="s">
        <v>224</v>
      </c>
      <c r="B153" s="30" t="str">
        <f>VLOOKUP(A153:A711,[58]Рус!$D:$E,2,0)</f>
        <v>ТОО «Аскер мунай»</v>
      </c>
      <c r="C153" s="35">
        <v>200836920.68000001</v>
      </c>
      <c r="D153" s="33">
        <v>42000</v>
      </c>
      <c r="E153" s="33">
        <v>82859242.680000007</v>
      </c>
      <c r="F153" s="32">
        <v>117935678</v>
      </c>
      <c r="G153" s="34"/>
      <c r="H153" s="34"/>
      <c r="I153" s="33"/>
      <c r="J153" s="33">
        <v>37997759.68</v>
      </c>
      <c r="K153" s="33"/>
      <c r="L153" s="33"/>
      <c r="M153" s="33">
        <v>30930036</v>
      </c>
      <c r="N153" s="33">
        <v>8979820</v>
      </c>
      <c r="O153" s="33"/>
      <c r="P153" s="33">
        <v>71</v>
      </c>
      <c r="Q153" s="33">
        <v>189121</v>
      </c>
      <c r="R153" s="33"/>
      <c r="S153" s="33"/>
      <c r="T153" s="33"/>
      <c r="U153" s="33"/>
      <c r="V153" s="33"/>
      <c r="W153" s="33">
        <v>42000</v>
      </c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>
        <v>13000</v>
      </c>
      <c r="AK153" s="33">
        <v>4749435</v>
      </c>
      <c r="AL153" s="33"/>
      <c r="AM153" s="33"/>
      <c r="AN153" s="33"/>
      <c r="AO153" s="33">
        <v>117935678</v>
      </c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2"/>
    </row>
    <row r="154" spans="1:66" x14ac:dyDescent="0.35">
      <c r="A154" s="36" t="s">
        <v>760</v>
      </c>
      <c r="B154" s="30" t="str">
        <f>VLOOKUP(A154:A712,[58]Рус!$D:$E,2,0)</f>
        <v>ТОО "Бузгул Аурум"</v>
      </c>
      <c r="C154" s="35">
        <v>4770</v>
      </c>
      <c r="D154" s="33">
        <v>0</v>
      </c>
      <c r="E154" s="33">
        <v>4770</v>
      </c>
      <c r="F154" s="32">
        <v>0</v>
      </c>
      <c r="G154" s="34"/>
      <c r="H154" s="34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2">
        <v>4770</v>
      </c>
    </row>
    <row r="155" spans="1:66" x14ac:dyDescent="0.35">
      <c r="A155" s="36" t="s">
        <v>462</v>
      </c>
      <c r="B155" s="30" t="str">
        <f>VLOOKUP(A155:A713,[58]Рус!$D:$E,2,0)</f>
        <v>ТОО "ГОРНО-МЕТАЛЛУРГИЧЕСКИЙ КОНЦЕРН ALTYN MM"</v>
      </c>
      <c r="C155" s="35">
        <v>-1158016822.0799997</v>
      </c>
      <c r="D155" s="33">
        <v>-1287936686.5799997</v>
      </c>
      <c r="E155" s="33">
        <v>129919864.5</v>
      </c>
      <c r="F155" s="32">
        <v>0</v>
      </c>
      <c r="G155" s="34"/>
      <c r="H155" s="34"/>
      <c r="I155" s="33">
        <v>465000</v>
      </c>
      <c r="J155" s="33">
        <v>52882473.140000001</v>
      </c>
      <c r="K155" s="33"/>
      <c r="L155" s="33"/>
      <c r="M155" s="33">
        <v>46692490.259999998</v>
      </c>
      <c r="N155" s="33">
        <v>3354601</v>
      </c>
      <c r="O155" s="33"/>
      <c r="P155" s="33">
        <v>77880.389999999985</v>
      </c>
      <c r="Q155" s="33">
        <v>1337494.25</v>
      </c>
      <c r="R155" s="33"/>
      <c r="S155" s="33">
        <v>-1360148469</v>
      </c>
      <c r="T155" s="33"/>
      <c r="U155" s="33"/>
      <c r="V155" s="33">
        <v>36227795.880000003</v>
      </c>
      <c r="W155" s="33">
        <v>35983986.539999999</v>
      </c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>
        <v>370772.61</v>
      </c>
      <c r="AK155" s="33">
        <v>24369186.850000001</v>
      </c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>
        <v>369966</v>
      </c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2">
        <v>0</v>
      </c>
    </row>
    <row r="156" spans="1:66" x14ac:dyDescent="0.35">
      <c r="A156" s="36" t="s">
        <v>148</v>
      </c>
      <c r="B156" s="30" t="str">
        <f>VLOOKUP(A156:A714,[58]Рус!$D:$E,2,0)</f>
        <v>ТОО «Тасбулат Ойл Корпорэйшн»</v>
      </c>
      <c r="C156" s="35">
        <v>8337972746.5400009</v>
      </c>
      <c r="D156" s="33">
        <v>2217250882.8500018</v>
      </c>
      <c r="E156" s="33">
        <v>315396513.87</v>
      </c>
      <c r="F156" s="32">
        <v>5805325349.8199997</v>
      </c>
      <c r="G156" s="34">
        <v>741789455.81999993</v>
      </c>
      <c r="H156" s="34"/>
      <c r="I156" s="33"/>
      <c r="J156" s="33">
        <v>118700000</v>
      </c>
      <c r="K156" s="33"/>
      <c r="L156" s="33"/>
      <c r="M156" s="33">
        <v>92650000</v>
      </c>
      <c r="N156" s="33">
        <v>97615243</v>
      </c>
      <c r="O156" s="33"/>
      <c r="P156" s="33"/>
      <c r="Q156" s="33">
        <v>853905</v>
      </c>
      <c r="R156" s="33"/>
      <c r="S156" s="33">
        <v>-30443236</v>
      </c>
      <c r="T156" s="33"/>
      <c r="U156" s="33">
        <v>400141</v>
      </c>
      <c r="V156" s="33">
        <v>3225284</v>
      </c>
      <c r="W156" s="33"/>
      <c r="X156" s="33"/>
      <c r="Y156" s="33"/>
      <c r="Z156" s="33">
        <v>25200</v>
      </c>
      <c r="AA156" s="33"/>
      <c r="AB156" s="33"/>
      <c r="AC156" s="33"/>
      <c r="AD156" s="33"/>
      <c r="AE156" s="33"/>
      <c r="AF156" s="33"/>
      <c r="AG156" s="33">
        <v>781065</v>
      </c>
      <c r="AH156" s="33"/>
      <c r="AI156" s="33"/>
      <c r="AJ156" s="33">
        <v>429404.62</v>
      </c>
      <c r="AK156" s="33">
        <v>4416589</v>
      </c>
      <c r="AL156" s="33"/>
      <c r="AM156" s="33"/>
      <c r="AN156" s="33"/>
      <c r="AO156" s="33">
        <v>1280944215</v>
      </c>
      <c r="AP156" s="33">
        <v>3782591679</v>
      </c>
      <c r="AQ156" s="33"/>
      <c r="AR156" s="33"/>
      <c r="AS156" s="33"/>
      <c r="AT156" s="33"/>
      <c r="AU156" s="33"/>
      <c r="AV156" s="33"/>
      <c r="AW156" s="33"/>
      <c r="AX156" s="33"/>
      <c r="AY156" s="33"/>
      <c r="AZ156" s="33">
        <v>45179.25</v>
      </c>
      <c r="BA156" s="33"/>
      <c r="BB156" s="33">
        <v>566040</v>
      </c>
      <c r="BC156" s="33"/>
      <c r="BD156" s="33"/>
      <c r="BE156" s="33"/>
      <c r="BF156" s="33">
        <v>2212027000</v>
      </c>
      <c r="BG156" s="33"/>
      <c r="BH156" s="33">
        <v>31009616</v>
      </c>
      <c r="BI156" s="33"/>
      <c r="BJ156" s="33"/>
      <c r="BK156" s="33"/>
      <c r="BL156" s="33"/>
      <c r="BM156" s="33">
        <v>251012.84999999989</v>
      </c>
      <c r="BN156" s="32">
        <v>94953</v>
      </c>
    </row>
    <row r="157" spans="1:66" x14ac:dyDescent="0.35">
      <c r="A157" s="36" t="s">
        <v>320</v>
      </c>
      <c r="B157" s="30" t="str">
        <f>VLOOKUP(A157:A715,[58]Рус!$D:$E,2,0)</f>
        <v>ТОО «Сorporate Project Solutions»</v>
      </c>
      <c r="C157" s="35">
        <v>2782779</v>
      </c>
      <c r="D157" s="33">
        <v>0</v>
      </c>
      <c r="E157" s="33">
        <v>2782779</v>
      </c>
      <c r="F157" s="32">
        <v>0</v>
      </c>
      <c r="G157" s="34"/>
      <c r="H157" s="34"/>
      <c r="I157" s="33"/>
      <c r="J157" s="33">
        <v>2152827</v>
      </c>
      <c r="K157" s="33"/>
      <c r="L157" s="33"/>
      <c r="M157" s="33">
        <v>629952</v>
      </c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2"/>
    </row>
    <row r="158" spans="1:66" x14ac:dyDescent="0.35">
      <c r="A158" s="36" t="s">
        <v>1044</v>
      </c>
      <c r="B158" s="30" t="str">
        <f>VLOOKUP(A158:A716,[58]Рус!$D:$E,2,0)</f>
        <v>ТОО "Құлан-Көмір"</v>
      </c>
      <c r="C158" s="35">
        <v>45584250.219999999</v>
      </c>
      <c r="D158" s="33">
        <v>34851406.840000004</v>
      </c>
      <c r="E158" s="33">
        <v>10732843.379999999</v>
      </c>
      <c r="F158" s="32">
        <v>0</v>
      </c>
      <c r="G158" s="34"/>
      <c r="H158" s="34"/>
      <c r="I158" s="33"/>
      <c r="J158" s="33">
        <v>2824651.71</v>
      </c>
      <c r="K158" s="33"/>
      <c r="L158" s="33"/>
      <c r="M158" s="33">
        <v>2377028.66</v>
      </c>
      <c r="N158" s="33">
        <v>28878</v>
      </c>
      <c r="O158" s="33"/>
      <c r="P158" s="33"/>
      <c r="Q158" s="33">
        <v>382748</v>
      </c>
      <c r="R158" s="33"/>
      <c r="S158" s="33">
        <v>19732959.210000001</v>
      </c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>
        <v>15118447.629999999</v>
      </c>
      <c r="AF158" s="33"/>
      <c r="AG158" s="33"/>
      <c r="AH158" s="33"/>
      <c r="AI158" s="33"/>
      <c r="AJ158" s="33">
        <v>163922</v>
      </c>
      <c r="AK158" s="33">
        <v>4954083.01</v>
      </c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2">
        <v>1532</v>
      </c>
    </row>
    <row r="159" spans="1:66" x14ac:dyDescent="0.35">
      <c r="A159" s="36" t="s">
        <v>122</v>
      </c>
      <c r="B159" s="30" t="str">
        <f>VLOOKUP(A159:A717,[58]Рус!$D:$E,2,0)</f>
        <v>ТОО «Мунайлы Казахстан»</v>
      </c>
      <c r="C159" s="35">
        <v>153942706.69000003</v>
      </c>
      <c r="D159" s="33">
        <v>0</v>
      </c>
      <c r="E159" s="33">
        <v>153527317.12000003</v>
      </c>
      <c r="F159" s="32">
        <v>415389.57</v>
      </c>
      <c r="G159" s="34"/>
      <c r="H159" s="34"/>
      <c r="I159" s="33"/>
      <c r="J159" s="33">
        <v>11480669.32</v>
      </c>
      <c r="K159" s="33"/>
      <c r="L159" s="33"/>
      <c r="M159" s="33">
        <v>5130769.33</v>
      </c>
      <c r="N159" s="33">
        <v>79216509.120000005</v>
      </c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>
        <v>1454.54</v>
      </c>
      <c r="AK159" s="33">
        <v>241344.15</v>
      </c>
      <c r="AL159" s="33">
        <v>57456570.659999996</v>
      </c>
      <c r="AM159" s="33"/>
      <c r="AN159" s="33"/>
      <c r="AO159" s="33">
        <v>415389.57</v>
      </c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2"/>
    </row>
    <row r="160" spans="1:66" x14ac:dyDescent="0.35">
      <c r="A160" s="36" t="s">
        <v>146</v>
      </c>
      <c r="B160" s="30" t="str">
        <f>VLOOKUP(A160:A718,[58]Рус!$D:$E,2,0)</f>
        <v>ТОО «Тарбагатай Мунай»</v>
      </c>
      <c r="C160" s="35">
        <v>3210501262.2399998</v>
      </c>
      <c r="D160" s="33">
        <v>-916800508</v>
      </c>
      <c r="E160" s="33">
        <v>956623564.8499999</v>
      </c>
      <c r="F160" s="32">
        <v>3170678205.3899999</v>
      </c>
      <c r="G160" s="34">
        <v>1289553104.2199998</v>
      </c>
      <c r="H160" s="34"/>
      <c r="I160" s="33"/>
      <c r="J160" s="33">
        <v>214700000</v>
      </c>
      <c r="K160" s="33"/>
      <c r="L160" s="33"/>
      <c r="M160" s="33">
        <v>192805000</v>
      </c>
      <c r="N160" s="33">
        <v>450721496.18000001</v>
      </c>
      <c r="O160" s="33"/>
      <c r="P160" s="33">
        <v>18807.559999999998</v>
      </c>
      <c r="Q160" s="33">
        <v>4523881</v>
      </c>
      <c r="R160" s="33"/>
      <c r="S160" s="33">
        <v>-917384908</v>
      </c>
      <c r="T160" s="33"/>
      <c r="U160" s="33">
        <v>177165</v>
      </c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>
        <v>618348</v>
      </c>
      <c r="AK160" s="33">
        <v>3301676.61</v>
      </c>
      <c r="AL160" s="33">
        <v>56055881</v>
      </c>
      <c r="AM160" s="33"/>
      <c r="AN160" s="33"/>
      <c r="AO160" s="33">
        <v>1881125101.1700001</v>
      </c>
      <c r="AP160" s="33"/>
      <c r="AQ160" s="33"/>
      <c r="AR160" s="33"/>
      <c r="AS160" s="33"/>
      <c r="AT160" s="33">
        <v>306300</v>
      </c>
      <c r="AU160" s="33"/>
      <c r="AV160" s="33"/>
      <c r="AW160" s="33"/>
      <c r="AX160" s="33"/>
      <c r="AY160" s="33"/>
      <c r="AZ160" s="33"/>
      <c r="BA160" s="33"/>
      <c r="BB160" s="33">
        <v>4275948</v>
      </c>
      <c r="BC160" s="33"/>
      <c r="BD160" s="33"/>
      <c r="BE160" s="33"/>
      <c r="BF160" s="33"/>
      <c r="BG160" s="33"/>
      <c r="BH160" s="33">
        <v>312000</v>
      </c>
      <c r="BI160" s="33"/>
      <c r="BJ160" s="33"/>
      <c r="BK160" s="33"/>
      <c r="BL160" s="33"/>
      <c r="BM160" s="33">
        <v>95235</v>
      </c>
      <c r="BN160" s="32">
        <v>29296226.5</v>
      </c>
    </row>
    <row r="161" spans="1:66" x14ac:dyDescent="0.35">
      <c r="A161" s="36" t="s">
        <v>76</v>
      </c>
      <c r="B161" s="30" t="str">
        <f>VLOOKUP(A161:A719,[58]Рус!$D:$E,2,0)</f>
        <v>ТОО «Caspian Oil Services Management Incorporation Kazakhstan»</v>
      </c>
      <c r="C161" s="35">
        <v>117567207.78735006</v>
      </c>
      <c r="D161" s="33">
        <v>89441276.637350053</v>
      </c>
      <c r="E161" s="33">
        <v>14072931.15</v>
      </c>
      <c r="F161" s="32">
        <v>14053000</v>
      </c>
      <c r="G161" s="34">
        <v>14053000</v>
      </c>
      <c r="H161" s="34"/>
      <c r="I161" s="33"/>
      <c r="J161" s="33">
        <v>8408681</v>
      </c>
      <c r="K161" s="33"/>
      <c r="L161" s="33"/>
      <c r="M161" s="33">
        <v>4993175.4000000004</v>
      </c>
      <c r="N161" s="33">
        <v>731513</v>
      </c>
      <c r="O161" s="33"/>
      <c r="P161" s="33">
        <v>-649</v>
      </c>
      <c r="Q161" s="33">
        <v>-92379</v>
      </c>
      <c r="R161" s="33"/>
      <c r="S161" s="33">
        <v>78977968.599999994</v>
      </c>
      <c r="T161" s="33">
        <v>9862045</v>
      </c>
      <c r="U161" s="33"/>
      <c r="V161" s="33"/>
      <c r="W161" s="33">
        <v>-191862</v>
      </c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>
        <v>-11058</v>
      </c>
      <c r="AL161" s="33"/>
      <c r="AM161" s="33"/>
      <c r="AN161" s="33"/>
      <c r="AO161" s="33"/>
      <c r="AP161" s="33"/>
      <c r="AQ161" s="33"/>
      <c r="AR161" s="33"/>
      <c r="AS161" s="33"/>
      <c r="AT161" s="33">
        <v>36756</v>
      </c>
      <c r="AU161" s="33"/>
      <c r="AV161" s="33"/>
      <c r="AW161" s="33"/>
      <c r="AX161" s="33"/>
      <c r="AY161" s="33"/>
      <c r="AZ161" s="33">
        <v>6891.75</v>
      </c>
      <c r="BA161" s="33"/>
      <c r="BB161" s="33"/>
      <c r="BC161" s="33"/>
      <c r="BD161" s="33">
        <v>586028.29999999993</v>
      </c>
      <c r="BE161" s="33"/>
      <c r="BF161" s="33"/>
      <c r="BG161" s="33"/>
      <c r="BH161" s="33">
        <v>80000</v>
      </c>
      <c r="BI161" s="33">
        <v>28314.987350000003</v>
      </c>
      <c r="BJ161" s="33"/>
      <c r="BK161" s="33"/>
      <c r="BL161" s="33"/>
      <c r="BM161" s="33">
        <v>98781.749999999956</v>
      </c>
      <c r="BN161" s="32"/>
    </row>
    <row r="162" spans="1:66" x14ac:dyDescent="0.35">
      <c r="A162" s="36" t="s">
        <v>124</v>
      </c>
      <c r="B162" s="30" t="str">
        <f>VLOOKUP(A162:A720,[58]Рус!$D:$E,2,0)</f>
        <v>ТОО «Норс Каспиан Ойл Девелопмент»</v>
      </c>
      <c r="C162" s="35">
        <v>11235234.109999999</v>
      </c>
      <c r="D162" s="33">
        <v>0</v>
      </c>
      <c r="E162" s="33">
        <v>11235234.109999999</v>
      </c>
      <c r="F162" s="32">
        <v>0</v>
      </c>
      <c r="G162" s="34"/>
      <c r="H162" s="34"/>
      <c r="I162" s="33"/>
      <c r="J162" s="33">
        <v>5264361.1100000003</v>
      </c>
      <c r="K162" s="33"/>
      <c r="L162" s="33"/>
      <c r="M162" s="33">
        <v>4221676</v>
      </c>
      <c r="N162" s="33">
        <v>283709</v>
      </c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>
        <v>1457680</v>
      </c>
      <c r="AK162" s="33">
        <v>7808</v>
      </c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2"/>
    </row>
    <row r="163" spans="1:66" x14ac:dyDescent="0.35">
      <c r="A163" s="36" t="s">
        <v>1318</v>
      </c>
      <c r="B163" s="30" t="str">
        <f>VLOOKUP(A163:A721,[58]Рус!$D:$E,2,0)</f>
        <v>АО "Совместное предприятие "Акбастау"</v>
      </c>
      <c r="C163" s="35">
        <v>12781671211.040001</v>
      </c>
      <c r="D163" s="33">
        <v>12428469424.68</v>
      </c>
      <c r="E163" s="33">
        <v>353201786.36000001</v>
      </c>
      <c r="F163" s="32">
        <v>0</v>
      </c>
      <c r="G163" s="34"/>
      <c r="H163" s="34">
        <v>9329966735.0100002</v>
      </c>
      <c r="I163" s="33"/>
      <c r="J163" s="33">
        <v>63500000</v>
      </c>
      <c r="K163" s="33"/>
      <c r="L163" s="33"/>
      <c r="M163" s="33">
        <v>58213666.359999999</v>
      </c>
      <c r="N163" s="33">
        <v>225246384.82999998</v>
      </c>
      <c r="O163" s="33"/>
      <c r="P163" s="33"/>
      <c r="Q163" s="33">
        <v>880000</v>
      </c>
      <c r="R163" s="33"/>
      <c r="S163" s="33">
        <v>1112890284.52</v>
      </c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>
        <v>1985600000</v>
      </c>
      <c r="AF163" s="33"/>
      <c r="AG163" s="33"/>
      <c r="AH163" s="33"/>
      <c r="AI163" s="33"/>
      <c r="AJ163" s="33">
        <v>2142466</v>
      </c>
      <c r="AK163" s="33">
        <v>3100000</v>
      </c>
      <c r="AL163" s="33"/>
      <c r="AM163" s="33"/>
      <c r="AN163" s="33"/>
      <c r="AO163" s="33"/>
      <c r="AP163" s="33"/>
      <c r="AQ163" s="33"/>
      <c r="AR163" s="33"/>
      <c r="AS163" s="33"/>
      <c r="AT163" s="33">
        <v>66590</v>
      </c>
      <c r="AU163" s="33"/>
      <c r="AV163" s="33"/>
      <c r="AW163" s="33"/>
      <c r="AX163" s="33"/>
      <c r="AY163" s="33"/>
      <c r="AZ163" s="33">
        <v>765.75</v>
      </c>
      <c r="BA163" s="33"/>
      <c r="BB163" s="33"/>
      <c r="BC163" s="33"/>
      <c r="BD163" s="33"/>
      <c r="BE163" s="33"/>
      <c r="BF163" s="33"/>
      <c r="BG163" s="33"/>
      <c r="BH163" s="33"/>
      <c r="BI163" s="33"/>
      <c r="BJ163" s="33">
        <v>0</v>
      </c>
      <c r="BK163" s="33"/>
      <c r="BL163" s="33"/>
      <c r="BM163" s="33">
        <v>12405.15</v>
      </c>
      <c r="BN163" s="32">
        <v>51913.42</v>
      </c>
    </row>
    <row r="164" spans="1:66" x14ac:dyDescent="0.35">
      <c r="A164" s="36" t="s">
        <v>658</v>
      </c>
      <c r="B164" s="30" t="str">
        <f>VLOOKUP(A164:A722,[58]Рус!$D:$E,2,0)</f>
        <v>ТОО "KazCopper" ("КазКупер")</v>
      </c>
      <c r="C164" s="35">
        <v>354417319.15999997</v>
      </c>
      <c r="D164" s="33">
        <v>253936065.72</v>
      </c>
      <c r="E164" s="33">
        <v>100481253.44</v>
      </c>
      <c r="F164" s="32">
        <v>0</v>
      </c>
      <c r="G164" s="34"/>
      <c r="H164" s="34"/>
      <c r="I164" s="33"/>
      <c r="J164" s="33">
        <v>52389301.409999996</v>
      </c>
      <c r="K164" s="33"/>
      <c r="L164" s="33"/>
      <c r="M164" s="33">
        <v>13740152.029999999</v>
      </c>
      <c r="N164" s="33">
        <v>28656928</v>
      </c>
      <c r="O164" s="33"/>
      <c r="P164" s="33">
        <v>62982</v>
      </c>
      <c r="Q164" s="33">
        <v>4305542</v>
      </c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>
        <v>253936065.72</v>
      </c>
      <c r="AF164" s="33"/>
      <c r="AG164" s="33"/>
      <c r="AH164" s="33"/>
      <c r="AI164" s="33"/>
      <c r="AJ164" s="33">
        <v>1326348</v>
      </c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2"/>
    </row>
    <row r="165" spans="1:66" x14ac:dyDescent="0.35">
      <c r="A165" s="36" t="s">
        <v>348</v>
      </c>
      <c r="B165" s="30" t="str">
        <f>VLOOKUP(A165:A723,[58]Рус!$D:$E,2,0)</f>
        <v>ТОО "Семизбай-U"</v>
      </c>
      <c r="C165" s="35">
        <v>11559043569.639997</v>
      </c>
      <c r="D165" s="33">
        <v>10798856719.239998</v>
      </c>
      <c r="E165" s="33">
        <v>760186850.39999998</v>
      </c>
      <c r="F165" s="32">
        <v>0</v>
      </c>
      <c r="G165" s="34"/>
      <c r="H165" s="34">
        <v>5766311308.9899998</v>
      </c>
      <c r="I165" s="33"/>
      <c r="J165" s="33">
        <v>308786622.22000003</v>
      </c>
      <c r="K165" s="33"/>
      <c r="L165" s="33"/>
      <c r="M165" s="33">
        <v>236952996.93000001</v>
      </c>
      <c r="N165" s="33">
        <v>204346354</v>
      </c>
      <c r="O165" s="33"/>
      <c r="P165" s="33">
        <v>28369</v>
      </c>
      <c r="Q165" s="33">
        <v>2094650</v>
      </c>
      <c r="R165" s="33"/>
      <c r="S165" s="33">
        <v>1247360869.8499999</v>
      </c>
      <c r="T165" s="33"/>
      <c r="U165" s="33"/>
      <c r="V165" s="33"/>
      <c r="W165" s="33">
        <v>461511</v>
      </c>
      <c r="X165" s="33"/>
      <c r="Y165" s="33"/>
      <c r="Z165" s="33"/>
      <c r="AA165" s="33"/>
      <c r="AB165" s="33">
        <v>894</v>
      </c>
      <c r="AC165" s="33"/>
      <c r="AD165" s="33"/>
      <c r="AE165" s="33">
        <v>3784455176</v>
      </c>
      <c r="AF165" s="33"/>
      <c r="AG165" s="33">
        <v>22973.5</v>
      </c>
      <c r="AH165" s="33"/>
      <c r="AI165" s="33"/>
      <c r="AJ165" s="33">
        <v>1682159</v>
      </c>
      <c r="AK165" s="33">
        <v>3316996</v>
      </c>
      <c r="AL165" s="33"/>
      <c r="AM165" s="33"/>
      <c r="AN165" s="33"/>
      <c r="AO165" s="33"/>
      <c r="AP165" s="33"/>
      <c r="AQ165" s="33"/>
      <c r="AR165" s="33"/>
      <c r="AS165" s="33"/>
      <c r="AT165" s="33">
        <v>215580</v>
      </c>
      <c r="AU165" s="33"/>
      <c r="AV165" s="33"/>
      <c r="AW165" s="33"/>
      <c r="AX165" s="33"/>
      <c r="AY165" s="33"/>
      <c r="AZ165" s="33">
        <v>9954.75</v>
      </c>
      <c r="BA165" s="33"/>
      <c r="BB165" s="33">
        <v>2401392</v>
      </c>
      <c r="BC165" s="33"/>
      <c r="BD165" s="33"/>
      <c r="BE165" s="33"/>
      <c r="BF165" s="33"/>
      <c r="BG165" s="33"/>
      <c r="BH165" s="33">
        <v>100000</v>
      </c>
      <c r="BI165" s="33"/>
      <c r="BJ165" s="33"/>
      <c r="BK165" s="33"/>
      <c r="BL165" s="33"/>
      <c r="BM165" s="33">
        <v>144879.89999999997</v>
      </c>
      <c r="BN165" s="32">
        <v>350882.5</v>
      </c>
    </row>
    <row r="166" spans="1:66" x14ac:dyDescent="0.35">
      <c r="A166" s="36" t="s">
        <v>1300</v>
      </c>
      <c r="B166" s="30" t="str">
        <f>VLOOKUP(A166:A724,[58]Рус!$D:$E,2,0)</f>
        <v>ТОО "ТИОЛАЙН"</v>
      </c>
      <c r="C166" s="35">
        <v>44904449.989999995</v>
      </c>
      <c r="D166" s="33">
        <v>18165566.890000001</v>
      </c>
      <c r="E166" s="33">
        <v>26738883.099999998</v>
      </c>
      <c r="F166" s="32">
        <v>0</v>
      </c>
      <c r="G166" s="34"/>
      <c r="H166" s="34"/>
      <c r="I166" s="33"/>
      <c r="J166" s="33">
        <v>13399083.140000001</v>
      </c>
      <c r="K166" s="33"/>
      <c r="L166" s="33"/>
      <c r="M166" s="33">
        <v>10790690</v>
      </c>
      <c r="N166" s="33">
        <v>2238692.36</v>
      </c>
      <c r="O166" s="33"/>
      <c r="P166" s="33"/>
      <c r="Q166" s="33">
        <v>11276.06</v>
      </c>
      <c r="R166" s="33"/>
      <c r="S166" s="33"/>
      <c r="T166" s="33"/>
      <c r="U166" s="33"/>
      <c r="V166" s="33">
        <v>782501.89</v>
      </c>
      <c r="W166" s="33">
        <v>5</v>
      </c>
      <c r="X166" s="33"/>
      <c r="Y166" s="33"/>
      <c r="Z166" s="33"/>
      <c r="AA166" s="33"/>
      <c r="AB166" s="33"/>
      <c r="AC166" s="33"/>
      <c r="AD166" s="33"/>
      <c r="AE166" s="33">
        <v>17367015</v>
      </c>
      <c r="AF166" s="33"/>
      <c r="AG166" s="33"/>
      <c r="AH166" s="33"/>
      <c r="AI166" s="33"/>
      <c r="AJ166" s="33">
        <v>243085.54</v>
      </c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>
        <v>16045</v>
      </c>
      <c r="BN166" s="32">
        <v>56056</v>
      </c>
    </row>
    <row r="167" spans="1:66" x14ac:dyDescent="0.35">
      <c r="A167" s="36" t="s">
        <v>480</v>
      </c>
      <c r="B167" s="30" t="str">
        <f>VLOOKUP(A167:A725,[58]Рус!$D:$E,2,0)</f>
        <v>ТОО "Инвестиционно-промышленная компания "Orient Gold" ("Инвестиционно-промышленная компания "Ориент Голд")</v>
      </c>
      <c r="C167" s="35">
        <v>103618601.63999999</v>
      </c>
      <c r="D167" s="33">
        <v>49647483.75</v>
      </c>
      <c r="E167" s="33">
        <v>53971117.889999993</v>
      </c>
      <c r="F167" s="32">
        <v>0</v>
      </c>
      <c r="G167" s="34"/>
      <c r="H167" s="34"/>
      <c r="I167" s="33">
        <v>2597551.37</v>
      </c>
      <c r="J167" s="33">
        <v>3059067.59</v>
      </c>
      <c r="K167" s="33"/>
      <c r="L167" s="33"/>
      <c r="M167" s="33">
        <v>2023505.76</v>
      </c>
      <c r="N167" s="33"/>
      <c r="O167" s="33"/>
      <c r="P167" s="33"/>
      <c r="Q167" s="33">
        <v>582428.4</v>
      </c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>
        <v>10028.439999999999</v>
      </c>
      <c r="AC167" s="33"/>
      <c r="AD167" s="33"/>
      <c r="AE167" s="33">
        <v>49629105.25</v>
      </c>
      <c r="AF167" s="33"/>
      <c r="AG167" s="33"/>
      <c r="AH167" s="33"/>
      <c r="AI167" s="33"/>
      <c r="AJ167" s="33">
        <v>54162.47</v>
      </c>
      <c r="AK167" s="33">
        <v>174618.98</v>
      </c>
      <c r="AL167" s="33">
        <v>33917655.879999995</v>
      </c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>
        <v>18378.5</v>
      </c>
      <c r="BN167" s="32">
        <v>11552099</v>
      </c>
    </row>
    <row r="168" spans="1:66" x14ac:dyDescent="0.35">
      <c r="A168" s="36" t="s">
        <v>864</v>
      </c>
      <c r="B168" s="30" t="str">
        <f>VLOOKUP(A168:A726,[58]Рус!$D:$E,2,0)</f>
        <v>ТОО "АКМОЛА-ГОЛД"</v>
      </c>
      <c r="C168" s="35">
        <v>902033</v>
      </c>
      <c r="D168" s="33">
        <v>0</v>
      </c>
      <c r="E168" s="33">
        <v>902033</v>
      </c>
      <c r="F168" s="32">
        <v>0</v>
      </c>
      <c r="G168" s="34"/>
      <c r="H168" s="34"/>
      <c r="I168" s="33"/>
      <c r="J168" s="33">
        <v>413500</v>
      </c>
      <c r="K168" s="33"/>
      <c r="L168" s="33"/>
      <c r="M168" s="33">
        <v>371000</v>
      </c>
      <c r="N168" s="33"/>
      <c r="O168" s="33"/>
      <c r="P168" s="33"/>
      <c r="Q168" s="33">
        <v>28920</v>
      </c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>
        <v>73298</v>
      </c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2">
        <v>15315</v>
      </c>
    </row>
    <row r="169" spans="1:66" x14ac:dyDescent="0.35">
      <c r="A169" s="36" t="s">
        <v>882</v>
      </c>
      <c r="B169" s="30" t="str">
        <f>VLOOKUP(A169:A727,[58]Рус!$D:$E,2,0)</f>
        <v>ТОО "АЛУА COMPANY НС"</v>
      </c>
      <c r="C169" s="35">
        <v>759326</v>
      </c>
      <c r="D169" s="33">
        <v>146642</v>
      </c>
      <c r="E169" s="33">
        <v>612684</v>
      </c>
      <c r="F169" s="32">
        <v>0</v>
      </c>
      <c r="G169" s="34"/>
      <c r="H169" s="34"/>
      <c r="I169" s="33">
        <v>88029</v>
      </c>
      <c r="J169" s="33">
        <v>326481</v>
      </c>
      <c r="K169" s="33"/>
      <c r="L169" s="33"/>
      <c r="M169" s="33">
        <v>198174</v>
      </c>
      <c r="N169" s="33"/>
      <c r="O169" s="33"/>
      <c r="P169" s="33"/>
      <c r="Q169" s="33"/>
      <c r="R169" s="33"/>
      <c r="S169" s="33">
        <v>146642</v>
      </c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2"/>
    </row>
    <row r="170" spans="1:66" x14ac:dyDescent="0.35">
      <c r="A170" s="36" t="s">
        <v>628</v>
      </c>
      <c r="B170" s="30" t="str">
        <f>VLOOKUP(A170:A728,[58]Рус!$D:$E,2,0)</f>
        <v>ТОО "Служба единого заказчика и инвестиционных проектов"</v>
      </c>
      <c r="C170" s="35">
        <v>23392</v>
      </c>
      <c r="D170" s="33">
        <v>0</v>
      </c>
      <c r="E170" s="33">
        <v>23392</v>
      </c>
      <c r="F170" s="32">
        <v>0</v>
      </c>
      <c r="G170" s="34"/>
      <c r="H170" s="34"/>
      <c r="I170" s="33"/>
      <c r="J170" s="33">
        <v>592</v>
      </c>
      <c r="K170" s="33">
        <v>0</v>
      </c>
      <c r="L170" s="33"/>
      <c r="M170" s="33">
        <v>22800</v>
      </c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2"/>
    </row>
    <row r="171" spans="1:66" x14ac:dyDescent="0.35">
      <c r="A171" s="36" t="s">
        <v>26</v>
      </c>
      <c r="B171" s="30" t="str">
        <f>VLOOKUP(A171:A729,[58]Рус!$D:$E,2,0)</f>
        <v>ТОО «ANACO»</v>
      </c>
      <c r="C171" s="35">
        <v>5373674517.0600004</v>
      </c>
      <c r="D171" s="33">
        <v>1805368595.1300001</v>
      </c>
      <c r="E171" s="33">
        <v>244941862.34</v>
      </c>
      <c r="F171" s="32">
        <v>3323364059.5900002</v>
      </c>
      <c r="G171" s="34">
        <v>1111451645.5900002</v>
      </c>
      <c r="H171" s="34"/>
      <c r="I171" s="33"/>
      <c r="J171" s="33">
        <v>46980106</v>
      </c>
      <c r="K171" s="33"/>
      <c r="L171" s="33"/>
      <c r="M171" s="33">
        <v>69330994</v>
      </c>
      <c r="N171" s="33">
        <v>123626174</v>
      </c>
      <c r="O171" s="33"/>
      <c r="P171" s="33">
        <v>34539</v>
      </c>
      <c r="Q171" s="33">
        <v>1273864</v>
      </c>
      <c r="R171" s="33"/>
      <c r="S171" s="33">
        <v>-64767800</v>
      </c>
      <c r="T171" s="33"/>
      <c r="U171" s="33">
        <v>4597005</v>
      </c>
      <c r="V171" s="33">
        <v>66640504.980000004</v>
      </c>
      <c r="W171" s="33">
        <v>2586480</v>
      </c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>
        <v>265448.58999999997</v>
      </c>
      <c r="AK171" s="33">
        <v>3337496</v>
      </c>
      <c r="AL171" s="33"/>
      <c r="AM171" s="33">
        <v>129100000</v>
      </c>
      <c r="AN171" s="33"/>
      <c r="AO171" s="33">
        <v>156554287</v>
      </c>
      <c r="AP171" s="33">
        <v>1926258127</v>
      </c>
      <c r="AQ171" s="33"/>
      <c r="AR171" s="33"/>
      <c r="AS171" s="33"/>
      <c r="AT171" s="33"/>
      <c r="AU171" s="33"/>
      <c r="AV171" s="33"/>
      <c r="AW171" s="33"/>
      <c r="AX171" s="33"/>
      <c r="AY171" s="33"/>
      <c r="AZ171" s="33">
        <v>93240.75</v>
      </c>
      <c r="BA171" s="33"/>
      <c r="BB171" s="33"/>
      <c r="BC171" s="33"/>
      <c r="BD171" s="33"/>
      <c r="BE171" s="33"/>
      <c r="BF171" s="33">
        <v>1795500000</v>
      </c>
      <c r="BG171" s="33"/>
      <c r="BH171" s="33">
        <v>800000</v>
      </c>
      <c r="BI171" s="33"/>
      <c r="BJ171" s="33"/>
      <c r="BK171" s="33"/>
      <c r="BL171" s="33"/>
      <c r="BM171" s="33">
        <v>12405.15</v>
      </c>
      <c r="BN171" s="32"/>
    </row>
    <row r="172" spans="1:66" x14ac:dyDescent="0.35">
      <c r="A172" s="36" t="s">
        <v>1102</v>
      </c>
      <c r="B172" s="30" t="str">
        <f>VLOOKUP(A172:A730,[58]Рус!$D:$E,2,0)</f>
        <v>ТОО "Сары-Арка Жолдары"</v>
      </c>
      <c r="C172" s="35">
        <v>49991818.599999994</v>
      </c>
      <c r="D172" s="33">
        <v>25724547.319999993</v>
      </c>
      <c r="E172" s="33">
        <v>24267271.280000001</v>
      </c>
      <c r="F172" s="32">
        <v>0</v>
      </c>
      <c r="G172" s="34"/>
      <c r="H172" s="34"/>
      <c r="I172" s="33">
        <v>16045049.280000001</v>
      </c>
      <c r="J172" s="33">
        <v>4430325</v>
      </c>
      <c r="K172" s="33"/>
      <c r="L172" s="33"/>
      <c r="M172" s="33">
        <v>3392000</v>
      </c>
      <c r="N172" s="33"/>
      <c r="O172" s="33"/>
      <c r="P172" s="33"/>
      <c r="Q172" s="33">
        <v>397799.3</v>
      </c>
      <c r="R172" s="33"/>
      <c r="S172" s="33">
        <v>25564661.719999999</v>
      </c>
      <c r="T172" s="33"/>
      <c r="U172" s="33"/>
      <c r="V172" s="33"/>
      <c r="W172" s="33">
        <v>394737</v>
      </c>
      <c r="X172" s="33"/>
      <c r="Y172" s="33"/>
      <c r="Z172" s="33"/>
      <c r="AA172" s="33"/>
      <c r="AB172" s="33"/>
      <c r="AC172" s="33"/>
      <c r="AD172" s="33"/>
      <c r="AE172" s="33">
        <v>-338440</v>
      </c>
      <c r="AF172" s="33"/>
      <c r="AG172" s="33"/>
      <c r="AH172" s="33"/>
      <c r="AI172" s="33"/>
      <c r="AJ172" s="33">
        <v>-117000</v>
      </c>
      <c r="AK172" s="33">
        <v>101757</v>
      </c>
      <c r="AL172" s="33">
        <v>200.7</v>
      </c>
      <c r="AM172" s="33"/>
      <c r="AN172" s="33"/>
      <c r="AO172" s="33"/>
      <c r="AP172" s="33"/>
      <c r="AQ172" s="33"/>
      <c r="AR172" s="33"/>
      <c r="AS172" s="33"/>
      <c r="AT172" s="33"/>
      <c r="AU172" s="33">
        <v>6506</v>
      </c>
      <c r="AV172" s="33"/>
      <c r="AW172" s="33"/>
      <c r="AX172" s="33"/>
      <c r="AY172" s="33"/>
      <c r="AZ172" s="33">
        <v>3063</v>
      </c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>
        <v>97082.6</v>
      </c>
      <c r="BN172" s="32">
        <v>14077</v>
      </c>
    </row>
    <row r="173" spans="1:66" x14ac:dyDescent="0.35">
      <c r="A173" s="36" t="s">
        <v>776</v>
      </c>
      <c r="B173" s="30" t="str">
        <f>VLOOKUP(A173:A731,[58]Рус!$D:$E,2,0)</f>
        <v>ТОО "GRONSAR"</v>
      </c>
      <c r="C173" s="35">
        <v>501919</v>
      </c>
      <c r="D173" s="33">
        <v>0</v>
      </c>
      <c r="E173" s="33">
        <v>501919</v>
      </c>
      <c r="F173" s="32">
        <v>0</v>
      </c>
      <c r="G173" s="34"/>
      <c r="H173" s="34"/>
      <c r="I173" s="33">
        <v>371000</v>
      </c>
      <c r="J173" s="33">
        <v>72409</v>
      </c>
      <c r="K173" s="33"/>
      <c r="L173" s="33"/>
      <c r="M173" s="33">
        <v>58510</v>
      </c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2"/>
    </row>
    <row r="174" spans="1:66" x14ac:dyDescent="0.35">
      <c r="A174" s="36" t="s">
        <v>352</v>
      </c>
      <c r="B174" s="30" t="str">
        <f>VLOOKUP(A174:A732,[58]Рус!$D:$E,2,0)</f>
        <v>ТОО "Кызылту"</v>
      </c>
      <c r="C174" s="35">
        <v>2826543945.4700007</v>
      </c>
      <c r="D174" s="33">
        <v>2520991333.8400006</v>
      </c>
      <c r="E174" s="33">
        <v>305552611.63</v>
      </c>
      <c r="F174" s="32">
        <v>0</v>
      </c>
      <c r="G174" s="34"/>
      <c r="H174" s="34"/>
      <c r="I174" s="33">
        <v>226138747.45999998</v>
      </c>
      <c r="J174" s="33">
        <v>21003702.309999995</v>
      </c>
      <c r="K174" s="33"/>
      <c r="L174" s="33"/>
      <c r="M174" s="33">
        <v>17551319.5</v>
      </c>
      <c r="N174" s="33">
        <v>487980</v>
      </c>
      <c r="O174" s="33"/>
      <c r="P174" s="33">
        <v>39273</v>
      </c>
      <c r="Q174" s="33">
        <v>548002</v>
      </c>
      <c r="R174" s="33"/>
      <c r="S174" s="33">
        <v>559108049.24999976</v>
      </c>
      <c r="T174" s="33"/>
      <c r="U174" s="33">
        <v>1817949</v>
      </c>
      <c r="V174" s="33"/>
      <c r="W174" s="33"/>
      <c r="X174" s="33"/>
      <c r="Y174" s="33"/>
      <c r="Z174" s="33"/>
      <c r="AA174" s="33"/>
      <c r="AB174" s="33"/>
      <c r="AC174" s="33"/>
      <c r="AD174" s="33">
        <v>120131289.91</v>
      </c>
      <c r="AE174" s="33">
        <v>1839866199.7300014</v>
      </c>
      <c r="AF174" s="33"/>
      <c r="AG174" s="33">
        <v>30630.5</v>
      </c>
      <c r="AH174" s="33"/>
      <c r="AI174" s="33"/>
      <c r="AJ174" s="33">
        <v>699368.11</v>
      </c>
      <c r="AK174" s="33">
        <v>39019492</v>
      </c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>
        <v>64727.25</v>
      </c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>
        <v>37215.450000000004</v>
      </c>
      <c r="BN174" s="32"/>
    </row>
    <row r="175" spans="1:66" x14ac:dyDescent="0.35">
      <c r="A175" s="36" t="s">
        <v>1272</v>
      </c>
      <c r="B175" s="30" t="str">
        <f>VLOOKUP(A175:A733,[58]Рус!$D:$E,2,0)</f>
        <v>ТОО "Fonet Er-Tai AK MINING" (Фонет Ер-Тай Эй Кей Майнинг)</v>
      </c>
      <c r="C175" s="35">
        <v>4965397340.1236801</v>
      </c>
      <c r="D175" s="33">
        <v>3111310773.9136806</v>
      </c>
      <c r="E175" s="33">
        <v>1854086566.21</v>
      </c>
      <c r="F175" s="32">
        <v>0</v>
      </c>
      <c r="G175" s="34"/>
      <c r="H175" s="34"/>
      <c r="I175" s="33">
        <v>1266761455.5999999</v>
      </c>
      <c r="J175" s="33">
        <v>274488840.25999999</v>
      </c>
      <c r="K175" s="33"/>
      <c r="L175" s="33"/>
      <c r="M175" s="33">
        <v>205241469.19999999</v>
      </c>
      <c r="N175" s="33">
        <v>10015782</v>
      </c>
      <c r="O175" s="33"/>
      <c r="P175" s="33">
        <v>179840</v>
      </c>
      <c r="Q175" s="33">
        <v>1574302</v>
      </c>
      <c r="R175" s="33"/>
      <c r="S175" s="33">
        <v>1223261976.74</v>
      </c>
      <c r="T175" s="33">
        <v>5273693.5600000005</v>
      </c>
      <c r="U175" s="33"/>
      <c r="V175" s="33"/>
      <c r="W175" s="33">
        <v>16664864.120000001</v>
      </c>
      <c r="X175" s="33"/>
      <c r="Y175" s="33"/>
      <c r="Z175" s="33"/>
      <c r="AA175" s="33"/>
      <c r="AB175" s="33">
        <v>1078279</v>
      </c>
      <c r="AC175" s="33"/>
      <c r="AD175" s="33"/>
      <c r="AE175" s="33">
        <v>1865509437</v>
      </c>
      <c r="AF175" s="33"/>
      <c r="AG175" s="33"/>
      <c r="AH175" s="33"/>
      <c r="AI175" s="33"/>
      <c r="AJ175" s="33">
        <v>1887617.39</v>
      </c>
      <c r="AK175" s="33">
        <v>92660403.260000005</v>
      </c>
      <c r="AL175" s="33"/>
      <c r="AM175" s="33"/>
      <c r="AN175" s="33"/>
      <c r="AO175" s="33"/>
      <c r="AP175" s="33"/>
      <c r="AQ175" s="33"/>
      <c r="AR175" s="33"/>
      <c r="AS175" s="33"/>
      <c r="AT175" s="33">
        <v>122520</v>
      </c>
      <c r="AU175" s="33"/>
      <c r="AV175" s="33"/>
      <c r="AW175" s="33"/>
      <c r="AX175" s="33"/>
      <c r="AY175" s="33"/>
      <c r="AZ175" s="33">
        <v>4595.5</v>
      </c>
      <c r="BA175" s="33"/>
      <c r="BB175" s="33"/>
      <c r="BC175" s="33"/>
      <c r="BD175" s="33">
        <v>446368.19368050003</v>
      </c>
      <c r="BE175" s="33"/>
      <c r="BF175" s="33"/>
      <c r="BG175" s="33"/>
      <c r="BH175" s="33">
        <v>80000</v>
      </c>
      <c r="BI175" s="33"/>
      <c r="BJ175" s="33"/>
      <c r="BK175" s="33"/>
      <c r="BL175" s="33"/>
      <c r="BM175" s="33">
        <v>74434.299999999988</v>
      </c>
      <c r="BN175" s="32">
        <v>71462</v>
      </c>
    </row>
    <row r="176" spans="1:66" x14ac:dyDescent="0.35">
      <c r="A176" s="36" t="s">
        <v>410</v>
      </c>
      <c r="B176" s="30" t="str">
        <f>VLOOKUP(A176:A734,[58]Рус!$D:$E,2,0)</f>
        <v>ТОО "Aktobe Steel Production"</v>
      </c>
      <c r="C176" s="35">
        <v>26972738.850000001</v>
      </c>
      <c r="D176" s="33">
        <v>7672000</v>
      </c>
      <c r="E176" s="33">
        <v>19300738.850000001</v>
      </c>
      <c r="F176" s="32">
        <v>0</v>
      </c>
      <c r="G176" s="34"/>
      <c r="H176" s="34">
        <v>0</v>
      </c>
      <c r="I176" s="33">
        <v>14452614</v>
      </c>
      <c r="J176" s="33">
        <v>2855490.7199999997</v>
      </c>
      <c r="K176" s="33"/>
      <c r="L176" s="33"/>
      <c r="M176" s="33">
        <v>1992634.1300000001</v>
      </c>
      <c r="N176" s="33"/>
      <c r="O176" s="33"/>
      <c r="P176" s="33"/>
      <c r="Q176" s="33"/>
      <c r="R176" s="33"/>
      <c r="S176" s="33">
        <v>7672000</v>
      </c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2"/>
    </row>
    <row r="177" spans="1:66" x14ac:dyDescent="0.35">
      <c r="A177" s="36" t="s">
        <v>306</v>
      </c>
      <c r="B177" s="30" t="str">
        <f>VLOOKUP(A177:A735,[58]Рус!$D:$E,2,0)</f>
        <v>ТОО «Казтранснефть»</v>
      </c>
      <c r="C177" s="35">
        <v>3917660.33</v>
      </c>
      <c r="D177" s="33">
        <v>0</v>
      </c>
      <c r="E177" s="33">
        <v>3917660.33</v>
      </c>
      <c r="F177" s="32">
        <v>0</v>
      </c>
      <c r="G177" s="34"/>
      <c r="H177" s="34"/>
      <c r="I177" s="33"/>
      <c r="J177" s="33">
        <v>2270481.94</v>
      </c>
      <c r="K177" s="33"/>
      <c r="L177" s="33"/>
      <c r="M177" s="33">
        <v>1647178.39</v>
      </c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2"/>
    </row>
    <row r="178" spans="1:66" x14ac:dyDescent="0.35">
      <c r="A178" s="36" t="s">
        <v>1306</v>
      </c>
      <c r="B178" s="30" t="str">
        <f>VLOOKUP(A178:A736,[58]Рус!$D:$E,2,0)</f>
        <v>АО "Tin One Mining" (Тин Уан Майнинг)</v>
      </c>
      <c r="C178" s="35">
        <v>104949369.53999999</v>
      </c>
      <c r="D178" s="33">
        <v>38384347.439999998</v>
      </c>
      <c r="E178" s="33">
        <v>66565022.099999994</v>
      </c>
      <c r="F178" s="32">
        <v>0</v>
      </c>
      <c r="G178" s="34"/>
      <c r="H178" s="34">
        <v>108356.17</v>
      </c>
      <c r="I178" s="33">
        <v>-748792.97</v>
      </c>
      <c r="J178" s="33">
        <v>16179256.799999999</v>
      </c>
      <c r="K178" s="33"/>
      <c r="L178" s="33"/>
      <c r="M178" s="33">
        <v>12781583.27</v>
      </c>
      <c r="N178" s="33">
        <v>787135</v>
      </c>
      <c r="O178" s="33"/>
      <c r="P178" s="33">
        <v>1596</v>
      </c>
      <c r="Q178" s="33">
        <v>431748</v>
      </c>
      <c r="R178" s="33"/>
      <c r="S178" s="33"/>
      <c r="T178" s="33"/>
      <c r="U178" s="33">
        <v>38253018.269999996</v>
      </c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>
        <v>22973</v>
      </c>
      <c r="AH178" s="33"/>
      <c r="AI178" s="33"/>
      <c r="AJ178" s="33">
        <v>6101266</v>
      </c>
      <c r="AK178" s="33">
        <v>90442</v>
      </c>
      <c r="AL178" s="33">
        <v>29283552</v>
      </c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>
        <v>545214</v>
      </c>
      <c r="BC178" s="33"/>
      <c r="BD178" s="33"/>
      <c r="BE178" s="33"/>
      <c r="BF178" s="33"/>
      <c r="BG178" s="33"/>
      <c r="BH178" s="33"/>
      <c r="BI178" s="33"/>
      <c r="BJ178" s="33">
        <v>0</v>
      </c>
      <c r="BK178" s="33"/>
      <c r="BL178" s="33"/>
      <c r="BM178" s="33"/>
      <c r="BN178" s="32">
        <v>1112022</v>
      </c>
    </row>
    <row r="179" spans="1:66" x14ac:dyDescent="0.35">
      <c r="A179" s="36" t="s">
        <v>436</v>
      </c>
      <c r="B179" s="30" t="str">
        <f>VLOOKUP(A179:A737,[58]Рус!$D:$E,2,0)</f>
        <v>АО "Региональный институт развития "Социально-предпринимательская корпорация "Жетісу"</v>
      </c>
      <c r="C179" s="35">
        <v>205057382.97</v>
      </c>
      <c r="D179" s="33">
        <v>48018669.100000001</v>
      </c>
      <c r="E179" s="33">
        <v>157038713.87</v>
      </c>
      <c r="F179" s="32">
        <v>0</v>
      </c>
      <c r="G179" s="34"/>
      <c r="H179" s="34"/>
      <c r="I179" s="33">
        <v>15000</v>
      </c>
      <c r="J179" s="33">
        <v>53431152</v>
      </c>
      <c r="K179" s="33"/>
      <c r="L179" s="33"/>
      <c r="M179" s="33">
        <v>42039001</v>
      </c>
      <c r="N179" s="33">
        <v>598111</v>
      </c>
      <c r="O179" s="33"/>
      <c r="P179" s="33">
        <v>180780</v>
      </c>
      <c r="Q179" s="33">
        <v>565211</v>
      </c>
      <c r="R179" s="33"/>
      <c r="S179" s="33"/>
      <c r="T179" s="33">
        <v>45823792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>
        <v>53400</v>
      </c>
      <c r="AK179" s="33">
        <v>44000</v>
      </c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>
        <v>47029</v>
      </c>
      <c r="BA179" s="33"/>
      <c r="BB179" s="33"/>
      <c r="BC179" s="33"/>
      <c r="BD179" s="33">
        <v>1484892.5</v>
      </c>
      <c r="BE179" s="33"/>
      <c r="BF179" s="33"/>
      <c r="BG179" s="33"/>
      <c r="BH179" s="33">
        <v>320000</v>
      </c>
      <c r="BI179" s="33"/>
      <c r="BJ179" s="33"/>
      <c r="BK179" s="33"/>
      <c r="BL179" s="33"/>
      <c r="BM179" s="33">
        <v>389984.6</v>
      </c>
      <c r="BN179" s="32">
        <v>60065029.869999997</v>
      </c>
    </row>
    <row r="180" spans="1:66" x14ac:dyDescent="0.35">
      <c r="A180" s="36" t="s">
        <v>812</v>
      </c>
      <c r="B180" s="30" t="str">
        <f>VLOOKUP(A180:A738,[58]Рус!$D:$E,2,0)</f>
        <v>ТОО "Тайболат"</v>
      </c>
      <c r="C180" s="35">
        <v>14425</v>
      </c>
      <c r="D180" s="33">
        <v>0</v>
      </c>
      <c r="E180" s="33">
        <v>14425</v>
      </c>
      <c r="F180" s="32">
        <v>0</v>
      </c>
      <c r="G180" s="34"/>
      <c r="H180" s="34"/>
      <c r="I180" s="33"/>
      <c r="J180" s="33">
        <v>6300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>
        <v>8125</v>
      </c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2"/>
    </row>
    <row r="181" spans="1:66" x14ac:dyDescent="0.35">
      <c r="A181" s="36" t="s">
        <v>1246</v>
      </c>
      <c r="B181" s="30" t="str">
        <f>VLOOKUP(A181:A739,[58]Рус!$D:$E,2,0)</f>
        <v>ТОО "СКЗ-U"</v>
      </c>
      <c r="C181" s="35">
        <v>1373147361.8499999</v>
      </c>
      <c r="D181" s="33">
        <v>949834168.25999999</v>
      </c>
      <c r="E181" s="33">
        <v>423313193.59000003</v>
      </c>
      <c r="F181" s="32">
        <v>0</v>
      </c>
      <c r="G181" s="34"/>
      <c r="H181" s="34">
        <v>1104605</v>
      </c>
      <c r="I181" s="33"/>
      <c r="J181" s="33">
        <v>97699033.940000013</v>
      </c>
      <c r="K181" s="33"/>
      <c r="L181" s="33"/>
      <c r="M181" s="33">
        <v>77182739.650000006</v>
      </c>
      <c r="N181" s="33">
        <v>201145006</v>
      </c>
      <c r="O181" s="33"/>
      <c r="P181" s="33">
        <v>8444</v>
      </c>
      <c r="Q181" s="33">
        <v>1163294</v>
      </c>
      <c r="R181" s="33"/>
      <c r="S181" s="33">
        <v>933600273.61000001</v>
      </c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>
        <v>14956077</v>
      </c>
      <c r="AF181" s="33"/>
      <c r="AG181" s="33">
        <v>122520</v>
      </c>
      <c r="AH181" s="33"/>
      <c r="AI181" s="33"/>
      <c r="AJ181" s="33">
        <v>187976</v>
      </c>
      <c r="AK181" s="33">
        <v>45923637</v>
      </c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>
        <v>3063</v>
      </c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>
        <v>50692.65</v>
      </c>
      <c r="BN181" s="32"/>
    </row>
    <row r="182" spans="1:66" x14ac:dyDescent="0.35">
      <c r="A182" s="36" t="s">
        <v>468</v>
      </c>
      <c r="B182" s="30" t="str">
        <f>VLOOKUP(A182:A740,[58]Рус!$D:$E,2,0)</f>
        <v>ТОО "GEO.KZ"</v>
      </c>
      <c r="C182" s="35">
        <v>731853911.59000003</v>
      </c>
      <c r="D182" s="33">
        <v>286273033.94999999</v>
      </c>
      <c r="E182" s="33">
        <v>445580877.64000005</v>
      </c>
      <c r="F182" s="32">
        <v>0</v>
      </c>
      <c r="G182" s="34"/>
      <c r="H182" s="34"/>
      <c r="I182" s="33">
        <v>217522008.49000001</v>
      </c>
      <c r="J182" s="33">
        <v>125175918.64</v>
      </c>
      <c r="K182" s="33"/>
      <c r="L182" s="33"/>
      <c r="M182" s="33">
        <v>99434485.25</v>
      </c>
      <c r="N182" s="33">
        <v>547786</v>
      </c>
      <c r="O182" s="33"/>
      <c r="P182" s="33">
        <v>21723</v>
      </c>
      <c r="Q182" s="33">
        <v>791906</v>
      </c>
      <c r="R182" s="33"/>
      <c r="S182" s="33">
        <v>257379499</v>
      </c>
      <c r="T182" s="33">
        <v>1488785</v>
      </c>
      <c r="U182" s="33">
        <v>15130690.949999999</v>
      </c>
      <c r="V182" s="33"/>
      <c r="W182" s="33">
        <v>12072158</v>
      </c>
      <c r="X182" s="33"/>
      <c r="Y182" s="33"/>
      <c r="Z182" s="33"/>
      <c r="AA182" s="33"/>
      <c r="AB182" s="33"/>
      <c r="AC182" s="33"/>
      <c r="AD182" s="33">
        <v>153150</v>
      </c>
      <c r="AE182" s="33"/>
      <c r="AF182" s="33"/>
      <c r="AG182" s="33"/>
      <c r="AH182" s="33"/>
      <c r="AI182" s="33"/>
      <c r="AJ182" s="33">
        <v>874197</v>
      </c>
      <c r="AK182" s="33">
        <v>1194201.26</v>
      </c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>
        <v>40000</v>
      </c>
      <c r="BI182" s="33"/>
      <c r="BJ182" s="33">
        <v>8751</v>
      </c>
      <c r="BK182" s="33"/>
      <c r="BL182" s="33"/>
      <c r="BM182" s="33"/>
      <c r="BN182" s="32">
        <v>18652</v>
      </c>
    </row>
    <row r="183" spans="1:66" x14ac:dyDescent="0.35">
      <c r="A183" s="36" t="s">
        <v>1256</v>
      </c>
      <c r="B183" s="30" t="str">
        <f>VLOOKUP(A183:A741,[58]Рус!$D:$E,2,0)</f>
        <v>АО "Социально-предпринимательская корпорация "Каспий"</v>
      </c>
      <c r="C183" s="35">
        <v>51080661.229999989</v>
      </c>
      <c r="D183" s="33">
        <v>392217.15</v>
      </c>
      <c r="E183" s="33">
        <v>50688444.079999991</v>
      </c>
      <c r="F183" s="32">
        <v>0</v>
      </c>
      <c r="G183" s="34"/>
      <c r="H183" s="34"/>
      <c r="I183" s="33"/>
      <c r="J183" s="33">
        <v>14642471.279999999</v>
      </c>
      <c r="K183" s="33"/>
      <c r="L183" s="33"/>
      <c r="M183" s="33">
        <v>9478402.0600000005</v>
      </c>
      <c r="N183" s="33">
        <v>9515088</v>
      </c>
      <c r="O183" s="33"/>
      <c r="P183" s="33">
        <v>1409720</v>
      </c>
      <c r="Q183" s="33">
        <v>2344388</v>
      </c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>
        <v>283791</v>
      </c>
      <c r="AK183" s="33">
        <v>12609</v>
      </c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>
        <v>25269.75</v>
      </c>
      <c r="BA183" s="33"/>
      <c r="BB183" s="33"/>
      <c r="BC183" s="33"/>
      <c r="BD183" s="33"/>
      <c r="BE183" s="33"/>
      <c r="BF183" s="33"/>
      <c r="BG183" s="33"/>
      <c r="BH183" s="33"/>
      <c r="BI183" s="33"/>
      <c r="BJ183" s="33">
        <v>0</v>
      </c>
      <c r="BK183" s="33"/>
      <c r="BL183" s="33"/>
      <c r="BM183" s="33">
        <v>392217.15</v>
      </c>
      <c r="BN183" s="32">
        <v>12976704.989999998</v>
      </c>
    </row>
    <row r="184" spans="1:66" x14ac:dyDescent="0.35">
      <c r="A184" s="36" t="s">
        <v>260</v>
      </c>
      <c r="B184" s="30" t="str">
        <f>VLOOKUP(A184:A742,[58]Рус!$D:$E,2,0)</f>
        <v>ТОО «Тепке»</v>
      </c>
      <c r="C184" s="35">
        <v>418706568.99000001</v>
      </c>
      <c r="D184" s="33">
        <v>91065296</v>
      </c>
      <c r="E184" s="33">
        <v>91274185</v>
      </c>
      <c r="F184" s="32">
        <v>236367087.99000001</v>
      </c>
      <c r="G184" s="34">
        <v>6381309.5700000003</v>
      </c>
      <c r="H184" s="34"/>
      <c r="I184" s="33"/>
      <c r="J184" s="33">
        <v>41179584</v>
      </c>
      <c r="K184" s="33"/>
      <c r="L184" s="33"/>
      <c r="M184" s="33">
        <v>35416435</v>
      </c>
      <c r="N184" s="33">
        <v>1242855</v>
      </c>
      <c r="O184" s="33"/>
      <c r="P184" s="33"/>
      <c r="Q184" s="33"/>
      <c r="R184" s="33"/>
      <c r="S184" s="33"/>
      <c r="T184" s="33"/>
      <c r="U184" s="33">
        <v>2771424</v>
      </c>
      <c r="V184" s="33"/>
      <c r="W184" s="33">
        <v>88293872</v>
      </c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>
        <v>68049</v>
      </c>
      <c r="AK184" s="33">
        <v>13367262</v>
      </c>
      <c r="AL184" s="33"/>
      <c r="AM184" s="33"/>
      <c r="AN184" s="33"/>
      <c r="AO184" s="33">
        <v>229985778.41999999</v>
      </c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2"/>
    </row>
    <row r="185" spans="1:66" x14ac:dyDescent="0.35">
      <c r="A185" s="36" t="s">
        <v>242</v>
      </c>
      <c r="B185" s="30" t="str">
        <f>VLOOKUP(A185:A743,[58]Рус!$D:$E,2,0)</f>
        <v>АО «Кристалл Менеджмент»</v>
      </c>
      <c r="C185" s="35">
        <v>1644140676.0613999</v>
      </c>
      <c r="D185" s="33">
        <v>596087837.06140006</v>
      </c>
      <c r="E185" s="33">
        <v>238072838</v>
      </c>
      <c r="F185" s="32">
        <v>809980001</v>
      </c>
      <c r="G185" s="34">
        <v>508530001</v>
      </c>
      <c r="H185" s="34"/>
      <c r="I185" s="33"/>
      <c r="J185" s="33">
        <v>84819445</v>
      </c>
      <c r="K185" s="33"/>
      <c r="L185" s="33"/>
      <c r="M185" s="33">
        <v>70653000</v>
      </c>
      <c r="N185" s="33">
        <v>54820000</v>
      </c>
      <c r="O185" s="33"/>
      <c r="P185" s="33"/>
      <c r="Q185" s="33">
        <v>38156</v>
      </c>
      <c r="R185" s="33"/>
      <c r="S185" s="33">
        <v>580000000</v>
      </c>
      <c r="T185" s="33">
        <v>12799119</v>
      </c>
      <c r="U185" s="33">
        <v>2210000</v>
      </c>
      <c r="V185" s="33"/>
      <c r="W185" s="33">
        <v>31000</v>
      </c>
      <c r="X185" s="33"/>
      <c r="Y185" s="33"/>
      <c r="Z185" s="33"/>
      <c r="AA185" s="33"/>
      <c r="AB185" s="33"/>
      <c r="AC185" s="33"/>
      <c r="AD185" s="33"/>
      <c r="AE185" s="33"/>
      <c r="AF185" s="33"/>
      <c r="AG185" s="33">
        <v>206752.5</v>
      </c>
      <c r="AH185" s="33"/>
      <c r="AI185" s="33"/>
      <c r="AJ185" s="33">
        <v>491922</v>
      </c>
      <c r="AK185" s="33">
        <v>27235000</v>
      </c>
      <c r="AL185" s="33"/>
      <c r="AM185" s="33"/>
      <c r="AN185" s="33"/>
      <c r="AO185" s="33">
        <v>301450000</v>
      </c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>
        <v>15315</v>
      </c>
      <c r="BA185" s="33"/>
      <c r="BB185" s="33"/>
      <c r="BC185" s="33"/>
      <c r="BD185" s="33">
        <v>589165.56140000001</v>
      </c>
      <c r="BE185" s="33"/>
      <c r="BF185" s="33"/>
      <c r="BG185" s="33"/>
      <c r="BH185" s="33">
        <v>220000</v>
      </c>
      <c r="BI185" s="33"/>
      <c r="BJ185" s="33"/>
      <c r="BK185" s="33"/>
      <c r="BL185" s="33"/>
      <c r="BM185" s="33">
        <v>31800</v>
      </c>
      <c r="BN185" s="32"/>
    </row>
    <row r="186" spans="1:66" x14ac:dyDescent="0.35">
      <c r="A186" s="36" t="s">
        <v>50</v>
      </c>
      <c r="B186" s="30" t="str">
        <f>VLOOKUP(A186:A744,[58]Рус!$D:$E,2,0)</f>
        <v>АО «North Caspian Petroleum» (Норт каспиан Петролеум)</v>
      </c>
      <c r="C186" s="35">
        <v>7326542.9800000004</v>
      </c>
      <c r="D186" s="33">
        <v>0</v>
      </c>
      <c r="E186" s="33">
        <v>7326542.9800000004</v>
      </c>
      <c r="F186" s="32">
        <v>0</v>
      </c>
      <c r="G186" s="34"/>
      <c r="H186" s="34"/>
      <c r="I186" s="33"/>
      <c r="J186" s="33">
        <v>3234737.14</v>
      </c>
      <c r="K186" s="33"/>
      <c r="L186" s="33"/>
      <c r="M186" s="33">
        <v>2593388.34</v>
      </c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>
        <v>1306980</v>
      </c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2">
        <v>191437.5</v>
      </c>
    </row>
    <row r="187" spans="1:66" x14ac:dyDescent="0.35">
      <c r="A187" s="36" t="s">
        <v>358</v>
      </c>
      <c r="B187" s="30" t="str">
        <f>VLOOKUP(A187:A745,[58]Рус!$D:$E,2,0)</f>
        <v>ТОО "Масальский горно-обогатительный комбинат"</v>
      </c>
      <c r="C187" s="35">
        <v>6747145.2999999998</v>
      </c>
      <c r="D187" s="33">
        <v>1600</v>
      </c>
      <c r="E187" s="33">
        <v>6745545.2999999998</v>
      </c>
      <c r="F187" s="32">
        <v>0</v>
      </c>
      <c r="G187" s="34"/>
      <c r="H187" s="34"/>
      <c r="I187" s="33">
        <v>-12466</v>
      </c>
      <c r="J187" s="33">
        <v>1366896</v>
      </c>
      <c r="K187" s="33"/>
      <c r="L187" s="33"/>
      <c r="M187" s="33">
        <v>1160937</v>
      </c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>
        <v>4226773</v>
      </c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>
        <v>1600</v>
      </c>
      <c r="BN187" s="32">
        <v>3405.3</v>
      </c>
    </row>
    <row r="188" spans="1:66" x14ac:dyDescent="0.35">
      <c r="A188" s="36" t="s">
        <v>208</v>
      </c>
      <c r="B188" s="30" t="str">
        <f>VLOOKUP(A188:A746,[58]Рус!$D:$E,2,0)</f>
        <v>ТОО «ПОЗИТИВ Инвест»</v>
      </c>
      <c r="C188" s="35">
        <v>2389003</v>
      </c>
      <c r="D188" s="33">
        <v>0</v>
      </c>
      <c r="E188" s="33">
        <v>2389003</v>
      </c>
      <c r="F188" s="32">
        <v>0</v>
      </c>
      <c r="G188" s="34"/>
      <c r="H188" s="34"/>
      <c r="I188" s="33"/>
      <c r="J188" s="33">
        <v>1285610</v>
      </c>
      <c r="K188" s="33"/>
      <c r="L188" s="33"/>
      <c r="M188" s="33">
        <v>1103393</v>
      </c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2"/>
    </row>
    <row r="189" spans="1:66" x14ac:dyDescent="0.35">
      <c r="A189" s="36" t="s">
        <v>1042</v>
      </c>
      <c r="B189" s="30" t="str">
        <f>VLOOKUP(A189:A747,[58]Рус!$D:$E,2,0)</f>
        <v>ТОО "Горно-обогатительная компания Сарыарка Көмір"</v>
      </c>
      <c r="C189" s="35">
        <v>2041882</v>
      </c>
      <c r="D189" s="33">
        <v>0</v>
      </c>
      <c r="E189" s="33">
        <v>2041882</v>
      </c>
      <c r="F189" s="32">
        <v>0</v>
      </c>
      <c r="G189" s="34"/>
      <c r="H189" s="34"/>
      <c r="I189" s="33"/>
      <c r="J189" s="33">
        <v>400</v>
      </c>
      <c r="K189" s="33"/>
      <c r="L189" s="33"/>
      <c r="M189" s="33">
        <v>5832</v>
      </c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>
        <v>2035650</v>
      </c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2"/>
    </row>
    <row r="190" spans="1:66" x14ac:dyDescent="0.35">
      <c r="A190" s="36" t="s">
        <v>932</v>
      </c>
      <c r="B190" s="30" t="str">
        <f>VLOOKUP(A190:A748,[58]Рус!$D:$E,2,0)</f>
        <v>ТОО "Quazar Energy" (Квазар Энерджи)</v>
      </c>
      <c r="C190" s="35">
        <v>96950352.840000004</v>
      </c>
      <c r="D190" s="33">
        <v>55546153.149999999</v>
      </c>
      <c r="E190" s="33">
        <v>41404199.690000005</v>
      </c>
      <c r="F190" s="32">
        <v>0</v>
      </c>
      <c r="G190" s="34"/>
      <c r="H190" s="34"/>
      <c r="I190" s="33"/>
      <c r="J190" s="33">
        <v>13722179.23</v>
      </c>
      <c r="K190" s="33"/>
      <c r="L190" s="33"/>
      <c r="M190" s="33">
        <v>9383120.7100000009</v>
      </c>
      <c r="N190" s="33"/>
      <c r="O190" s="33"/>
      <c r="P190" s="33"/>
      <c r="Q190" s="33">
        <v>52553</v>
      </c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>
        <v>55276302</v>
      </c>
      <c r="AF190" s="33"/>
      <c r="AG190" s="33"/>
      <c r="AH190" s="33"/>
      <c r="AI190" s="33"/>
      <c r="AJ190" s="33">
        <v>14749137</v>
      </c>
      <c r="AK190" s="33">
        <v>3489552</v>
      </c>
      <c r="AL190" s="33"/>
      <c r="AM190" s="33"/>
      <c r="AN190" s="33"/>
      <c r="AO190" s="33"/>
      <c r="AP190" s="33"/>
      <c r="AQ190" s="33"/>
      <c r="AR190" s="33"/>
      <c r="AS190" s="33"/>
      <c r="AT190" s="33">
        <v>6126</v>
      </c>
      <c r="AU190" s="33"/>
      <c r="AV190" s="33"/>
      <c r="AW190" s="33"/>
      <c r="AX190" s="33"/>
      <c r="AY190" s="33"/>
      <c r="AZ190" s="33">
        <v>1531.75</v>
      </c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>
        <v>269851.15000000002</v>
      </c>
      <c r="BN190" s="32"/>
    </row>
    <row r="191" spans="1:66" x14ac:dyDescent="0.35">
      <c r="A191" s="36" t="s">
        <v>656</v>
      </c>
      <c r="B191" s="30" t="str">
        <f>VLOOKUP(A191:A749,[58]Рус!$D:$E,2,0)</f>
        <v>ТОО "Мөлдір мұнай"</v>
      </c>
      <c r="C191" s="35">
        <v>-14174831.689999999</v>
      </c>
      <c r="D191" s="33">
        <v>-1274831.69</v>
      </c>
      <c r="E191" s="33">
        <v>-12900000</v>
      </c>
      <c r="F191" s="32">
        <v>0</v>
      </c>
      <c r="G191" s="34"/>
      <c r="H191" s="34"/>
      <c r="I191" s="33">
        <v>-12900000</v>
      </c>
      <c r="J191" s="33"/>
      <c r="K191" s="33"/>
      <c r="L191" s="33"/>
      <c r="M191" s="33"/>
      <c r="N191" s="33"/>
      <c r="O191" s="33"/>
      <c r="P191" s="33"/>
      <c r="Q191" s="33"/>
      <c r="R191" s="33"/>
      <c r="S191" s="33">
        <v>-1274831.69</v>
      </c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2"/>
    </row>
    <row r="192" spans="1:66" x14ac:dyDescent="0.35">
      <c r="A192" s="36" t="s">
        <v>790</v>
      </c>
      <c r="B192" s="30" t="str">
        <f>VLOOKUP(A192:A750,[58]Рус!$D:$E,2,0)</f>
        <v>ТОО "Марсель Gold"</v>
      </c>
      <c r="C192" s="35">
        <v>33878.04</v>
      </c>
      <c r="D192" s="33">
        <v>0</v>
      </c>
      <c r="E192" s="33">
        <v>33878.04</v>
      </c>
      <c r="F192" s="32">
        <v>0</v>
      </c>
      <c r="G192" s="34"/>
      <c r="H192" s="34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>
        <v>33878.04</v>
      </c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2"/>
    </row>
    <row r="193" spans="1:66" x14ac:dyDescent="0.35">
      <c r="A193" s="36" t="s">
        <v>202</v>
      </c>
      <c r="B193" s="30" t="str">
        <f>VLOOKUP(A193:A751,[58]Рус!$D:$E,2,0)</f>
        <v>ТОО «SCS-Holding» (Эс Си Эс-Холдинг)</v>
      </c>
      <c r="C193" s="35">
        <v>106747</v>
      </c>
      <c r="D193" s="33">
        <v>0</v>
      </c>
      <c r="E193" s="33">
        <v>106747</v>
      </c>
      <c r="F193" s="32">
        <v>0</v>
      </c>
      <c r="G193" s="34"/>
      <c r="H193" s="34"/>
      <c r="I193" s="33"/>
      <c r="J193" s="33">
        <v>63838</v>
      </c>
      <c r="K193" s="33"/>
      <c r="L193" s="33"/>
      <c r="M193" s="33">
        <v>42909</v>
      </c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2"/>
    </row>
    <row r="194" spans="1:66" x14ac:dyDescent="0.35">
      <c r="A194" s="36" t="s">
        <v>988</v>
      </c>
      <c r="B194" s="30" t="str">
        <f>VLOOKUP(A194:A752,[58]Рус!$D:$E,2,0)</f>
        <v>ТОО "Bapy Mining"</v>
      </c>
      <c r="C194" s="35">
        <v>1466329540.2049997</v>
      </c>
      <c r="D194" s="33">
        <v>951343166.91499972</v>
      </c>
      <c r="E194" s="33">
        <v>514986373.29000002</v>
      </c>
      <c r="F194" s="32">
        <v>0</v>
      </c>
      <c r="G194" s="34"/>
      <c r="H194" s="34">
        <v>2209627301.0799999</v>
      </c>
      <c r="I194" s="33"/>
      <c r="J194" s="33">
        <v>201333139.05000001</v>
      </c>
      <c r="K194" s="33"/>
      <c r="L194" s="33"/>
      <c r="M194" s="33">
        <v>160859092.84999999</v>
      </c>
      <c r="N194" s="33">
        <v>53549671</v>
      </c>
      <c r="O194" s="33"/>
      <c r="P194" s="33">
        <v>398469</v>
      </c>
      <c r="Q194" s="33">
        <v>2584136.39</v>
      </c>
      <c r="R194" s="33"/>
      <c r="S194" s="33">
        <v>-1601514301.7</v>
      </c>
      <c r="T194" s="33">
        <v>622000</v>
      </c>
      <c r="U194" s="33">
        <v>4842716.67</v>
      </c>
      <c r="V194" s="33">
        <v>27522581.52</v>
      </c>
      <c r="W194" s="33">
        <v>15383235</v>
      </c>
      <c r="X194" s="33"/>
      <c r="Y194" s="33"/>
      <c r="Z194" s="33"/>
      <c r="AA194" s="33"/>
      <c r="AB194" s="33"/>
      <c r="AC194" s="33"/>
      <c r="AD194" s="33"/>
      <c r="AE194" s="33">
        <v>292630215</v>
      </c>
      <c r="AF194" s="33"/>
      <c r="AG194" s="33">
        <v>367560</v>
      </c>
      <c r="AH194" s="33"/>
      <c r="AI194" s="33"/>
      <c r="AJ194" s="33">
        <v>158534</v>
      </c>
      <c r="AK194" s="33">
        <v>96096438</v>
      </c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>
        <v>6893</v>
      </c>
      <c r="BA194" s="33"/>
      <c r="BB194" s="33"/>
      <c r="BC194" s="33"/>
      <c r="BD194" s="33">
        <v>813.73500000000001</v>
      </c>
      <c r="BE194" s="33"/>
      <c r="BF194" s="33"/>
      <c r="BG194" s="33"/>
      <c r="BH194" s="33">
        <v>1797026.4100000001</v>
      </c>
      <c r="BI194" s="33"/>
      <c r="BJ194" s="33"/>
      <c r="BK194" s="33"/>
      <c r="BL194" s="33"/>
      <c r="BM194" s="33">
        <v>64019.200000000004</v>
      </c>
      <c r="BN194" s="32"/>
    </row>
    <row r="195" spans="1:66" x14ac:dyDescent="0.35">
      <c r="A195" s="36" t="s">
        <v>60</v>
      </c>
      <c r="B195" s="30" t="str">
        <f>VLOOKUP(A195:A753,[58]Рус!$D:$E,2,0)</f>
        <v>Филиал Компании «Jupiter Energy Pte. Ltd.» (Юпитер Энерджи Пти. Лтд.) в Республике Казахстан</v>
      </c>
      <c r="C195" s="35">
        <v>232326602.69</v>
      </c>
      <c r="D195" s="33">
        <v>677784</v>
      </c>
      <c r="E195" s="33">
        <v>157954900.69</v>
      </c>
      <c r="F195" s="32">
        <v>73693918</v>
      </c>
      <c r="G195" s="34">
        <v>2724553</v>
      </c>
      <c r="H195" s="34"/>
      <c r="I195" s="33"/>
      <c r="J195" s="33">
        <v>52007702.160000004</v>
      </c>
      <c r="K195" s="33"/>
      <c r="L195" s="33"/>
      <c r="M195" s="33">
        <v>42079561.529999994</v>
      </c>
      <c r="N195" s="33">
        <v>62019817</v>
      </c>
      <c r="O195" s="33"/>
      <c r="P195" s="33"/>
      <c r="Q195" s="33"/>
      <c r="R195" s="33"/>
      <c r="S195" s="33"/>
      <c r="T195" s="33"/>
      <c r="U195" s="33">
        <v>677784</v>
      </c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>
        <v>1007701</v>
      </c>
      <c r="AK195" s="33">
        <v>792419</v>
      </c>
      <c r="AL195" s="33"/>
      <c r="AM195" s="33"/>
      <c r="AN195" s="33"/>
      <c r="AO195" s="33">
        <v>70969365</v>
      </c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>
        <v>47700</v>
      </c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2"/>
    </row>
    <row r="196" spans="1:66" x14ac:dyDescent="0.35">
      <c r="A196" s="36" t="s">
        <v>668</v>
      </c>
      <c r="B196" s="30" t="str">
        <f>VLOOKUP(A196:A754,[58]Рус!$D:$E,2,0)</f>
        <v>АО "Ай Карааул"</v>
      </c>
      <c r="C196" s="35">
        <v>18506196.310000002</v>
      </c>
      <c r="D196" s="33">
        <v>0</v>
      </c>
      <c r="E196" s="33">
        <v>18506196.310000002</v>
      </c>
      <c r="F196" s="32">
        <v>0</v>
      </c>
      <c r="G196" s="34"/>
      <c r="H196" s="34"/>
      <c r="I196" s="33">
        <v>96000</v>
      </c>
      <c r="J196" s="33">
        <v>10247890.140000001</v>
      </c>
      <c r="K196" s="33"/>
      <c r="L196" s="33"/>
      <c r="M196" s="33">
        <v>8106192.1699999999</v>
      </c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>
        <v>25484</v>
      </c>
      <c r="AL196" s="33"/>
      <c r="AM196" s="33"/>
      <c r="AN196" s="33"/>
      <c r="AO196" s="33"/>
      <c r="AP196" s="33"/>
      <c r="AQ196" s="33"/>
      <c r="AR196" s="33"/>
      <c r="AS196" s="33"/>
      <c r="AT196" s="33">
        <v>30630</v>
      </c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2"/>
    </row>
    <row r="197" spans="1:66" x14ac:dyDescent="0.35">
      <c r="A197" s="36" t="s">
        <v>1294</v>
      </c>
      <c r="B197" s="30" t="str">
        <f>VLOOKUP(A197:A755,[58]Рус!$D:$E,2,0)</f>
        <v>АО "Горно-обогатительный комбинат "Төрт Құдық"</v>
      </c>
      <c r="C197" s="35">
        <v>7695</v>
      </c>
      <c r="D197" s="33">
        <v>0</v>
      </c>
      <c r="E197" s="33">
        <v>7695</v>
      </c>
      <c r="F197" s="32">
        <v>0</v>
      </c>
      <c r="G197" s="34"/>
      <c r="H197" s="34"/>
      <c r="I197" s="33"/>
      <c r="J197" s="33"/>
      <c r="K197" s="33"/>
      <c r="L197" s="33"/>
      <c r="M197" s="33"/>
      <c r="N197" s="33">
        <v>15390</v>
      </c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>
        <v>-7695</v>
      </c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2"/>
    </row>
    <row r="198" spans="1:66" x14ac:dyDescent="0.35">
      <c r="A198" s="36" t="s">
        <v>944</v>
      </c>
      <c r="B198" s="30" t="str">
        <f>VLOOKUP(A198:A756,[58]Рус!$D:$E,2,0)</f>
        <v>ТОО "ЕвроХим - Удобрения"</v>
      </c>
      <c r="C198" s="35">
        <v>2844584412.6700006</v>
      </c>
      <c r="D198" s="33">
        <v>2308976859.7000008</v>
      </c>
      <c r="E198" s="33">
        <v>535607552.96999997</v>
      </c>
      <c r="F198" s="32">
        <v>0</v>
      </c>
      <c r="G198" s="34"/>
      <c r="H198" s="34"/>
      <c r="I198" s="33"/>
      <c r="J198" s="33">
        <v>90826198.160000011</v>
      </c>
      <c r="K198" s="33"/>
      <c r="L198" s="33"/>
      <c r="M198" s="33">
        <v>70557230.710000008</v>
      </c>
      <c r="N198" s="33">
        <v>103290183.68000001</v>
      </c>
      <c r="O198" s="33"/>
      <c r="P198" s="33">
        <v>6972.97</v>
      </c>
      <c r="Q198" s="33">
        <v>1604208</v>
      </c>
      <c r="R198" s="33"/>
      <c r="S198" s="33">
        <v>275729958</v>
      </c>
      <c r="T198" s="33"/>
      <c r="U198" s="33">
        <v>9076594.4399999995</v>
      </c>
      <c r="V198" s="33"/>
      <c r="W198" s="33">
        <v>18387999.25</v>
      </c>
      <c r="X198" s="33"/>
      <c r="Y198" s="33"/>
      <c r="Z198" s="33"/>
      <c r="AA198" s="33"/>
      <c r="AB198" s="33"/>
      <c r="AC198" s="33"/>
      <c r="AD198" s="33">
        <v>1690056500</v>
      </c>
      <c r="AE198" s="33">
        <v>315617858.56</v>
      </c>
      <c r="AF198" s="33"/>
      <c r="AG198" s="33"/>
      <c r="AH198" s="33"/>
      <c r="AI198" s="33"/>
      <c r="AJ198" s="33">
        <v>85514565.950000003</v>
      </c>
      <c r="AK198" s="33">
        <v>88933666.049999997</v>
      </c>
      <c r="AL198" s="33">
        <v>94852284.200000003</v>
      </c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>
        <v>6928.25</v>
      </c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>
        <v>107949.44999999998</v>
      </c>
      <c r="BN198" s="32">
        <v>15315</v>
      </c>
    </row>
    <row r="199" spans="1:66" x14ac:dyDescent="0.35">
      <c r="A199" s="36" t="s">
        <v>1304</v>
      </c>
      <c r="B199" s="30" t="str">
        <f>VLOOKUP(A199:A757,[58]Рус!$D:$E,2,0)</f>
        <v>ТОО "Володаровское PRP"</v>
      </c>
      <c r="C199" s="35">
        <v>10235239</v>
      </c>
      <c r="D199" s="33">
        <v>5624750</v>
      </c>
      <c r="E199" s="33">
        <v>4610489</v>
      </c>
      <c r="F199" s="32">
        <v>0</v>
      </c>
      <c r="G199" s="34"/>
      <c r="H199" s="34"/>
      <c r="I199" s="33">
        <v>66988</v>
      </c>
      <c r="J199" s="33">
        <v>2405301</v>
      </c>
      <c r="K199" s="33"/>
      <c r="L199" s="33"/>
      <c r="M199" s="33">
        <v>2136821</v>
      </c>
      <c r="N199" s="33">
        <v>1300</v>
      </c>
      <c r="O199" s="33"/>
      <c r="P199" s="33">
        <v>79</v>
      </c>
      <c r="Q199" s="33"/>
      <c r="R199" s="33"/>
      <c r="S199" s="33"/>
      <c r="T199" s="33"/>
      <c r="U199" s="33">
        <v>5624750</v>
      </c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2"/>
    </row>
    <row r="200" spans="1:66" x14ac:dyDescent="0.35">
      <c r="A200" s="36" t="s">
        <v>590</v>
      </c>
      <c r="B200" s="30" t="str">
        <f>VLOOKUP(A200:A758,[58]Рус!$D:$E,2,0)</f>
        <v>АО "Жалтырбулак"</v>
      </c>
      <c r="C200" s="35">
        <v>220639495.82999998</v>
      </c>
      <c r="D200" s="33">
        <v>121218217.83</v>
      </c>
      <c r="E200" s="33">
        <v>99421278</v>
      </c>
      <c r="F200" s="32">
        <v>0</v>
      </c>
      <c r="G200" s="34"/>
      <c r="H200" s="34"/>
      <c r="I200" s="33">
        <v>16962912</v>
      </c>
      <c r="J200" s="33">
        <v>24301413</v>
      </c>
      <c r="K200" s="33"/>
      <c r="L200" s="33"/>
      <c r="M200" s="33">
        <v>19623840</v>
      </c>
      <c r="N200" s="33">
        <v>31406144</v>
      </c>
      <c r="O200" s="33"/>
      <c r="P200" s="33"/>
      <c r="Q200" s="33">
        <v>97322</v>
      </c>
      <c r="R200" s="33"/>
      <c r="S200" s="33"/>
      <c r="T200" s="33">
        <v>34113170.43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>
        <v>87074417.400000006</v>
      </c>
      <c r="AF200" s="33"/>
      <c r="AG200" s="33">
        <v>30630</v>
      </c>
      <c r="AH200" s="33"/>
      <c r="AI200" s="33"/>
      <c r="AJ200" s="33">
        <v>50025</v>
      </c>
      <c r="AK200" s="33">
        <v>6891518</v>
      </c>
      <c r="AL200" s="33"/>
      <c r="AM200" s="33"/>
      <c r="AN200" s="33"/>
      <c r="AO200" s="33"/>
      <c r="AP200" s="33"/>
      <c r="AQ200" s="33"/>
      <c r="AR200" s="33"/>
      <c r="AS200" s="33"/>
      <c r="AT200" s="33">
        <v>69726</v>
      </c>
      <c r="AU200" s="33"/>
      <c r="AV200" s="33"/>
      <c r="AW200" s="33"/>
      <c r="AX200" s="33"/>
      <c r="AY200" s="33"/>
      <c r="AZ200" s="33">
        <v>15315</v>
      </c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2">
        <v>3063</v>
      </c>
    </row>
    <row r="201" spans="1:66" x14ac:dyDescent="0.35">
      <c r="A201" s="36" t="s">
        <v>738</v>
      </c>
      <c r="B201" s="30" t="str">
        <f>VLOOKUP(A201:A759,[58]Рус!$D:$E,2,0)</f>
        <v>ТОО "Боке"</v>
      </c>
      <c r="C201" s="35">
        <v>786785813.79524994</v>
      </c>
      <c r="D201" s="33">
        <v>451937671.79525</v>
      </c>
      <c r="E201" s="33">
        <v>334848142</v>
      </c>
      <c r="F201" s="32">
        <v>0</v>
      </c>
      <c r="G201" s="34"/>
      <c r="H201" s="34"/>
      <c r="I201" s="33">
        <v>253458522</v>
      </c>
      <c r="J201" s="33">
        <v>5617507</v>
      </c>
      <c r="K201" s="33"/>
      <c r="L201" s="33"/>
      <c r="M201" s="33">
        <v>4142827</v>
      </c>
      <c r="N201" s="33"/>
      <c r="O201" s="33"/>
      <c r="P201" s="33"/>
      <c r="Q201" s="33"/>
      <c r="R201" s="33"/>
      <c r="S201" s="33">
        <v>-540152901</v>
      </c>
      <c r="T201" s="33">
        <v>1533908</v>
      </c>
      <c r="U201" s="33">
        <v>177018.1</v>
      </c>
      <c r="V201" s="33">
        <v>1645688</v>
      </c>
      <c r="W201" s="33"/>
      <c r="X201" s="33"/>
      <c r="Y201" s="33"/>
      <c r="Z201" s="33"/>
      <c r="AA201" s="33"/>
      <c r="AB201" s="33"/>
      <c r="AC201" s="33"/>
      <c r="AD201" s="33"/>
      <c r="AE201" s="33">
        <v>988677861</v>
      </c>
      <c r="AF201" s="33"/>
      <c r="AG201" s="33"/>
      <c r="AH201" s="33"/>
      <c r="AI201" s="33"/>
      <c r="AJ201" s="33"/>
      <c r="AK201" s="33">
        <v>10700178</v>
      </c>
      <c r="AL201" s="33">
        <v>60606159</v>
      </c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>
        <v>16097.695250000001</v>
      </c>
      <c r="BE201" s="33"/>
      <c r="BF201" s="33"/>
      <c r="BG201" s="33"/>
      <c r="BH201" s="33">
        <v>40000</v>
      </c>
      <c r="BI201" s="33"/>
      <c r="BJ201" s="33"/>
      <c r="BK201" s="33"/>
      <c r="BL201" s="33"/>
      <c r="BM201" s="33"/>
      <c r="BN201" s="32">
        <v>322949</v>
      </c>
    </row>
    <row r="202" spans="1:66" x14ac:dyDescent="0.35">
      <c r="A202" s="36" t="s">
        <v>900</v>
      </c>
      <c r="B202" s="30" t="str">
        <f>VLOOKUP(A202:A760,[58]Рус!$D:$E,2,0)</f>
        <v>ТОО "Разведка и добыча "Нурдаулет"</v>
      </c>
      <c r="C202" s="35">
        <v>2653.2999999999997</v>
      </c>
      <c r="D202" s="33">
        <v>0</v>
      </c>
      <c r="E202" s="33">
        <v>2653.2999999999997</v>
      </c>
      <c r="F202" s="32">
        <v>0</v>
      </c>
      <c r="G202" s="34"/>
      <c r="H202" s="34"/>
      <c r="I202" s="33"/>
      <c r="J202" s="33"/>
      <c r="K202" s="33"/>
      <c r="L202" s="33"/>
      <c r="M202" s="33"/>
      <c r="N202" s="33"/>
      <c r="O202" s="33"/>
      <c r="P202" s="33">
        <v>2653.2999999999997</v>
      </c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2"/>
    </row>
    <row r="203" spans="1:66" x14ac:dyDescent="0.35">
      <c r="A203" s="36" t="s">
        <v>1080</v>
      </c>
      <c r="B203" s="30" t="str">
        <f>VLOOKUP(A203:A761,[58]Рус!$D:$E,2,0)</f>
        <v>ТОО "Сарыарка-IRON"</v>
      </c>
      <c r="C203" s="35">
        <v>969000</v>
      </c>
      <c r="D203" s="33">
        <v>0</v>
      </c>
      <c r="E203" s="33">
        <v>969000</v>
      </c>
      <c r="F203" s="32">
        <v>0</v>
      </c>
      <c r="G203" s="34"/>
      <c r="H203" s="34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>
        <v>969000</v>
      </c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2"/>
    </row>
    <row r="204" spans="1:66" x14ac:dyDescent="0.35">
      <c r="A204" s="36" t="s">
        <v>284</v>
      </c>
      <c r="B204" s="30" t="str">
        <f>VLOOKUP(A204:A762,[58]Рус!$D:$E,2,0)</f>
        <v>ТОО «Стройинформ Б и К»</v>
      </c>
      <c r="C204" s="35">
        <v>39618</v>
      </c>
      <c r="D204" s="33">
        <v>0</v>
      </c>
      <c r="E204" s="33">
        <v>39618</v>
      </c>
      <c r="F204" s="32">
        <v>0</v>
      </c>
      <c r="G204" s="34"/>
      <c r="H204" s="34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>
        <v>1432</v>
      </c>
      <c r="AK204" s="33">
        <v>38186</v>
      </c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2"/>
    </row>
    <row r="205" spans="1:66" x14ac:dyDescent="0.35">
      <c r="A205" s="36" t="s">
        <v>996</v>
      </c>
      <c r="B205" s="30" t="str">
        <f>VLOOKUP(A205:A763,[58]Рус!$D:$E,2,0)</f>
        <v>ТОО "Сарыарка-ENERGY"</v>
      </c>
      <c r="C205" s="35">
        <v>216213791.09</v>
      </c>
      <c r="D205" s="33">
        <v>119016173.94</v>
      </c>
      <c r="E205" s="33">
        <v>97197617.150000006</v>
      </c>
      <c r="F205" s="32">
        <v>0</v>
      </c>
      <c r="G205" s="34"/>
      <c r="H205" s="34"/>
      <c r="I205" s="33"/>
      <c r="J205" s="33">
        <v>16617188.43</v>
      </c>
      <c r="K205" s="33"/>
      <c r="L205" s="33"/>
      <c r="M205" s="33"/>
      <c r="N205" s="33">
        <v>30253193.229999997</v>
      </c>
      <c r="O205" s="33"/>
      <c r="P205" s="33"/>
      <c r="Q205" s="33"/>
      <c r="R205" s="33"/>
      <c r="S205" s="33">
        <v>936226.86</v>
      </c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>
        <v>118064632.08</v>
      </c>
      <c r="AF205" s="33"/>
      <c r="AG205" s="33"/>
      <c r="AH205" s="33"/>
      <c r="AI205" s="33"/>
      <c r="AJ205" s="33">
        <v>2065934.92</v>
      </c>
      <c r="AK205" s="33">
        <v>48075988.57</v>
      </c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>
        <v>183780</v>
      </c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>
        <v>15315</v>
      </c>
      <c r="BN205" s="32">
        <v>1532</v>
      </c>
    </row>
    <row r="206" spans="1:66" x14ac:dyDescent="0.35">
      <c r="A206" s="36" t="s">
        <v>1222</v>
      </c>
      <c r="B206" s="30" t="str">
        <f>VLOOKUP(A206:A764,[58]Рус!$D:$E,2,0)</f>
        <v>ТОО "Тарутинское"</v>
      </c>
      <c r="C206" s="35">
        <v>2067508</v>
      </c>
      <c r="D206" s="33">
        <v>0</v>
      </c>
      <c r="E206" s="33">
        <v>2067508</v>
      </c>
      <c r="F206" s="32">
        <v>0</v>
      </c>
      <c r="G206" s="34"/>
      <c r="H206" s="34"/>
      <c r="I206" s="33"/>
      <c r="J206" s="33">
        <v>1060726</v>
      </c>
      <c r="K206" s="33"/>
      <c r="L206" s="33"/>
      <c r="M206" s="33">
        <v>997218</v>
      </c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>
        <v>9564</v>
      </c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2"/>
    </row>
    <row r="207" spans="1:66" x14ac:dyDescent="0.35">
      <c r="A207" s="36" t="s">
        <v>1018</v>
      </c>
      <c r="B207" s="30" t="str">
        <f>VLOOKUP(A207:A765,[58]Рус!$D:$E,2,0)</f>
        <v>ТОО "Silicon mining"</v>
      </c>
      <c r="C207" s="35">
        <v>21988601.960000001</v>
      </c>
      <c r="D207" s="33">
        <v>16843519.530000001</v>
      </c>
      <c r="E207" s="33">
        <v>5145082.43</v>
      </c>
      <c r="F207" s="32">
        <v>0</v>
      </c>
      <c r="G207" s="34"/>
      <c r="H207" s="34"/>
      <c r="I207" s="33">
        <v>175891.43</v>
      </c>
      <c r="J207" s="33">
        <v>2605765</v>
      </c>
      <c r="K207" s="33"/>
      <c r="L207" s="33"/>
      <c r="M207" s="33">
        <v>1866590</v>
      </c>
      <c r="N207" s="33">
        <v>67758</v>
      </c>
      <c r="O207" s="33"/>
      <c r="P207" s="33"/>
      <c r="Q207" s="33">
        <v>10519</v>
      </c>
      <c r="R207" s="33"/>
      <c r="S207" s="33"/>
      <c r="T207" s="33"/>
      <c r="U207" s="33"/>
      <c r="V207" s="33">
        <v>16843519.530000001</v>
      </c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>
        <v>376006</v>
      </c>
      <c r="AK207" s="33">
        <v>42553</v>
      </c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2"/>
    </row>
    <row r="208" spans="1:66" x14ac:dyDescent="0.35">
      <c r="A208" s="36" t="s">
        <v>796</v>
      </c>
      <c r="B208" s="30" t="str">
        <f>VLOOKUP(A208:A766,[58]Рус!$D:$E,2,0)</f>
        <v>АО «Национальная горнорудная компания «Taу-Keн Самрук»</v>
      </c>
      <c r="C208" s="35">
        <v>710389369.92000008</v>
      </c>
      <c r="D208" s="33">
        <v>345178256.92000002</v>
      </c>
      <c r="E208" s="33">
        <v>365211113</v>
      </c>
      <c r="F208" s="32">
        <v>0</v>
      </c>
      <c r="G208" s="34"/>
      <c r="H208" s="34">
        <v>345154406.92000002</v>
      </c>
      <c r="I208" s="33"/>
      <c r="J208" s="33">
        <v>86166505</v>
      </c>
      <c r="K208" s="33"/>
      <c r="L208" s="33"/>
      <c r="M208" s="33">
        <v>74232944</v>
      </c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>
        <v>150195677</v>
      </c>
      <c r="AK208" s="33">
        <v>16216</v>
      </c>
      <c r="AL208" s="33"/>
      <c r="AM208" s="33"/>
      <c r="AN208" s="33"/>
      <c r="AO208" s="33"/>
      <c r="AP208" s="33"/>
      <c r="AQ208" s="33"/>
      <c r="AR208" s="33"/>
      <c r="AS208" s="33"/>
      <c r="AT208" s="33">
        <v>30630</v>
      </c>
      <c r="AU208" s="33"/>
      <c r="AV208" s="33"/>
      <c r="AW208" s="33"/>
      <c r="AX208" s="33"/>
      <c r="AY208" s="33"/>
      <c r="AZ208" s="33">
        <v>15315</v>
      </c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>
        <v>23850</v>
      </c>
      <c r="BN208" s="32">
        <v>54553826</v>
      </c>
    </row>
    <row r="209" spans="1:66" x14ac:dyDescent="0.35">
      <c r="A209" s="36" t="s">
        <v>1198</v>
      </c>
      <c r="B209" s="30" t="str">
        <f>VLOOKUP(A209:A767,[58]Рус!$D:$E,2,0)</f>
        <v>ТОО "Ломоносовское"</v>
      </c>
      <c r="C209" s="35">
        <v>10769898</v>
      </c>
      <c r="D209" s="33">
        <v>78008</v>
      </c>
      <c r="E209" s="33">
        <v>10691890</v>
      </c>
      <c r="F209" s="32">
        <v>0</v>
      </c>
      <c r="G209" s="34"/>
      <c r="H209" s="34"/>
      <c r="I209" s="33"/>
      <c r="J209" s="33">
        <v>5600000</v>
      </c>
      <c r="K209" s="33"/>
      <c r="L209" s="33"/>
      <c r="M209" s="33">
        <v>5000000</v>
      </c>
      <c r="N209" s="33"/>
      <c r="O209" s="33"/>
      <c r="P209" s="33"/>
      <c r="Q209" s="33"/>
      <c r="R209" s="33"/>
      <c r="S209" s="33"/>
      <c r="T209" s="33">
        <v>58008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>
        <v>20000</v>
      </c>
      <c r="BI209" s="33"/>
      <c r="BJ209" s="33"/>
      <c r="BK209" s="33"/>
      <c r="BL209" s="33"/>
      <c r="BM209" s="33"/>
      <c r="BN209" s="32">
        <v>91890</v>
      </c>
    </row>
    <row r="210" spans="1:66" x14ac:dyDescent="0.35">
      <c r="A210" s="36" t="s">
        <v>862</v>
      </c>
      <c r="B210" s="30" t="str">
        <f>VLOOKUP(A210:A768,[58]Рус!$D:$E,2,0)</f>
        <v>ТОО "Батыс Калий"</v>
      </c>
      <c r="C210" s="35">
        <v>8077</v>
      </c>
      <c r="D210" s="33">
        <v>0</v>
      </c>
      <c r="E210" s="33">
        <v>8077</v>
      </c>
      <c r="F210" s="32">
        <v>0</v>
      </c>
      <c r="G210" s="34"/>
      <c r="H210" s="34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2">
        <v>8077</v>
      </c>
    </row>
    <row r="211" spans="1:66" x14ac:dyDescent="0.35">
      <c r="A211" s="36" t="s">
        <v>810</v>
      </c>
      <c r="B211" s="30" t="str">
        <f>VLOOKUP(A211:A769,[58]Рус!$D:$E,2,0)</f>
        <v>ТОО "СП "Варда Минералс"</v>
      </c>
      <c r="C211" s="35">
        <v>889047.75</v>
      </c>
      <c r="D211" s="33">
        <v>0</v>
      </c>
      <c r="E211" s="33">
        <v>889047.75</v>
      </c>
      <c r="F211" s="32">
        <v>0</v>
      </c>
      <c r="G211" s="34"/>
      <c r="H211" s="34"/>
      <c r="I211" s="33"/>
      <c r="J211" s="33">
        <v>494921.75</v>
      </c>
      <c r="K211" s="33"/>
      <c r="L211" s="33"/>
      <c r="M211" s="33">
        <v>389530</v>
      </c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2">
        <v>4596</v>
      </c>
    </row>
    <row r="212" spans="1:66" x14ac:dyDescent="0.35">
      <c r="A212" s="36" t="s">
        <v>710</v>
      </c>
      <c r="B212" s="30" t="str">
        <f>VLOOKUP(A212:A770,[58]Рус!$D:$E,2,0)</f>
        <v>ТОО "Горнорудная компания "Сары Арка"</v>
      </c>
      <c r="C212" s="35">
        <v>3933054</v>
      </c>
      <c r="D212" s="33">
        <v>654157</v>
      </c>
      <c r="E212" s="33">
        <v>3278897</v>
      </c>
      <c r="F212" s="32">
        <v>0</v>
      </c>
      <c r="G212" s="34"/>
      <c r="H212" s="34"/>
      <c r="I212" s="33"/>
      <c r="J212" s="33">
        <v>1414618</v>
      </c>
      <c r="K212" s="33"/>
      <c r="L212" s="33"/>
      <c r="M212" s="33">
        <v>1132748.01</v>
      </c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>
        <v>700900.99</v>
      </c>
      <c r="AK212" s="33"/>
      <c r="AL212" s="33"/>
      <c r="AM212" s="33"/>
      <c r="AN212" s="33"/>
      <c r="AO212" s="33"/>
      <c r="AP212" s="33"/>
      <c r="AQ212" s="33"/>
      <c r="AR212" s="33"/>
      <c r="AS212" s="33"/>
      <c r="AT212" s="33">
        <v>30630</v>
      </c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>
        <v>20000</v>
      </c>
      <c r="BI212" s="33"/>
      <c r="BJ212" s="33">
        <v>634157</v>
      </c>
      <c r="BK212" s="33"/>
      <c r="BL212" s="33"/>
      <c r="BM212" s="33"/>
      <c r="BN212" s="32"/>
    </row>
    <row r="213" spans="1:66" x14ac:dyDescent="0.35">
      <c r="A213" s="36" t="s">
        <v>1260</v>
      </c>
      <c r="B213" s="30" t="str">
        <f>VLOOKUP(A213:A771,[58]Рус!$D:$E,2,0)</f>
        <v>ТОО "KAZ Minerals Bozshakol" (КАЗ Минералз Бозшаколь)</v>
      </c>
      <c r="C213" s="35">
        <v>86355504630.988998</v>
      </c>
      <c r="D213" s="33">
        <v>79612466397.988998</v>
      </c>
      <c r="E213" s="33">
        <v>6743038233</v>
      </c>
      <c r="F213" s="32">
        <v>0</v>
      </c>
      <c r="G213" s="34"/>
      <c r="H213" s="34">
        <v>59679669455</v>
      </c>
      <c r="I213" s="33"/>
      <c r="J213" s="33">
        <v>1327399864</v>
      </c>
      <c r="K213" s="33"/>
      <c r="L213" s="33"/>
      <c r="M213" s="33">
        <v>1088751330</v>
      </c>
      <c r="N213" s="33">
        <v>1808018996</v>
      </c>
      <c r="O213" s="33"/>
      <c r="P213" s="33"/>
      <c r="Q213" s="33">
        <v>6606716</v>
      </c>
      <c r="R213" s="33"/>
      <c r="S213" s="33">
        <v>-19791837330</v>
      </c>
      <c r="T213" s="33">
        <v>4854040177.1599998</v>
      </c>
      <c r="U213" s="33">
        <v>495155954.36000001</v>
      </c>
      <c r="V213" s="33">
        <v>338540</v>
      </c>
      <c r="W213" s="33">
        <v>46416711</v>
      </c>
      <c r="X213" s="33"/>
      <c r="Y213" s="33"/>
      <c r="Z213" s="33"/>
      <c r="AA213" s="33"/>
      <c r="AB213" s="33">
        <v>15796306</v>
      </c>
      <c r="AC213" s="33"/>
      <c r="AD213" s="33">
        <v>1885482</v>
      </c>
      <c r="AE213" s="33">
        <v>34114208208</v>
      </c>
      <c r="AF213" s="33"/>
      <c r="AG213" s="33">
        <v>3456957</v>
      </c>
      <c r="AH213" s="33"/>
      <c r="AI213" s="33"/>
      <c r="AJ213" s="33">
        <v>103724673</v>
      </c>
      <c r="AK213" s="33">
        <v>2323497325</v>
      </c>
      <c r="AL213" s="33">
        <v>50822064</v>
      </c>
      <c r="AM213" s="33"/>
      <c r="AN213" s="33"/>
      <c r="AO213" s="33"/>
      <c r="AP213" s="33"/>
      <c r="AQ213" s="33"/>
      <c r="AR213" s="33"/>
      <c r="AS213" s="33"/>
      <c r="AT213" s="33">
        <v>312150</v>
      </c>
      <c r="AU213" s="33"/>
      <c r="AV213" s="33"/>
      <c r="AW213" s="33"/>
      <c r="AX213" s="33"/>
      <c r="AY213" s="33"/>
      <c r="AZ213" s="33">
        <v>45346</v>
      </c>
      <c r="BA213" s="33"/>
      <c r="BB213" s="33">
        <v>14580588</v>
      </c>
      <c r="BC213" s="33"/>
      <c r="BD213" s="33">
        <v>187835032.87899995</v>
      </c>
      <c r="BE213" s="33"/>
      <c r="BF213" s="33"/>
      <c r="BG213" s="33"/>
      <c r="BH213" s="33">
        <v>20963424.59</v>
      </c>
      <c r="BI213" s="33"/>
      <c r="BJ213" s="33"/>
      <c r="BK213" s="33"/>
      <c r="BL213" s="33"/>
      <c r="BM213" s="33">
        <v>333786</v>
      </c>
      <c r="BN213" s="32">
        <v>3482875</v>
      </c>
    </row>
    <row r="214" spans="1:66" x14ac:dyDescent="0.35">
      <c r="A214" s="36" t="s">
        <v>446</v>
      </c>
      <c r="B214" s="30" t="str">
        <f>VLOOKUP(A214:A772,[58]Рус!$D:$E,2,0)</f>
        <v>ТОО "OCEAN TRADE"</v>
      </c>
      <c r="C214" s="35">
        <v>109.06</v>
      </c>
      <c r="D214" s="33">
        <v>0</v>
      </c>
      <c r="E214" s="33">
        <v>109.06</v>
      </c>
      <c r="F214" s="32">
        <v>0</v>
      </c>
      <c r="G214" s="34"/>
      <c r="H214" s="34"/>
      <c r="I214" s="33"/>
      <c r="J214" s="33"/>
      <c r="K214" s="33"/>
      <c r="L214" s="33"/>
      <c r="M214" s="33"/>
      <c r="N214" s="33"/>
      <c r="O214" s="33"/>
      <c r="P214" s="33">
        <v>109.06</v>
      </c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2"/>
    </row>
    <row r="215" spans="1:66" x14ac:dyDescent="0.35">
      <c r="A215" s="36" t="s">
        <v>68</v>
      </c>
      <c r="B215" s="30" t="str">
        <f>VLOOKUP(A215:A773,[58]Рус!$D:$E,2,0)</f>
        <v>ТОО «SK PETROLEUM»</v>
      </c>
      <c r="C215" s="35">
        <v>142017443.56999999</v>
      </c>
      <c r="D215" s="33">
        <v>92427318.569999993</v>
      </c>
      <c r="E215" s="33">
        <v>19151423</v>
      </c>
      <c r="F215" s="32">
        <v>30438702</v>
      </c>
      <c r="G215" s="34">
        <v>6559800</v>
      </c>
      <c r="H215" s="34"/>
      <c r="I215" s="33"/>
      <c r="J215" s="33">
        <v>8306000</v>
      </c>
      <c r="K215" s="33"/>
      <c r="L215" s="33"/>
      <c r="M215" s="33">
        <v>6823000</v>
      </c>
      <c r="N215" s="33">
        <v>3510000</v>
      </c>
      <c r="O215" s="33"/>
      <c r="P215" s="33"/>
      <c r="Q215" s="33"/>
      <c r="R215" s="33"/>
      <c r="S215" s="33">
        <v>92411273.569999993</v>
      </c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>
        <v>40000</v>
      </c>
      <c r="AK215" s="33">
        <v>466121</v>
      </c>
      <c r="AL215" s="33"/>
      <c r="AM215" s="33"/>
      <c r="AN215" s="33"/>
      <c r="AO215" s="33">
        <v>23878902</v>
      </c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>
        <v>16045</v>
      </c>
      <c r="BN215" s="32">
        <v>6302</v>
      </c>
    </row>
    <row r="216" spans="1:66" x14ac:dyDescent="0.35">
      <c r="A216" s="36" t="s">
        <v>922</v>
      </c>
      <c r="B216" s="30" t="str">
        <f>VLOOKUP(A216:A774,[58]Рус!$D:$E,2,0)</f>
        <v>АО "Горно-химическая компания "УШГЕР"</v>
      </c>
      <c r="C216" s="35">
        <v>1280166</v>
      </c>
      <c r="D216" s="33">
        <v>0</v>
      </c>
      <c r="E216" s="33">
        <v>1280166</v>
      </c>
      <c r="F216" s="32">
        <v>0</v>
      </c>
      <c r="G216" s="34"/>
      <c r="H216" s="34"/>
      <c r="I216" s="33"/>
      <c r="J216" s="33">
        <v>941874</v>
      </c>
      <c r="K216" s="33"/>
      <c r="L216" s="33"/>
      <c r="M216" s="33">
        <v>311832</v>
      </c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>
        <v>26460</v>
      </c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2"/>
    </row>
    <row r="217" spans="1:66" x14ac:dyDescent="0.35">
      <c r="A217" s="36" t="s">
        <v>578</v>
      </c>
      <c r="B217" s="30" t="str">
        <f>VLOOKUP(A217:A775,[58]Рус!$D:$E,2,0)</f>
        <v>ТОО "KAZ Minerals Aktogay" (КАЗ Минералз Актогай)</v>
      </c>
      <c r="C217" s="35">
        <v>144374765903.61551</v>
      </c>
      <c r="D217" s="33">
        <v>130883889973.6955</v>
      </c>
      <c r="E217" s="33">
        <v>13490875929.92</v>
      </c>
      <c r="F217" s="32">
        <v>0</v>
      </c>
      <c r="G217" s="34"/>
      <c r="H217" s="34">
        <v>76947539431</v>
      </c>
      <c r="I217" s="33"/>
      <c r="J217" s="33">
        <v>2349763276.4200001</v>
      </c>
      <c r="K217" s="33"/>
      <c r="L217" s="33"/>
      <c r="M217" s="33">
        <v>1927476504</v>
      </c>
      <c r="N217" s="33">
        <v>5771730239</v>
      </c>
      <c r="O217" s="33"/>
      <c r="P217" s="33"/>
      <c r="Q217" s="33">
        <v>9344402</v>
      </c>
      <c r="R217" s="33"/>
      <c r="S217" s="33">
        <v>-32135582722</v>
      </c>
      <c r="T217" s="33">
        <v>9549129966.8699989</v>
      </c>
      <c r="U217" s="33">
        <v>858031076</v>
      </c>
      <c r="V217" s="33">
        <v>48230151</v>
      </c>
      <c r="W217" s="33">
        <v>136792463</v>
      </c>
      <c r="X217" s="33"/>
      <c r="Y217" s="33"/>
      <c r="Z217" s="33"/>
      <c r="AA217" s="33"/>
      <c r="AB217" s="33"/>
      <c r="AC217" s="33"/>
      <c r="AD217" s="33">
        <v>1537350</v>
      </c>
      <c r="AE217" s="33">
        <v>75017194322</v>
      </c>
      <c r="AF217" s="33"/>
      <c r="AG217" s="33">
        <v>557147</v>
      </c>
      <c r="AH217" s="33"/>
      <c r="AI217" s="33"/>
      <c r="AJ217" s="33">
        <v>43470314</v>
      </c>
      <c r="AK217" s="33">
        <v>2899179403</v>
      </c>
      <c r="AL217" s="33">
        <v>447469621</v>
      </c>
      <c r="AM217" s="33"/>
      <c r="AN217" s="33"/>
      <c r="AO217" s="33"/>
      <c r="AP217" s="33"/>
      <c r="AQ217" s="33"/>
      <c r="AR217" s="33"/>
      <c r="AS217" s="33"/>
      <c r="AT217" s="33">
        <v>282690</v>
      </c>
      <c r="AU217" s="33"/>
      <c r="AV217" s="33"/>
      <c r="AW217" s="33"/>
      <c r="AX217" s="33"/>
      <c r="AY217" s="33"/>
      <c r="AZ217" s="33">
        <v>75062.5</v>
      </c>
      <c r="BA217" s="33"/>
      <c r="BB217" s="33">
        <v>34525962</v>
      </c>
      <c r="BC217" s="33"/>
      <c r="BD217" s="33">
        <v>429611803.52544999</v>
      </c>
      <c r="BE217" s="33">
        <v>50261</v>
      </c>
      <c r="BF217" s="33"/>
      <c r="BG217" s="33"/>
      <c r="BH217" s="33">
        <v>29902000</v>
      </c>
      <c r="BI217" s="33"/>
      <c r="BJ217" s="33">
        <v>0</v>
      </c>
      <c r="BK217" s="33"/>
      <c r="BL217" s="33"/>
      <c r="BM217" s="33">
        <v>896724.3</v>
      </c>
      <c r="BN217" s="32">
        <v>7558456</v>
      </c>
    </row>
    <row r="218" spans="1:66" x14ac:dyDescent="0.35">
      <c r="A218" s="36" t="s">
        <v>1106</v>
      </c>
      <c r="B218" s="30" t="str">
        <f>VLOOKUP(A218:A776,[58]Рус!$D:$E,2,0)</f>
        <v>ТОО "NBK Mining Technologies"</v>
      </c>
      <c r="C218" s="35">
        <v>2038952</v>
      </c>
      <c r="D218" s="33">
        <v>1141400</v>
      </c>
      <c r="E218" s="33">
        <v>897552</v>
      </c>
      <c r="F218" s="32">
        <v>0</v>
      </c>
      <c r="G218" s="34"/>
      <c r="H218" s="34"/>
      <c r="I218" s="33"/>
      <c r="J218" s="33">
        <v>187984</v>
      </c>
      <c r="K218" s="33"/>
      <c r="L218" s="33"/>
      <c r="M218" s="33">
        <v>140443</v>
      </c>
      <c r="N218" s="33">
        <v>319244</v>
      </c>
      <c r="O218" s="33"/>
      <c r="P218" s="33">
        <v>13458</v>
      </c>
      <c r="Q218" s="33">
        <v>178623</v>
      </c>
      <c r="R218" s="33"/>
      <c r="S218" s="33">
        <v>1141400</v>
      </c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>
        <v>57800</v>
      </c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2"/>
    </row>
    <row r="219" spans="1:66" x14ac:dyDescent="0.35">
      <c r="A219" s="36" t="s">
        <v>220</v>
      </c>
      <c r="B219" s="30" t="str">
        <f>VLOOKUP(A219:A777,[58]Рус!$D:$E,2,0)</f>
        <v>ТОО «Урихтау Оперейтинг»</v>
      </c>
      <c r="C219" s="35">
        <v>4306529150.2600002</v>
      </c>
      <c r="D219" s="33">
        <v>811695</v>
      </c>
      <c r="E219" s="33">
        <v>2957958227.2600002</v>
      </c>
      <c r="F219" s="32">
        <v>1347759228</v>
      </c>
      <c r="G219" s="34">
        <v>500000</v>
      </c>
      <c r="H219" s="34"/>
      <c r="I219" s="33"/>
      <c r="J219" s="33">
        <v>73339236.429999992</v>
      </c>
      <c r="K219" s="33"/>
      <c r="L219" s="33"/>
      <c r="M219" s="33">
        <v>60729498.330000006</v>
      </c>
      <c r="N219" s="33">
        <v>392675828</v>
      </c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>
        <v>811695</v>
      </c>
      <c r="AH219" s="33"/>
      <c r="AI219" s="33"/>
      <c r="AJ219" s="33">
        <v>2018304</v>
      </c>
      <c r="AK219" s="33">
        <v>1043107418</v>
      </c>
      <c r="AL219" s="33">
        <v>1386548107</v>
      </c>
      <c r="AM219" s="33"/>
      <c r="AN219" s="33"/>
      <c r="AO219" s="33">
        <v>1347259228</v>
      </c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2">
        <v>-460164.5</v>
      </c>
    </row>
    <row r="220" spans="1:66" x14ac:dyDescent="0.35">
      <c r="A220" s="36" t="s">
        <v>1118</v>
      </c>
      <c r="B220" s="30" t="str">
        <f>VLOOKUP(A220:A778,[58]Рус!$D:$E,2,0)</f>
        <v>ТОО "VOEX COMMERCE"</v>
      </c>
      <c r="C220" s="35">
        <v>78336</v>
      </c>
      <c r="D220" s="33">
        <v>0</v>
      </c>
      <c r="E220" s="33">
        <v>78336</v>
      </c>
      <c r="F220" s="32">
        <v>0</v>
      </c>
      <c r="G220" s="34"/>
      <c r="H220" s="34"/>
      <c r="I220" s="33"/>
      <c r="J220" s="33">
        <v>4664</v>
      </c>
      <c r="K220" s="33"/>
      <c r="L220" s="33"/>
      <c r="M220" s="33">
        <v>25970</v>
      </c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>
        <v>47702</v>
      </c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2"/>
    </row>
    <row r="221" spans="1:66" x14ac:dyDescent="0.35">
      <c r="A221" s="36" t="s">
        <v>1082</v>
      </c>
      <c r="B221" s="30" t="str">
        <f>VLOOKUP(A221:A779,[58]Рус!$D:$E,2,0)</f>
        <v>ТОО "Sabtech Jartas Mining"</v>
      </c>
      <c r="C221" s="35">
        <v>1391275</v>
      </c>
      <c r="D221" s="33">
        <v>0</v>
      </c>
      <c r="E221" s="33">
        <v>1391275</v>
      </c>
      <c r="F221" s="32">
        <v>0</v>
      </c>
      <c r="G221" s="34"/>
      <c r="H221" s="34"/>
      <c r="I221" s="33"/>
      <c r="J221" s="33">
        <v>591254</v>
      </c>
      <c r="K221" s="33"/>
      <c r="L221" s="33"/>
      <c r="M221" s="33">
        <v>656161</v>
      </c>
      <c r="N221" s="33">
        <v>118271</v>
      </c>
      <c r="O221" s="33"/>
      <c r="P221" s="33">
        <v>5609</v>
      </c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>
        <v>19980</v>
      </c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2"/>
    </row>
    <row r="222" spans="1:66" x14ac:dyDescent="0.35">
      <c r="A222" s="36" t="s">
        <v>926</v>
      </c>
      <c r="B222" s="30" t="str">
        <f>VLOOKUP(A222:A780,[58]Рус!$D:$E,2,0)</f>
        <v>ТОО "FerrumConstruction"</v>
      </c>
      <c r="C222" s="35">
        <v>17516925.84</v>
      </c>
      <c r="D222" s="33">
        <v>11899400</v>
      </c>
      <c r="E222" s="33">
        <v>5617525.8399999999</v>
      </c>
      <c r="F222" s="32">
        <v>0</v>
      </c>
      <c r="G222" s="34"/>
      <c r="H222" s="34"/>
      <c r="I222" s="33"/>
      <c r="J222" s="33">
        <v>2086119</v>
      </c>
      <c r="K222" s="33"/>
      <c r="L222" s="33"/>
      <c r="M222" s="33">
        <v>1493392</v>
      </c>
      <c r="N222" s="33"/>
      <c r="O222" s="33"/>
      <c r="P222" s="33"/>
      <c r="Q222" s="33"/>
      <c r="R222" s="33"/>
      <c r="S222" s="33">
        <v>4786655</v>
      </c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>
        <v>7112745</v>
      </c>
      <c r="AF222" s="33"/>
      <c r="AG222" s="33"/>
      <c r="AH222" s="33"/>
      <c r="AI222" s="33"/>
      <c r="AJ222" s="33">
        <v>1734319</v>
      </c>
      <c r="AK222" s="33">
        <v>302105.83999999997</v>
      </c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2">
        <v>1590</v>
      </c>
    </row>
    <row r="223" spans="1:66" x14ac:dyDescent="0.35">
      <c r="A223" s="36" t="s">
        <v>1090</v>
      </c>
      <c r="B223" s="30" t="str">
        <f>VLOOKUP(A223:A781,[58]Рус!$D:$E,2,0)</f>
        <v>ТОО "Шахта Долинская"</v>
      </c>
      <c r="C223" s="35">
        <v>2289843.7799999998</v>
      </c>
      <c r="D223" s="33">
        <v>0</v>
      </c>
      <c r="E223" s="33">
        <v>2289843.7799999998</v>
      </c>
      <c r="F223" s="32">
        <v>0</v>
      </c>
      <c r="G223" s="34"/>
      <c r="H223" s="34"/>
      <c r="I223" s="33">
        <v>2115263.5499999998</v>
      </c>
      <c r="J223" s="33">
        <v>38902</v>
      </c>
      <c r="K223" s="33"/>
      <c r="L223" s="33"/>
      <c r="M223" s="33">
        <v>135678.22999999998</v>
      </c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2"/>
    </row>
    <row r="224" spans="1:66" x14ac:dyDescent="0.35">
      <c r="A224" s="36" t="s">
        <v>674</v>
      </c>
      <c r="B224" s="30" t="str">
        <f>VLOOKUP(A224:A782,[58]Рус!$D:$E,2,0)</f>
        <v>ТОО "Copper KZ-CA"</v>
      </c>
      <c r="C224" s="35">
        <v>16389598.52</v>
      </c>
      <c r="D224" s="33">
        <v>45000</v>
      </c>
      <c r="E224" s="33">
        <v>16344598.52</v>
      </c>
      <c r="F224" s="32">
        <v>0</v>
      </c>
      <c r="G224" s="34"/>
      <c r="H224" s="34"/>
      <c r="I224" s="33"/>
      <c r="J224" s="33">
        <v>6904000</v>
      </c>
      <c r="K224" s="33"/>
      <c r="L224" s="33"/>
      <c r="M224" s="33">
        <v>7437000</v>
      </c>
      <c r="N224" s="33">
        <v>487302</v>
      </c>
      <c r="O224" s="33"/>
      <c r="P224" s="33"/>
      <c r="Q224" s="33">
        <v>733542</v>
      </c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>
        <v>15000</v>
      </c>
      <c r="AF224" s="33"/>
      <c r="AG224" s="33"/>
      <c r="AH224" s="33"/>
      <c r="AI224" s="33"/>
      <c r="AJ224" s="33"/>
      <c r="AK224" s="33">
        <v>20000</v>
      </c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>
        <v>20000</v>
      </c>
      <c r="BI224" s="33"/>
      <c r="BJ224" s="33">
        <v>10000</v>
      </c>
      <c r="BK224" s="33"/>
      <c r="BL224" s="33"/>
      <c r="BM224" s="33"/>
      <c r="BN224" s="32">
        <v>762754.52</v>
      </c>
    </row>
    <row r="225" spans="1:66" x14ac:dyDescent="0.35">
      <c r="A225" s="36" t="s">
        <v>1050</v>
      </c>
      <c r="B225" s="30" t="str">
        <f>VLOOKUP(A225:A783,[58]Рус!$D:$E,2,0)</f>
        <v>ТОО "СП Жетымшокы"</v>
      </c>
      <c r="C225" s="35">
        <v>17569500.539999999</v>
      </c>
      <c r="D225" s="33">
        <v>0</v>
      </c>
      <c r="E225" s="33">
        <v>17569500.539999999</v>
      </c>
      <c r="F225" s="32">
        <v>0</v>
      </c>
      <c r="G225" s="34"/>
      <c r="H225" s="34"/>
      <c r="I225" s="33"/>
      <c r="J225" s="33">
        <v>9729246</v>
      </c>
      <c r="K225" s="33"/>
      <c r="L225" s="33"/>
      <c r="M225" s="33">
        <v>8312328</v>
      </c>
      <c r="N225" s="33">
        <v>-705140</v>
      </c>
      <c r="O225" s="33"/>
      <c r="P225" s="33">
        <v>-34867</v>
      </c>
      <c r="Q225" s="33">
        <v>205350</v>
      </c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>
        <v>55337.54</v>
      </c>
      <c r="AK225" s="33">
        <v>7246</v>
      </c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2"/>
    </row>
    <row r="226" spans="1:66" x14ac:dyDescent="0.35">
      <c r="A226" s="36" t="s">
        <v>396</v>
      </c>
      <c r="B226" s="30" t="str">
        <f>VLOOKUP(A226:A784,[58]Рус!$D:$E,2,0)</f>
        <v>ТОО "ЭКСПОИНЖИНИРИНГ"</v>
      </c>
      <c r="C226" s="35">
        <v>410558975.04000002</v>
      </c>
      <c r="D226" s="33">
        <v>333091081.34000003</v>
      </c>
      <c r="E226" s="33">
        <v>77467893.700000003</v>
      </c>
      <c r="F226" s="32">
        <v>0</v>
      </c>
      <c r="G226" s="34"/>
      <c r="H226" s="34"/>
      <c r="I226" s="33"/>
      <c r="J226" s="33">
        <v>41728415.670000002</v>
      </c>
      <c r="K226" s="33"/>
      <c r="L226" s="33"/>
      <c r="M226" s="33">
        <v>30672143.030000001</v>
      </c>
      <c r="N226" s="33">
        <v>1600000</v>
      </c>
      <c r="O226" s="33"/>
      <c r="P226" s="33">
        <v>57165</v>
      </c>
      <c r="Q226" s="33">
        <v>573123</v>
      </c>
      <c r="R226" s="33"/>
      <c r="S226" s="33">
        <v>-12368873</v>
      </c>
      <c r="T226" s="33">
        <v>5646000</v>
      </c>
      <c r="U226" s="33">
        <v>2551373</v>
      </c>
      <c r="V226" s="33"/>
      <c r="W226" s="33">
        <v>49279960.340000004</v>
      </c>
      <c r="X226" s="33"/>
      <c r="Y226" s="33"/>
      <c r="Z226" s="33"/>
      <c r="AA226" s="33"/>
      <c r="AB226" s="33"/>
      <c r="AC226" s="33"/>
      <c r="AD226" s="33"/>
      <c r="AE226" s="33">
        <v>287852881</v>
      </c>
      <c r="AF226" s="33"/>
      <c r="AG226" s="33"/>
      <c r="AH226" s="33"/>
      <c r="AI226" s="33"/>
      <c r="AJ226" s="33">
        <v>1852457</v>
      </c>
      <c r="AK226" s="33">
        <v>984590</v>
      </c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>
        <v>129740</v>
      </c>
      <c r="BI226" s="33"/>
      <c r="BJ226" s="33">
        <v>0</v>
      </c>
      <c r="BK226" s="33"/>
      <c r="BL226" s="33"/>
      <c r="BM226" s="33"/>
      <c r="BN226" s="32"/>
    </row>
    <row r="227" spans="1:66" x14ac:dyDescent="0.35">
      <c r="A227" s="36" t="s">
        <v>854</v>
      </c>
      <c r="B227" s="30" t="str">
        <f>VLOOKUP(A227:A785,[58]Рус!$D:$E,2,0)</f>
        <v>ТОО "IRG Kazakhstan" (Ай Эр Джи Казахстан)</v>
      </c>
      <c r="C227" s="35">
        <v>8903165.2300000004</v>
      </c>
      <c r="D227" s="33">
        <v>0</v>
      </c>
      <c r="E227" s="33">
        <v>8903165.2300000004</v>
      </c>
      <c r="F227" s="32">
        <v>0</v>
      </c>
      <c r="G227" s="34"/>
      <c r="H227" s="34">
        <v>0</v>
      </c>
      <c r="I227" s="33">
        <v>355325</v>
      </c>
      <c r="J227" s="33">
        <v>4578060.29</v>
      </c>
      <c r="K227" s="33"/>
      <c r="L227" s="33">
        <v>-81840</v>
      </c>
      <c r="M227" s="33">
        <v>3436367.9400000004</v>
      </c>
      <c r="N227" s="33"/>
      <c r="O227" s="33"/>
      <c r="P227" s="33"/>
      <c r="Q227" s="33">
        <v>9984</v>
      </c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>
        <v>605268</v>
      </c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2"/>
    </row>
    <row r="228" spans="1:66" x14ac:dyDescent="0.35">
      <c r="A228" s="36" t="s">
        <v>356</v>
      </c>
      <c r="B228" s="30" t="str">
        <f>VLOOKUP(A228:A786,[58]Рус!$D:$E,2,0)</f>
        <v>"Summit Atom Rare Earth Company" жауапкершілігі шектеулі серіктестігі ("Саммит Атом Рэйр Йорс Кампани" жауапкершілігі шектеулі серіктестігі)</v>
      </c>
      <c r="C228" s="35">
        <v>147141295.18000001</v>
      </c>
      <c r="D228" s="33">
        <v>37622440.500000007</v>
      </c>
      <c r="E228" s="33">
        <v>109518854.67999999</v>
      </c>
      <c r="F228" s="32">
        <v>0</v>
      </c>
      <c r="G228" s="34"/>
      <c r="H228" s="34"/>
      <c r="I228" s="33"/>
      <c r="J228" s="33">
        <v>55929128.140000001</v>
      </c>
      <c r="K228" s="33"/>
      <c r="L228" s="33"/>
      <c r="M228" s="33">
        <v>28821443.68</v>
      </c>
      <c r="N228" s="33">
        <v>24040348.259999998</v>
      </c>
      <c r="O228" s="33"/>
      <c r="P228" s="33">
        <v>56680.56</v>
      </c>
      <c r="Q228" s="33">
        <v>631555.51</v>
      </c>
      <c r="R228" s="33"/>
      <c r="S228" s="33"/>
      <c r="T228" s="33">
        <v>2081607</v>
      </c>
      <c r="U228" s="33"/>
      <c r="V228" s="33"/>
      <c r="W228" s="33">
        <v>18100532.420000002</v>
      </c>
      <c r="X228" s="33"/>
      <c r="Y228" s="33"/>
      <c r="Z228" s="33"/>
      <c r="AA228" s="33"/>
      <c r="AB228" s="33"/>
      <c r="AC228" s="33"/>
      <c r="AD228" s="33"/>
      <c r="AE228" s="33">
        <v>17404067.18</v>
      </c>
      <c r="AF228" s="33"/>
      <c r="AG228" s="33"/>
      <c r="AH228" s="33"/>
      <c r="AI228" s="33"/>
      <c r="AJ228" s="33">
        <v>582.03</v>
      </c>
      <c r="AK228" s="33">
        <v>37585</v>
      </c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>
        <v>1531.5</v>
      </c>
      <c r="BA228" s="33"/>
      <c r="BB228" s="33"/>
      <c r="BC228" s="33"/>
      <c r="BD228" s="33"/>
      <c r="BE228" s="33"/>
      <c r="BF228" s="33"/>
      <c r="BG228" s="33"/>
      <c r="BH228" s="33">
        <v>20000</v>
      </c>
      <c r="BI228" s="33"/>
      <c r="BJ228" s="33"/>
      <c r="BK228" s="33"/>
      <c r="BL228" s="33"/>
      <c r="BM228" s="33">
        <v>16233.9</v>
      </c>
      <c r="BN228" s="32"/>
    </row>
    <row r="229" spans="1:66" x14ac:dyDescent="0.35">
      <c r="A229" s="36" t="s">
        <v>956</v>
      </c>
      <c r="B229" s="30" t="str">
        <f>VLOOKUP(A229:A787,[58]Рус!$D:$E,2,0)</f>
        <v>АО "Социально-предпринимательская корпорация "Тараз"</v>
      </c>
      <c r="C229" s="35">
        <v>45841527.899999999</v>
      </c>
      <c r="D229" s="33">
        <v>5700612.5</v>
      </c>
      <c r="E229" s="33">
        <v>40140915.399999999</v>
      </c>
      <c r="F229" s="32">
        <v>0</v>
      </c>
      <c r="G229" s="34"/>
      <c r="H229" s="34"/>
      <c r="I229" s="33">
        <v>16382882</v>
      </c>
      <c r="J229" s="33">
        <v>20860641</v>
      </c>
      <c r="K229" s="33"/>
      <c r="L229" s="33"/>
      <c r="M229" s="33">
        <v>15055336</v>
      </c>
      <c r="N229" s="33">
        <v>1217308</v>
      </c>
      <c r="O229" s="33">
        <v>0</v>
      </c>
      <c r="P229" s="33">
        <v>-8120358</v>
      </c>
      <c r="Q229" s="33">
        <v>100000</v>
      </c>
      <c r="R229" s="33"/>
      <c r="S229" s="33">
        <v>5650073</v>
      </c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>
        <v>1741950</v>
      </c>
      <c r="AK229" s="33">
        <v>23746</v>
      </c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>
        <v>8423.25</v>
      </c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>
        <v>50539.5</v>
      </c>
      <c r="BN229" s="32">
        <v>-7129012.8499999996</v>
      </c>
    </row>
    <row r="230" spans="1:66" x14ac:dyDescent="0.35">
      <c r="A230" s="36" t="s">
        <v>1040</v>
      </c>
      <c r="B230" s="30" t="str">
        <f>VLOOKUP(A230:A788,[58]Рус!$D:$E,2,0)</f>
        <v>Товарищества с ограниченной ответственностью "Орда Group"</v>
      </c>
      <c r="C230" s="35">
        <v>147812233</v>
      </c>
      <c r="D230" s="33">
        <v>75444210</v>
      </c>
      <c r="E230" s="33">
        <v>72368023</v>
      </c>
      <c r="F230" s="32">
        <v>0</v>
      </c>
      <c r="G230" s="34"/>
      <c r="H230" s="34"/>
      <c r="I230" s="33"/>
      <c r="J230" s="33">
        <v>32879354.600000001</v>
      </c>
      <c r="K230" s="33"/>
      <c r="L230" s="33"/>
      <c r="M230" s="33">
        <v>27692077.399999999</v>
      </c>
      <c r="N230" s="33">
        <v>633549</v>
      </c>
      <c r="O230" s="33"/>
      <c r="P230" s="33"/>
      <c r="Q230" s="33">
        <v>286809</v>
      </c>
      <c r="R230" s="33"/>
      <c r="S230" s="33">
        <v>44168381</v>
      </c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>
        <v>31275829</v>
      </c>
      <c r="AF230" s="33"/>
      <c r="AG230" s="33"/>
      <c r="AH230" s="33"/>
      <c r="AI230" s="33"/>
      <c r="AJ230" s="33">
        <v>1046665</v>
      </c>
      <c r="AK230" s="33">
        <v>9829568</v>
      </c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2"/>
    </row>
    <row r="231" spans="1:66" x14ac:dyDescent="0.35">
      <c r="A231" s="36" t="s">
        <v>300</v>
      </c>
      <c r="B231" s="30" t="str">
        <f>VLOOKUP(A231:A789,[58]Рус!$D:$E,2,0)</f>
        <v>ТОО «PSA»</v>
      </c>
      <c r="C231" s="35">
        <v>78454700054.089996</v>
      </c>
      <c r="D231" s="33">
        <v>369534545.21999997</v>
      </c>
      <c r="E231" s="33">
        <v>315020449.19999999</v>
      </c>
      <c r="F231" s="32">
        <v>77770145059.669998</v>
      </c>
      <c r="G231" s="34">
        <v>376052096.08999997</v>
      </c>
      <c r="H231" s="34"/>
      <c r="I231" s="33"/>
      <c r="J231" s="33">
        <v>168843049.81999999</v>
      </c>
      <c r="K231" s="33"/>
      <c r="L231" s="33"/>
      <c r="M231" s="33">
        <v>146108231.38</v>
      </c>
      <c r="N231" s="33"/>
      <c r="O231" s="33"/>
      <c r="P231" s="33"/>
      <c r="Q231" s="33"/>
      <c r="R231" s="33"/>
      <c r="S231" s="33"/>
      <c r="T231" s="33"/>
      <c r="U231" s="33">
        <v>368834545.21999997</v>
      </c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>
        <v>77394092963.580002</v>
      </c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>
        <v>700000</v>
      </c>
      <c r="BI231" s="33"/>
      <c r="BJ231" s="33"/>
      <c r="BK231" s="33"/>
      <c r="BL231" s="33"/>
      <c r="BM231" s="33"/>
      <c r="BN231" s="32">
        <v>69168</v>
      </c>
    </row>
    <row r="232" spans="1:66" x14ac:dyDescent="0.35">
      <c r="A232" s="36" t="s">
        <v>1030</v>
      </c>
      <c r="B232" s="30" t="str">
        <f>VLOOKUP(A232:A790,[58]Рус!$D:$E,2,0)</f>
        <v>ТОО "Appak Minerals"</v>
      </c>
      <c r="C232" s="35">
        <v>13529665</v>
      </c>
      <c r="D232" s="33">
        <v>13449630</v>
      </c>
      <c r="E232" s="33">
        <v>80035</v>
      </c>
      <c r="F232" s="32">
        <v>0</v>
      </c>
      <c r="G232" s="34"/>
      <c r="H232" s="34"/>
      <c r="I232" s="33"/>
      <c r="J232" s="33"/>
      <c r="K232" s="33"/>
      <c r="L232" s="33"/>
      <c r="M232" s="33"/>
      <c r="N232" s="33"/>
      <c r="O232" s="33"/>
      <c r="P232" s="33"/>
      <c r="Q232" s="33">
        <v>80035</v>
      </c>
      <c r="R232" s="33"/>
      <c r="S232" s="33">
        <v>13419000</v>
      </c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>
        <v>30630</v>
      </c>
      <c r="BN232" s="32"/>
    </row>
    <row r="233" spans="1:66" x14ac:dyDescent="0.35">
      <c r="A233" s="36" t="s">
        <v>74</v>
      </c>
      <c r="B233" s="30" t="str">
        <f>VLOOKUP(A233:A791,[58]Рус!$D:$E,2,0)</f>
        <v>АО «МАТЕН ПЕТРОЛЕУМ»</v>
      </c>
      <c r="C233" s="35">
        <v>62487215979.610001</v>
      </c>
      <c r="D233" s="33">
        <v>11868247085.749998</v>
      </c>
      <c r="E233" s="33">
        <v>1212782834.71</v>
      </c>
      <c r="F233" s="32">
        <v>49406186059.150002</v>
      </c>
      <c r="G233" s="34">
        <v>9678901257.7099991</v>
      </c>
      <c r="H233" s="34"/>
      <c r="I233" s="33"/>
      <c r="J233" s="33">
        <v>409913007</v>
      </c>
      <c r="K233" s="33"/>
      <c r="L233" s="33"/>
      <c r="M233" s="33">
        <v>351753492</v>
      </c>
      <c r="N233" s="33">
        <v>430168428</v>
      </c>
      <c r="O233" s="33"/>
      <c r="P233" s="33">
        <v>91858</v>
      </c>
      <c r="Q233" s="33">
        <v>4759777</v>
      </c>
      <c r="R233" s="33"/>
      <c r="S233" s="33">
        <v>-4815983246</v>
      </c>
      <c r="T233" s="33"/>
      <c r="U233" s="33">
        <v>101569689</v>
      </c>
      <c r="V233" s="33">
        <v>100491472</v>
      </c>
      <c r="W233" s="33">
        <v>24085797</v>
      </c>
      <c r="X233" s="33"/>
      <c r="Y233" s="33"/>
      <c r="Z233" s="33"/>
      <c r="AA233" s="33"/>
      <c r="AB233" s="33"/>
      <c r="AC233" s="33"/>
      <c r="AD233" s="33"/>
      <c r="AE233" s="33"/>
      <c r="AF233" s="33"/>
      <c r="AG233" s="33">
        <v>3063</v>
      </c>
      <c r="AH233" s="33"/>
      <c r="AI233" s="33"/>
      <c r="AJ233" s="33">
        <v>834020.96</v>
      </c>
      <c r="AK233" s="33">
        <v>6277850</v>
      </c>
      <c r="AL233" s="33"/>
      <c r="AM233" s="33">
        <v>3685600495.4000001</v>
      </c>
      <c r="AN233" s="33"/>
      <c r="AO233" s="33">
        <v>4010477900</v>
      </c>
      <c r="AP233" s="33">
        <v>32031206406.040001</v>
      </c>
      <c r="AQ233" s="33"/>
      <c r="AR233" s="33"/>
      <c r="AS233" s="33"/>
      <c r="AT233" s="33">
        <v>496080</v>
      </c>
      <c r="AU233" s="33"/>
      <c r="AV233" s="33"/>
      <c r="AW233" s="33"/>
      <c r="AX233" s="33"/>
      <c r="AY233" s="33"/>
      <c r="AZ233" s="33">
        <v>81169.75</v>
      </c>
      <c r="BA233" s="33"/>
      <c r="BB233" s="33">
        <v>7423482</v>
      </c>
      <c r="BC233" s="33"/>
      <c r="BD233" s="33"/>
      <c r="BE233" s="33"/>
      <c r="BF233" s="33">
        <v>16456000000</v>
      </c>
      <c r="BG233" s="33"/>
      <c r="BH233" s="33">
        <v>2000000</v>
      </c>
      <c r="BI233" s="33"/>
      <c r="BJ233" s="33"/>
      <c r="BK233" s="33"/>
      <c r="BL233" s="33">
        <v>1590</v>
      </c>
      <c r="BM233" s="33">
        <v>78720.75</v>
      </c>
      <c r="BN233" s="32">
        <v>983670</v>
      </c>
    </row>
    <row r="234" spans="1:66" x14ac:dyDescent="0.35">
      <c r="A234" s="36" t="s">
        <v>636</v>
      </c>
      <c r="B234" s="30" t="str">
        <f>VLOOKUP(A234:A792,[58]Рус!$D:$E,2,0)</f>
        <v>ТОО "Каспиан Сервисез Инк-Казахстан" ("Caspian Services Inc-Kazakhstan")</v>
      </c>
      <c r="C234" s="35">
        <v>4940092</v>
      </c>
      <c r="D234" s="33">
        <v>0</v>
      </c>
      <c r="E234" s="33">
        <v>4940092</v>
      </c>
      <c r="F234" s="32">
        <v>0</v>
      </c>
      <c r="G234" s="34"/>
      <c r="H234" s="34"/>
      <c r="I234" s="33"/>
      <c r="J234" s="33">
        <v>2182381</v>
      </c>
      <c r="K234" s="33"/>
      <c r="L234" s="33"/>
      <c r="M234" s="33">
        <v>1701017</v>
      </c>
      <c r="N234" s="33"/>
      <c r="O234" s="33"/>
      <c r="P234" s="33">
        <v>58752</v>
      </c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>
        <v>997942</v>
      </c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2"/>
    </row>
    <row r="235" spans="1:66" x14ac:dyDescent="0.35">
      <c r="A235" s="36" t="s">
        <v>222</v>
      </c>
      <c r="B235" s="30" t="str">
        <f>VLOOKUP(A235:A793,[58]Рус!$D:$E,2,0)</f>
        <v>Филиал компании «Сайгак Казахстан Б.В.»</v>
      </c>
      <c r="C235" s="35">
        <v>832273697.35445011</v>
      </c>
      <c r="D235" s="33">
        <v>112408549.20445</v>
      </c>
      <c r="E235" s="33">
        <v>72846326</v>
      </c>
      <c r="F235" s="32">
        <v>647018822.1500001</v>
      </c>
      <c r="G235" s="34">
        <v>15000000</v>
      </c>
      <c r="H235" s="34"/>
      <c r="I235" s="33"/>
      <c r="J235" s="33">
        <v>41922963</v>
      </c>
      <c r="K235" s="33"/>
      <c r="L235" s="33"/>
      <c r="M235" s="33">
        <v>28838486</v>
      </c>
      <c r="N235" s="33"/>
      <c r="O235" s="33"/>
      <c r="P235" s="33"/>
      <c r="Q235" s="33"/>
      <c r="R235" s="33"/>
      <c r="S235" s="33">
        <v>-37641572</v>
      </c>
      <c r="T235" s="33"/>
      <c r="U235" s="33"/>
      <c r="V235" s="33"/>
      <c r="W235" s="33">
        <v>976936</v>
      </c>
      <c r="X235" s="33"/>
      <c r="Y235" s="33"/>
      <c r="Z235" s="33"/>
      <c r="AA235" s="33"/>
      <c r="AB235" s="33"/>
      <c r="AC235" s="33"/>
      <c r="AD235" s="33"/>
      <c r="AE235" s="33"/>
      <c r="AF235" s="33"/>
      <c r="AG235" s="33">
        <v>91892</v>
      </c>
      <c r="AH235" s="33"/>
      <c r="AI235" s="33"/>
      <c r="AJ235" s="33">
        <v>393248</v>
      </c>
      <c r="AK235" s="33">
        <v>1691592</v>
      </c>
      <c r="AL235" s="33"/>
      <c r="AM235" s="33"/>
      <c r="AN235" s="33"/>
      <c r="AO235" s="33">
        <v>326327799</v>
      </c>
      <c r="AP235" s="33"/>
      <c r="AQ235" s="33">
        <v>305691023.14999998</v>
      </c>
      <c r="AR235" s="33"/>
      <c r="AS235" s="33"/>
      <c r="AT235" s="33"/>
      <c r="AU235" s="33"/>
      <c r="AV235" s="33"/>
      <c r="AW235" s="33"/>
      <c r="AX235" s="33"/>
      <c r="AY235" s="33"/>
      <c r="AZ235" s="33">
        <v>37</v>
      </c>
      <c r="BA235" s="33"/>
      <c r="BB235" s="33"/>
      <c r="BC235" s="33"/>
      <c r="BD235" s="33"/>
      <c r="BE235" s="33">
        <v>-76763.795549999995</v>
      </c>
      <c r="BF235" s="33">
        <v>149057465</v>
      </c>
      <c r="BG235" s="33"/>
      <c r="BH235" s="33"/>
      <c r="BI235" s="33"/>
      <c r="BJ235" s="33"/>
      <c r="BK235" s="33"/>
      <c r="BL235" s="33"/>
      <c r="BM235" s="33">
        <v>592</v>
      </c>
      <c r="BN235" s="32"/>
    </row>
    <row r="236" spans="1:66" x14ac:dyDescent="0.35">
      <c r="A236" s="36" t="s">
        <v>362</v>
      </c>
      <c r="B236" s="30" t="str">
        <f>VLOOKUP(A236:A794,[58]Рус!$D:$E,2,0)</f>
        <v>АО "Социально-предпринимательская корпорация "KOKSHE"</v>
      </c>
      <c r="C236" s="35">
        <v>125647427.13000001</v>
      </c>
      <c r="D236" s="33">
        <v>68180095.370000005</v>
      </c>
      <c r="E236" s="33">
        <v>57467331.760000005</v>
      </c>
      <c r="F236" s="32">
        <v>0</v>
      </c>
      <c r="G236" s="34"/>
      <c r="H236" s="34">
        <v>0.80000000074505806</v>
      </c>
      <c r="I236" s="33">
        <v>19541936.199999999</v>
      </c>
      <c r="J236" s="33">
        <v>7345820</v>
      </c>
      <c r="K236" s="33"/>
      <c r="L236" s="33"/>
      <c r="M236" s="33">
        <v>3665275</v>
      </c>
      <c r="N236" s="33">
        <v>4041559</v>
      </c>
      <c r="O236" s="33"/>
      <c r="P236" s="33">
        <v>3862323.56</v>
      </c>
      <c r="Q236" s="33">
        <v>52508</v>
      </c>
      <c r="R236" s="33"/>
      <c r="S236" s="33">
        <v>62394138.57</v>
      </c>
      <c r="T236" s="33"/>
      <c r="U236" s="33"/>
      <c r="V236" s="33"/>
      <c r="W236" s="33">
        <v>5785956</v>
      </c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>
        <v>0</v>
      </c>
      <c r="AK236" s="33">
        <v>27496</v>
      </c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>
        <v>745664</v>
      </c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2">
        <v>18184750</v>
      </c>
    </row>
    <row r="237" spans="1:66" x14ac:dyDescent="0.35">
      <c r="A237" s="36" t="s">
        <v>1038</v>
      </c>
      <c r="B237" s="30" t="str">
        <f>VLOOKUP(A237:A795,[58]Рус!$D:$E,2,0)</f>
        <v>АО "Социально-предпринимательская корпорация "Сарыарка"</v>
      </c>
      <c r="C237" s="35">
        <v>49675568.5</v>
      </c>
      <c r="D237" s="33">
        <v>15315</v>
      </c>
      <c r="E237" s="33">
        <v>49660253.5</v>
      </c>
      <c r="F237" s="32">
        <v>0</v>
      </c>
      <c r="G237" s="34"/>
      <c r="H237" s="34"/>
      <c r="I237" s="33"/>
      <c r="J237" s="33">
        <v>20940000</v>
      </c>
      <c r="K237" s="33"/>
      <c r="L237" s="33"/>
      <c r="M237" s="33">
        <v>17173000</v>
      </c>
      <c r="N237" s="33">
        <v>7151090</v>
      </c>
      <c r="O237" s="33"/>
      <c r="P237" s="33">
        <v>1860</v>
      </c>
      <c r="Q237" s="33">
        <v>229856</v>
      </c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>
        <v>3620624</v>
      </c>
      <c r="AK237" s="33">
        <v>12000</v>
      </c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>
        <v>15315</v>
      </c>
      <c r="BN237" s="32">
        <v>531823.5</v>
      </c>
    </row>
    <row r="238" spans="1:66" x14ac:dyDescent="0.35">
      <c r="A238" s="36" t="s">
        <v>342</v>
      </c>
      <c r="B238" s="30" t="str">
        <f>VLOOKUP(A238:A796,[58]Рус!$D:$E,2,0)</f>
        <v>АО "Altyntau Kokshetau"</v>
      </c>
      <c r="C238" s="35">
        <v>64357100758.234367</v>
      </c>
      <c r="D238" s="33">
        <v>60947000353.884369</v>
      </c>
      <c r="E238" s="33">
        <v>3410100404.3499994</v>
      </c>
      <c r="F238" s="32">
        <v>0</v>
      </c>
      <c r="G238" s="34"/>
      <c r="H238" s="34">
        <v>46755824630.080002</v>
      </c>
      <c r="I238" s="33"/>
      <c r="J238" s="33">
        <v>787817065.81000018</v>
      </c>
      <c r="K238" s="33"/>
      <c r="L238" s="33"/>
      <c r="M238" s="33">
        <v>609505810.70000005</v>
      </c>
      <c r="N238" s="33">
        <v>1320101009.4899998</v>
      </c>
      <c r="O238" s="33"/>
      <c r="P238" s="33">
        <v>608857</v>
      </c>
      <c r="Q238" s="33">
        <v>9333377.0999999996</v>
      </c>
      <c r="R238" s="33"/>
      <c r="S238" s="33">
        <v>-7899248675</v>
      </c>
      <c r="T238" s="33">
        <v>392013305</v>
      </c>
      <c r="U238" s="33">
        <v>57423805</v>
      </c>
      <c r="V238" s="33">
        <v>892815.90999999992</v>
      </c>
      <c r="W238" s="33">
        <v>164116626</v>
      </c>
      <c r="X238" s="33"/>
      <c r="Y238" s="33"/>
      <c r="Z238" s="33"/>
      <c r="AA238" s="33"/>
      <c r="AB238" s="33">
        <v>3606065</v>
      </c>
      <c r="AC238" s="33"/>
      <c r="AD238" s="33">
        <v>153150</v>
      </c>
      <c r="AE238" s="33">
        <v>21462259944</v>
      </c>
      <c r="AF238" s="33"/>
      <c r="AG238" s="33">
        <v>1148625</v>
      </c>
      <c r="AH238" s="33"/>
      <c r="AI238" s="33"/>
      <c r="AJ238" s="33">
        <v>14815986</v>
      </c>
      <c r="AK238" s="33">
        <v>663848455</v>
      </c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>
        <v>20675.25</v>
      </c>
      <c r="BA238" s="33">
        <v>441572</v>
      </c>
      <c r="BB238" s="33"/>
      <c r="BC238" s="33"/>
      <c r="BD238" s="33">
        <v>10857496.19435</v>
      </c>
      <c r="BE238" s="33"/>
      <c r="BF238" s="33"/>
      <c r="BG238" s="33"/>
      <c r="BH238" s="33">
        <v>1430430</v>
      </c>
      <c r="BI238" s="33"/>
      <c r="BJ238" s="33">
        <v>0</v>
      </c>
      <c r="BK238" s="33"/>
      <c r="BL238" s="33"/>
      <c r="BM238" s="33">
        <v>128201.70000000001</v>
      </c>
      <c r="BN238" s="32">
        <v>1531</v>
      </c>
    </row>
    <row r="239" spans="1:66" x14ac:dyDescent="0.35">
      <c r="A239" s="36" t="s">
        <v>962</v>
      </c>
      <c r="B239" s="30" t="str">
        <f>VLOOKUP(A239:A797,[58]Рус!$D:$E,2,0)</f>
        <v>АО "Социально- предпринимательская корпорация" "Aqjaiyq"</v>
      </c>
      <c r="C239" s="35">
        <v>105694368.85000001</v>
      </c>
      <c r="D239" s="33">
        <v>96178.700000000012</v>
      </c>
      <c r="E239" s="33">
        <v>105598190.15000001</v>
      </c>
      <c r="F239" s="32">
        <v>0</v>
      </c>
      <c r="G239" s="34"/>
      <c r="H239" s="34"/>
      <c r="I239" s="33"/>
      <c r="J239" s="33">
        <v>15635177</v>
      </c>
      <c r="K239" s="33"/>
      <c r="L239" s="33"/>
      <c r="M239" s="33">
        <v>10700125</v>
      </c>
      <c r="N239" s="33">
        <v>66337763.75</v>
      </c>
      <c r="O239" s="33"/>
      <c r="P239" s="33">
        <v>24644</v>
      </c>
      <c r="Q239" s="33">
        <v>1381950.4</v>
      </c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>
        <v>7700204.5</v>
      </c>
      <c r="AK239" s="33">
        <v>13109</v>
      </c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>
        <v>4594.5</v>
      </c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>
        <v>96178.700000000012</v>
      </c>
      <c r="BN239" s="32">
        <v>3800622</v>
      </c>
    </row>
    <row r="240" spans="1:66" x14ac:dyDescent="0.35">
      <c r="A240" s="36" t="s">
        <v>418</v>
      </c>
      <c r="B240" s="30" t="str">
        <f>VLOOKUP(A240:A798,[58]Рус!$D:$E,2,0)</f>
        <v>АО "Социально-предпринимательская корпорация "Актобе"</v>
      </c>
      <c r="C240" s="35">
        <v>80308873.11999999</v>
      </c>
      <c r="D240" s="33">
        <v>5312793.0800000038</v>
      </c>
      <c r="E240" s="33">
        <v>74996080.039999992</v>
      </c>
      <c r="F240" s="32">
        <v>0</v>
      </c>
      <c r="G240" s="34"/>
      <c r="H240" s="34"/>
      <c r="I240" s="33">
        <v>500000</v>
      </c>
      <c r="J240" s="33">
        <v>19847835</v>
      </c>
      <c r="K240" s="33"/>
      <c r="L240" s="33"/>
      <c r="M240" s="33">
        <v>11400002</v>
      </c>
      <c r="N240" s="33">
        <v>4288812.9399999995</v>
      </c>
      <c r="O240" s="33"/>
      <c r="P240" s="33">
        <v>14155394</v>
      </c>
      <c r="Q240" s="33">
        <v>176081</v>
      </c>
      <c r="R240" s="33"/>
      <c r="S240" s="33">
        <v>5250001.5800000038</v>
      </c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>
        <v>5279276.5999999996</v>
      </c>
      <c r="AK240" s="33">
        <v>5979</v>
      </c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>
        <v>62791.5</v>
      </c>
      <c r="BN240" s="32">
        <v>19342699.5</v>
      </c>
    </row>
    <row r="241" spans="1:66" x14ac:dyDescent="0.35">
      <c r="A241" s="36" t="s">
        <v>232</v>
      </c>
      <c r="B241" s="30" t="str">
        <f>VLOOKUP(A241:A799,[58]Рус!$D:$E,2,0)</f>
        <v>АО «Ушкую»</v>
      </c>
      <c r="C241" s="35">
        <v>312229356.29999995</v>
      </c>
      <c r="D241" s="33">
        <v>-106157642.84999999</v>
      </c>
      <c r="E241" s="33">
        <v>105583304.15000001</v>
      </c>
      <c r="F241" s="32">
        <v>312803695</v>
      </c>
      <c r="G241" s="34"/>
      <c r="H241" s="34"/>
      <c r="I241" s="33"/>
      <c r="J241" s="33">
        <v>7968090</v>
      </c>
      <c r="K241" s="33"/>
      <c r="L241" s="33"/>
      <c r="M241" s="33">
        <v>5028609</v>
      </c>
      <c r="N241" s="33">
        <v>91364869</v>
      </c>
      <c r="O241" s="33"/>
      <c r="P241" s="33"/>
      <c r="Q241" s="33">
        <v>101243</v>
      </c>
      <c r="R241" s="33"/>
      <c r="S241" s="33">
        <v>-243830048</v>
      </c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>
        <v>565185</v>
      </c>
      <c r="AK241" s="33">
        <v>554542.4</v>
      </c>
      <c r="AL241" s="33"/>
      <c r="AM241" s="33"/>
      <c r="AN241" s="33"/>
      <c r="AO241" s="33">
        <v>69866152</v>
      </c>
      <c r="AP241" s="33">
        <v>242937543</v>
      </c>
      <c r="AQ241" s="33"/>
      <c r="AR241" s="33"/>
      <c r="AS241" s="33"/>
      <c r="AT241" s="33"/>
      <c r="AU241" s="33"/>
      <c r="AV241" s="33"/>
      <c r="AW241" s="33"/>
      <c r="AX241" s="33"/>
      <c r="AY241" s="33"/>
      <c r="AZ241" s="33">
        <v>765.75</v>
      </c>
      <c r="BA241" s="33"/>
      <c r="BB241" s="33"/>
      <c r="BC241" s="33"/>
      <c r="BD241" s="33"/>
      <c r="BE241" s="33"/>
      <c r="BF241" s="33">
        <v>137100000</v>
      </c>
      <c r="BG241" s="33"/>
      <c r="BH241" s="33">
        <v>560000</v>
      </c>
      <c r="BI241" s="33"/>
      <c r="BJ241" s="33"/>
      <c r="BK241" s="33"/>
      <c r="BL241" s="33"/>
      <c r="BM241" s="33">
        <v>12405.15</v>
      </c>
      <c r="BN241" s="32"/>
    </row>
    <row r="242" spans="1:66" x14ac:dyDescent="0.35">
      <c r="A242" s="36" t="s">
        <v>1190</v>
      </c>
      <c r="B242" s="30" t="str">
        <f>VLOOKUP(A242:A800,[58]Рус!$D:$E,2,0)</f>
        <v>АО "Социально-предпринимательская корпорация "Тобол"</v>
      </c>
      <c r="C242" s="35">
        <v>247523807.80000001</v>
      </c>
      <c r="D242" s="33">
        <v>28062079.049999997</v>
      </c>
      <c r="E242" s="33">
        <v>219461728.75</v>
      </c>
      <c r="F242" s="32">
        <v>0</v>
      </c>
      <c r="G242" s="34"/>
      <c r="H242" s="34"/>
      <c r="I242" s="33">
        <v>127661899</v>
      </c>
      <c r="J242" s="33">
        <v>42020500</v>
      </c>
      <c r="K242" s="33"/>
      <c r="L242" s="33"/>
      <c r="M242" s="33">
        <v>29003000</v>
      </c>
      <c r="N242" s="33">
        <v>4874504</v>
      </c>
      <c r="O242" s="33"/>
      <c r="P242" s="33">
        <v>54887</v>
      </c>
      <c r="Q242" s="33">
        <v>6093548</v>
      </c>
      <c r="R242" s="33"/>
      <c r="S242" s="33">
        <v>28015000</v>
      </c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>
        <v>711700</v>
      </c>
      <c r="AK242" s="33">
        <v>50000</v>
      </c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>
        <v>510575.25</v>
      </c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>
        <v>47079.05</v>
      </c>
      <c r="BN242" s="32">
        <v>8481115.5</v>
      </c>
    </row>
    <row r="243" spans="1:66" x14ac:dyDescent="0.35">
      <c r="A243" s="36" t="s">
        <v>1248</v>
      </c>
      <c r="B243" s="30" t="str">
        <f>VLOOKUP(A243:A801,[58]Рус!$D:$E,2,0)</f>
        <v>АО "Социально-предпринимательская корпорация "Байконыр (Байконур)"</v>
      </c>
      <c r="C243" s="35">
        <v>100880288.29000001</v>
      </c>
      <c r="D243" s="33">
        <v>4288.2</v>
      </c>
      <c r="E243" s="33">
        <v>100876000.09</v>
      </c>
      <c r="F243" s="32">
        <v>0</v>
      </c>
      <c r="G243" s="34"/>
      <c r="H243" s="34"/>
      <c r="I243" s="33">
        <v>37859711</v>
      </c>
      <c r="J243" s="33">
        <v>10868908.449999999</v>
      </c>
      <c r="K243" s="33"/>
      <c r="L243" s="33"/>
      <c r="M243" s="33">
        <v>9043645.5700000003</v>
      </c>
      <c r="N243" s="33">
        <v>6364390</v>
      </c>
      <c r="O243" s="33"/>
      <c r="P243" s="33">
        <v>1962572</v>
      </c>
      <c r="Q243" s="33">
        <v>220557.81</v>
      </c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>
        <v>126000</v>
      </c>
      <c r="AK243" s="33">
        <v>2023</v>
      </c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>
        <v>4288.2</v>
      </c>
      <c r="BN243" s="32">
        <v>34428192.259999998</v>
      </c>
    </row>
    <row r="244" spans="1:66" x14ac:dyDescent="0.35">
      <c r="A244" s="36" t="s">
        <v>896</v>
      </c>
      <c r="B244" s="30" t="str">
        <f>VLOOKUP(A244:A802,[58]Рус!$D:$E,2,0)</f>
        <v>ТОО "Система-Плюс 2011"</v>
      </c>
      <c r="C244" s="35">
        <v>162751</v>
      </c>
      <c r="D244" s="33">
        <v>80050</v>
      </c>
      <c r="E244" s="33">
        <v>82701</v>
      </c>
      <c r="F244" s="32">
        <v>0</v>
      </c>
      <c r="G244" s="34"/>
      <c r="H244" s="34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>
        <v>61260</v>
      </c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>
        <v>80050</v>
      </c>
      <c r="BI244" s="33"/>
      <c r="BJ244" s="33"/>
      <c r="BK244" s="33"/>
      <c r="BL244" s="33"/>
      <c r="BM244" s="33"/>
      <c r="BN244" s="32">
        <v>21441</v>
      </c>
    </row>
    <row r="245" spans="1:66" x14ac:dyDescent="0.35">
      <c r="A245" s="36" t="s">
        <v>902</v>
      </c>
      <c r="B245" s="30" t="str">
        <f>VLOOKUP(A245:A803,[58]Рус!$D:$E,2,0)</f>
        <v>ТОО "АСТАНА-ТАЙМ"</v>
      </c>
      <c r="C245" s="35">
        <v>5887943.1399999997</v>
      </c>
      <c r="D245" s="33">
        <v>5000010</v>
      </c>
      <c r="E245" s="33">
        <v>887933.14</v>
      </c>
      <c r="F245" s="32">
        <v>0</v>
      </c>
      <c r="G245" s="34"/>
      <c r="H245" s="34"/>
      <c r="I245" s="33">
        <v>10519</v>
      </c>
      <c r="J245" s="33">
        <v>175467.52000000002</v>
      </c>
      <c r="K245" s="33"/>
      <c r="L245" s="33"/>
      <c r="M245" s="33">
        <v>197520.62</v>
      </c>
      <c r="N245" s="33"/>
      <c r="O245" s="33"/>
      <c r="P245" s="33"/>
      <c r="Q245" s="33"/>
      <c r="R245" s="33"/>
      <c r="S245" s="33">
        <v>10</v>
      </c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>
        <v>5000000</v>
      </c>
      <c r="AF245" s="33"/>
      <c r="AG245" s="33"/>
      <c r="AH245" s="33"/>
      <c r="AI245" s="33"/>
      <c r="AJ245" s="33">
        <v>49910</v>
      </c>
      <c r="AK245" s="33">
        <v>118908</v>
      </c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2">
        <v>335608</v>
      </c>
    </row>
    <row r="246" spans="1:66" x14ac:dyDescent="0.35">
      <c r="A246" s="36" t="s">
        <v>1032</v>
      </c>
      <c r="B246" s="30" t="str">
        <f>VLOOKUP(A246:A804,[58]Рус!$D:$E,2,0)</f>
        <v>ТОО "Geotek"</v>
      </c>
      <c r="C246" s="35">
        <v>96765549.800000012</v>
      </c>
      <c r="D246" s="33">
        <v>55904950.050000004</v>
      </c>
      <c r="E246" s="33">
        <v>40860599.75</v>
      </c>
      <c r="F246" s="32">
        <v>0</v>
      </c>
      <c r="G246" s="34"/>
      <c r="H246" s="34"/>
      <c r="I246" s="33">
        <v>1084864</v>
      </c>
      <c r="J246" s="33">
        <v>21581340</v>
      </c>
      <c r="K246" s="33"/>
      <c r="L246" s="33"/>
      <c r="M246" s="33">
        <v>17395385</v>
      </c>
      <c r="N246" s="33"/>
      <c r="O246" s="33"/>
      <c r="P246" s="33"/>
      <c r="Q246" s="33">
        <v>380031</v>
      </c>
      <c r="R246" s="33"/>
      <c r="S246" s="33">
        <v>52071457</v>
      </c>
      <c r="T246" s="33"/>
      <c r="U246" s="33">
        <v>2839579</v>
      </c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>
        <v>392953</v>
      </c>
      <c r="AL246" s="33"/>
      <c r="AM246" s="33"/>
      <c r="AN246" s="33"/>
      <c r="AO246" s="33"/>
      <c r="AP246" s="33"/>
      <c r="AQ246" s="33"/>
      <c r="AR246" s="33"/>
      <c r="AS246" s="33"/>
      <c r="AT246" s="33"/>
      <c r="AU246" s="33">
        <v>956086</v>
      </c>
      <c r="AV246" s="33"/>
      <c r="AW246" s="33"/>
      <c r="AX246" s="33"/>
      <c r="AY246" s="33"/>
      <c r="AZ246" s="33">
        <v>3828.75</v>
      </c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>
        <v>37828.049999999996</v>
      </c>
      <c r="BN246" s="32">
        <v>22198</v>
      </c>
    </row>
    <row r="247" spans="1:66" x14ac:dyDescent="0.35">
      <c r="A247" s="36" t="s">
        <v>664</v>
      </c>
      <c r="B247" s="30" t="str">
        <f>VLOOKUP(A247:A805,[58]Рус!$D:$E,2,0)</f>
        <v>ТОО "Инжиниринговая компания "Горное дело"</v>
      </c>
      <c r="C247" s="35">
        <v>284743.49999999994</v>
      </c>
      <c r="D247" s="33">
        <v>6128</v>
      </c>
      <c r="E247" s="33">
        <v>278615.49999999994</v>
      </c>
      <c r="F247" s="32">
        <v>0</v>
      </c>
      <c r="G247" s="34"/>
      <c r="H247" s="34"/>
      <c r="I247" s="33"/>
      <c r="J247" s="33">
        <v>98100</v>
      </c>
      <c r="K247" s="33"/>
      <c r="L247" s="33"/>
      <c r="M247" s="33">
        <v>85621.459999999992</v>
      </c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>
        <v>94894.04</v>
      </c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>
        <v>6128</v>
      </c>
      <c r="BM247" s="33"/>
      <c r="BN247" s="32"/>
    </row>
    <row r="248" spans="1:66" x14ac:dyDescent="0.35">
      <c r="A248" s="36" t="s">
        <v>1320</v>
      </c>
      <c r="B248" s="30" t="str">
        <f>VLOOKUP(A248:A806,[58]Рус!$D:$E,2,0)</f>
        <v>ТОО "Добывающее предприятие "ОРТАЛЫК"</v>
      </c>
      <c r="C248" s="35">
        <v>25965243396.510002</v>
      </c>
      <c r="D248" s="33">
        <v>24841175543.93</v>
      </c>
      <c r="E248" s="33">
        <v>1124067852.5799999</v>
      </c>
      <c r="F248" s="32">
        <v>0</v>
      </c>
      <c r="G248" s="34"/>
      <c r="H248" s="34">
        <v>18009438414.760002</v>
      </c>
      <c r="I248" s="33"/>
      <c r="J248" s="33">
        <v>312943962.69</v>
      </c>
      <c r="K248" s="33"/>
      <c r="L248" s="33"/>
      <c r="M248" s="33">
        <v>259911881.34000003</v>
      </c>
      <c r="N248" s="33">
        <v>302405624.48000002</v>
      </c>
      <c r="O248" s="33"/>
      <c r="P248" s="33">
        <v>352</v>
      </c>
      <c r="Q248" s="33">
        <v>2701363</v>
      </c>
      <c r="R248" s="33"/>
      <c r="S248" s="33">
        <v>2659275500.1599998</v>
      </c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>
        <v>4172336817.0099998</v>
      </c>
      <c r="AF248" s="33"/>
      <c r="AG248" s="33"/>
      <c r="AH248" s="33"/>
      <c r="AI248" s="33"/>
      <c r="AJ248" s="33">
        <v>2564222</v>
      </c>
      <c r="AK248" s="33">
        <v>2447055</v>
      </c>
      <c r="AL248" s="33">
        <v>235534043.06999999</v>
      </c>
      <c r="AM248" s="33"/>
      <c r="AN248" s="33"/>
      <c r="AO248" s="33"/>
      <c r="AP248" s="33"/>
      <c r="AQ248" s="33"/>
      <c r="AR248" s="33"/>
      <c r="AS248" s="33"/>
      <c r="AT248" s="33">
        <v>183780</v>
      </c>
      <c r="AU248" s="33"/>
      <c r="AV248" s="33"/>
      <c r="AW248" s="33"/>
      <c r="AX248" s="33"/>
      <c r="AY248" s="33"/>
      <c r="AZ248" s="33">
        <v>1532</v>
      </c>
      <c r="BA248" s="33"/>
      <c r="BB248" s="33">
        <v>4906926</v>
      </c>
      <c r="BC248" s="33"/>
      <c r="BD248" s="33"/>
      <c r="BE248" s="33"/>
      <c r="BF248" s="33"/>
      <c r="BG248" s="33"/>
      <c r="BH248" s="33">
        <v>100000</v>
      </c>
      <c r="BI248" s="33"/>
      <c r="BJ248" s="33"/>
      <c r="BK248" s="33"/>
      <c r="BL248" s="33"/>
      <c r="BM248" s="33">
        <v>24812</v>
      </c>
      <c r="BN248" s="32">
        <v>467111</v>
      </c>
    </row>
    <row r="249" spans="1:66" x14ac:dyDescent="0.35">
      <c r="A249" s="36" t="s">
        <v>946</v>
      </c>
      <c r="B249" s="30" t="str">
        <f>VLOOKUP(A249:A807,[58]Рус!$D:$E,2,0)</f>
        <v>ТОО "Golden Compass Jambyl"</v>
      </c>
      <c r="C249" s="35">
        <v>954870657.05200005</v>
      </c>
      <c r="D249" s="33">
        <v>790566763.98199999</v>
      </c>
      <c r="E249" s="33">
        <v>164303893.06999999</v>
      </c>
      <c r="F249" s="32">
        <v>0</v>
      </c>
      <c r="G249" s="34"/>
      <c r="H249" s="34"/>
      <c r="I249" s="33">
        <v>-7231598</v>
      </c>
      <c r="J249" s="33">
        <v>65787748</v>
      </c>
      <c r="K249" s="33"/>
      <c r="L249" s="33"/>
      <c r="M249" s="33">
        <v>40906958.649999999</v>
      </c>
      <c r="N249" s="33">
        <v>2104090</v>
      </c>
      <c r="O249" s="33"/>
      <c r="P249" s="33">
        <v>5867</v>
      </c>
      <c r="Q249" s="33">
        <v>4474982.17</v>
      </c>
      <c r="R249" s="33"/>
      <c r="S249" s="33">
        <v>156464222.84</v>
      </c>
      <c r="T249" s="33">
        <v>2456465</v>
      </c>
      <c r="U249" s="33"/>
      <c r="V249" s="33"/>
      <c r="W249" s="33">
        <v>9237360.1899999995</v>
      </c>
      <c r="X249" s="33"/>
      <c r="Y249" s="33"/>
      <c r="Z249" s="33"/>
      <c r="AA249" s="33"/>
      <c r="AB249" s="33"/>
      <c r="AC249" s="33"/>
      <c r="AD249" s="33"/>
      <c r="AE249" s="33">
        <v>622106264.97000003</v>
      </c>
      <c r="AF249" s="33"/>
      <c r="AG249" s="33">
        <v>45945</v>
      </c>
      <c r="AH249" s="33"/>
      <c r="AI249" s="33"/>
      <c r="AJ249" s="33">
        <v>929434</v>
      </c>
      <c r="AK249" s="33">
        <v>57212423</v>
      </c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>
        <v>113988.25</v>
      </c>
      <c r="BA249" s="33"/>
      <c r="BB249" s="33"/>
      <c r="BC249" s="33"/>
      <c r="BD249" s="33">
        <v>69900.531999999992</v>
      </c>
      <c r="BE249" s="33"/>
      <c r="BF249" s="33"/>
      <c r="BG249" s="33"/>
      <c r="BH249" s="33">
        <v>80000</v>
      </c>
      <c r="BI249" s="33">
        <v>86520.2</v>
      </c>
      <c r="BJ249" s="33"/>
      <c r="BK249" s="33"/>
      <c r="BL249" s="33"/>
      <c r="BM249" s="33">
        <v>20085.25</v>
      </c>
      <c r="BN249" s="32"/>
    </row>
    <row r="250" spans="1:66" x14ac:dyDescent="0.35">
      <c r="A250" s="36" t="s">
        <v>376</v>
      </c>
      <c r="B250" s="30" t="str">
        <f>VLOOKUP(A250:A808,[58]Рус!$D:$E,2,0)</f>
        <v>ТОО "Инвест-РТ"</v>
      </c>
      <c r="C250" s="35">
        <v>45950</v>
      </c>
      <c r="D250" s="33">
        <v>45950</v>
      </c>
      <c r="E250" s="33">
        <v>0</v>
      </c>
      <c r="F250" s="32">
        <v>0</v>
      </c>
      <c r="G250" s="34"/>
      <c r="H250" s="34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>
        <v>5</v>
      </c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>
        <v>45945</v>
      </c>
      <c r="BN250" s="32"/>
    </row>
    <row r="251" spans="1:66" x14ac:dyDescent="0.35">
      <c r="A251" s="36" t="s">
        <v>238</v>
      </c>
      <c r="B251" s="30" t="str">
        <f>VLOOKUP(A251:A809,[58]Рус!$D:$E,2,0)</f>
        <v>ТОО «Oil reloading corp»</v>
      </c>
      <c r="C251" s="35">
        <v>398356702.59000003</v>
      </c>
      <c r="D251" s="33">
        <v>185892371</v>
      </c>
      <c r="E251" s="33">
        <v>203211437.84999999</v>
      </c>
      <c r="F251" s="32">
        <v>9252893.7400000002</v>
      </c>
      <c r="G251" s="34">
        <v>-1950805.26</v>
      </c>
      <c r="H251" s="34"/>
      <c r="I251" s="33"/>
      <c r="J251" s="33">
        <v>25859610.990000002</v>
      </c>
      <c r="K251" s="33"/>
      <c r="L251" s="33"/>
      <c r="M251" s="33">
        <v>17354208</v>
      </c>
      <c r="N251" s="33">
        <v>3706100</v>
      </c>
      <c r="O251" s="33"/>
      <c r="P251" s="33"/>
      <c r="Q251" s="33">
        <v>49008</v>
      </c>
      <c r="R251" s="33"/>
      <c r="S251" s="33">
        <v>174387000</v>
      </c>
      <c r="T251" s="33"/>
      <c r="U251" s="33"/>
      <c r="V251" s="33"/>
      <c r="W251" s="33">
        <v>11443371</v>
      </c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>
        <v>492009</v>
      </c>
      <c r="AL251" s="33">
        <v>155750501.86000001</v>
      </c>
      <c r="AM251" s="33"/>
      <c r="AN251" s="33"/>
      <c r="AO251" s="33">
        <v>11203699</v>
      </c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>
        <v>62000</v>
      </c>
      <c r="BN251" s="32"/>
    </row>
    <row r="252" spans="1:66" x14ac:dyDescent="0.35">
      <c r="A252" s="36" t="s">
        <v>598</v>
      </c>
      <c r="B252" s="30" t="str">
        <f>VLOOKUP(A252:A810,[58]Рус!$D:$E,2,0)</f>
        <v>ТОО "Global Chemicals Industries (Глобал Кемикалс Индастриз)"</v>
      </c>
      <c r="C252" s="35">
        <v>46396629</v>
      </c>
      <c r="D252" s="33">
        <v>1841676</v>
      </c>
      <c r="E252" s="33">
        <v>44554953</v>
      </c>
      <c r="F252" s="32">
        <v>0</v>
      </c>
      <c r="G252" s="34"/>
      <c r="H252" s="34"/>
      <c r="I252" s="33"/>
      <c r="J252" s="33">
        <v>2935396</v>
      </c>
      <c r="K252" s="33"/>
      <c r="L252" s="33"/>
      <c r="M252" s="33">
        <v>2248531</v>
      </c>
      <c r="N252" s="33"/>
      <c r="O252" s="33"/>
      <c r="P252" s="33"/>
      <c r="Q252" s="33">
        <v>28925</v>
      </c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>
        <v>1841676</v>
      </c>
      <c r="AF252" s="33"/>
      <c r="AG252" s="33"/>
      <c r="AH252" s="33"/>
      <c r="AI252" s="33"/>
      <c r="AJ252" s="33">
        <v>2245964</v>
      </c>
      <c r="AK252" s="33">
        <v>218717</v>
      </c>
      <c r="AL252" s="33">
        <v>36877420</v>
      </c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2"/>
    </row>
    <row r="253" spans="1:66" x14ac:dyDescent="0.35">
      <c r="A253" s="36" t="s">
        <v>1288</v>
      </c>
      <c r="B253" s="30" t="str">
        <f>VLOOKUP(A253:A811,[58]Рус!$D:$E,2,0)</f>
        <v>АО "Социально-предпринимательская корпорация "Павлодар"</v>
      </c>
      <c r="C253" s="35">
        <v>68327449.099999994</v>
      </c>
      <c r="D253" s="33">
        <v>0</v>
      </c>
      <c r="E253" s="33">
        <v>68327449.099999994</v>
      </c>
      <c r="F253" s="32">
        <v>0</v>
      </c>
      <c r="G253" s="34"/>
      <c r="H253" s="34"/>
      <c r="I253" s="33"/>
      <c r="J253" s="33">
        <v>19210000</v>
      </c>
      <c r="K253" s="33"/>
      <c r="L253" s="33"/>
      <c r="M253" s="33">
        <v>13910000</v>
      </c>
      <c r="N253" s="33">
        <v>24731093</v>
      </c>
      <c r="O253" s="33"/>
      <c r="P253" s="33">
        <v>227150</v>
      </c>
      <c r="Q253" s="33">
        <v>205350</v>
      </c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>
        <v>9925661.5999999996</v>
      </c>
      <c r="AK253" s="33">
        <v>10700</v>
      </c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>
        <v>15315</v>
      </c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2">
        <v>92179.5</v>
      </c>
    </row>
    <row r="254" spans="1:66" x14ac:dyDescent="0.35">
      <c r="A254" s="36" t="s">
        <v>466</v>
      </c>
      <c r="B254" s="30" t="str">
        <f>VLOOKUP(A254:A812,[58]Рус!$D:$E,2,0)</f>
        <v>АО "Социально-предпринимательская корпорация "Ертіс"</v>
      </c>
      <c r="C254" s="35">
        <v>88195906.329999998</v>
      </c>
      <c r="D254" s="33">
        <v>40127</v>
      </c>
      <c r="E254" s="33">
        <v>88155779.329999998</v>
      </c>
      <c r="F254" s="32">
        <v>0</v>
      </c>
      <c r="G254" s="34"/>
      <c r="H254" s="34"/>
      <c r="I254" s="33"/>
      <c r="J254" s="33">
        <v>29014267.629999999</v>
      </c>
      <c r="K254" s="33"/>
      <c r="L254" s="33"/>
      <c r="M254" s="33">
        <v>21991757.699999999</v>
      </c>
      <c r="N254" s="33">
        <v>18477833</v>
      </c>
      <c r="O254" s="33"/>
      <c r="P254" s="33">
        <v>5103067</v>
      </c>
      <c r="Q254" s="33">
        <v>1701259</v>
      </c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>
        <v>7576087</v>
      </c>
      <c r="AK254" s="33">
        <v>35769</v>
      </c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>
        <v>1532</v>
      </c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>
        <v>40127</v>
      </c>
      <c r="BN254" s="32">
        <v>4254207</v>
      </c>
    </row>
    <row r="255" spans="1:66" x14ac:dyDescent="0.35">
      <c r="A255" s="36" t="s">
        <v>798</v>
      </c>
      <c r="B255" s="30" t="str">
        <f>VLOOKUP(A255:A813,[58]Рус!$D:$E,2,0)</f>
        <v>АО "Национальная геологоразведочная компания "Казгеология"</v>
      </c>
      <c r="C255" s="35">
        <v>336553687.05000001</v>
      </c>
      <c r="D255" s="33">
        <v>115756724.31</v>
      </c>
      <c r="E255" s="33">
        <v>220796962.74000001</v>
      </c>
      <c r="F255" s="32">
        <v>0</v>
      </c>
      <c r="G255" s="34"/>
      <c r="H255" s="34"/>
      <c r="I255" s="33">
        <v>35437512</v>
      </c>
      <c r="J255" s="33">
        <v>93994903</v>
      </c>
      <c r="K255" s="33"/>
      <c r="L255" s="33"/>
      <c r="M255" s="33">
        <v>70541038</v>
      </c>
      <c r="N255" s="33">
        <v>207046</v>
      </c>
      <c r="O255" s="33"/>
      <c r="P255" s="33"/>
      <c r="Q255" s="33">
        <v>1104772</v>
      </c>
      <c r="R255" s="33"/>
      <c r="S255" s="33">
        <v>114032154.31</v>
      </c>
      <c r="T255" s="33"/>
      <c r="U255" s="33">
        <v>144000</v>
      </c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>
        <v>554895</v>
      </c>
      <c r="AH255" s="33"/>
      <c r="AI255" s="33"/>
      <c r="AJ255" s="33"/>
      <c r="AK255" s="33">
        <v>1172364</v>
      </c>
      <c r="AL255" s="33"/>
      <c r="AM255" s="33"/>
      <c r="AN255" s="33"/>
      <c r="AO255" s="33"/>
      <c r="AP255" s="33"/>
      <c r="AQ255" s="33"/>
      <c r="AR255" s="33"/>
      <c r="AS255" s="33"/>
      <c r="AT255" s="33"/>
      <c r="AU255" s="33">
        <v>1025675</v>
      </c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2">
        <v>18339327.739999998</v>
      </c>
    </row>
    <row r="256" spans="1:66" x14ac:dyDescent="0.35">
      <c r="A256" s="36" t="s">
        <v>1334</v>
      </c>
      <c r="B256" s="30" t="str">
        <f>VLOOKUP(A256:A814,[58]Рус!$D:$E,2,0)</f>
        <v>АО "Социально-предпринимательская корпорация "Туркестан"</v>
      </c>
      <c r="C256" s="35">
        <v>110514410.86</v>
      </c>
      <c r="D256" s="33">
        <v>34945621.5</v>
      </c>
      <c r="E256" s="33">
        <v>75568789.359999999</v>
      </c>
      <c r="F256" s="32">
        <v>0</v>
      </c>
      <c r="G256" s="34"/>
      <c r="H256" s="34"/>
      <c r="I256" s="33"/>
      <c r="J256" s="33">
        <v>29933726</v>
      </c>
      <c r="K256" s="33"/>
      <c r="L256" s="33"/>
      <c r="M256" s="33">
        <v>23396917</v>
      </c>
      <c r="N256" s="33">
        <v>14518988</v>
      </c>
      <c r="O256" s="33"/>
      <c r="P256" s="33">
        <v>847630</v>
      </c>
      <c r="Q256" s="33">
        <v>128400</v>
      </c>
      <c r="R256" s="33"/>
      <c r="S256" s="33">
        <v>34901054</v>
      </c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>
        <v>4153335</v>
      </c>
      <c r="AK256" s="33">
        <v>35560</v>
      </c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>
        <v>3829</v>
      </c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>
        <v>44567.5</v>
      </c>
      <c r="BN256" s="32">
        <v>2550404.3599999994</v>
      </c>
    </row>
    <row r="257" spans="1:66" x14ac:dyDescent="0.35">
      <c r="A257" s="36" t="s">
        <v>252</v>
      </c>
      <c r="B257" s="30" t="str">
        <f>VLOOKUP(A257:A815,[58]Рус!$D:$E,2,0)</f>
        <v>ТОО «Volens» (Воленс)</v>
      </c>
      <c r="C257" s="35">
        <v>18120.98</v>
      </c>
      <c r="D257" s="33">
        <v>0</v>
      </c>
      <c r="E257" s="33">
        <v>18120.98</v>
      </c>
      <c r="F257" s="32">
        <v>0</v>
      </c>
      <c r="G257" s="34"/>
      <c r="H257" s="34"/>
      <c r="I257" s="33"/>
      <c r="J257" s="33">
        <v>3035</v>
      </c>
      <c r="K257" s="33"/>
      <c r="L257" s="33"/>
      <c r="M257" s="33">
        <v>15085.98</v>
      </c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2"/>
    </row>
    <row r="258" spans="1:66" x14ac:dyDescent="0.35">
      <c r="A258" s="36" t="s">
        <v>632</v>
      </c>
      <c r="B258" s="30" t="str">
        <f>VLOOKUP(A258:A816,[58]Рус!$D:$E,2,0)</f>
        <v>АО "Kundybai Mining"</v>
      </c>
      <c r="C258" s="35">
        <v>56022</v>
      </c>
      <c r="D258" s="33">
        <v>0</v>
      </c>
      <c r="E258" s="33">
        <v>56022</v>
      </c>
      <c r="F258" s="32">
        <v>0</v>
      </c>
      <c r="G258" s="34"/>
      <c r="H258" s="34"/>
      <c r="I258" s="33"/>
      <c r="J258" s="33">
        <v>7761</v>
      </c>
      <c r="K258" s="33"/>
      <c r="L258" s="33"/>
      <c r="M258" s="33">
        <v>48261</v>
      </c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2"/>
    </row>
    <row r="259" spans="1:66" x14ac:dyDescent="0.35">
      <c r="A259" s="36" t="s">
        <v>1058</v>
      </c>
      <c r="B259" s="30" t="str">
        <f>VLOOKUP(A259:A817,[58]Рус!$D:$E,2,0)</f>
        <v>ТОО "Совместное предприятие "Алайгыр"</v>
      </c>
      <c r="C259" s="35">
        <v>1007213750.6708741</v>
      </c>
      <c r="D259" s="33">
        <v>570617223.99087405</v>
      </c>
      <c r="E259" s="33">
        <v>436596526.68000001</v>
      </c>
      <c r="F259" s="32">
        <v>0</v>
      </c>
      <c r="G259" s="34"/>
      <c r="H259" s="34"/>
      <c r="I259" s="33">
        <v>257680381.63</v>
      </c>
      <c r="J259" s="33">
        <v>33647624</v>
      </c>
      <c r="K259" s="33"/>
      <c r="L259" s="33"/>
      <c r="M259" s="33">
        <v>27036972</v>
      </c>
      <c r="N259" s="33">
        <v>99395749.549999997</v>
      </c>
      <c r="O259" s="33"/>
      <c r="P259" s="33"/>
      <c r="Q259" s="33">
        <v>151899</v>
      </c>
      <c r="R259" s="33"/>
      <c r="S259" s="33"/>
      <c r="T259" s="33">
        <v>332668.21999999997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>
        <v>570207814.50999999</v>
      </c>
      <c r="AF259" s="33"/>
      <c r="AG259" s="33"/>
      <c r="AH259" s="33"/>
      <c r="AI259" s="33"/>
      <c r="AJ259" s="33">
        <v>1721954</v>
      </c>
      <c r="AK259" s="33">
        <v>9898655</v>
      </c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>
        <v>61260</v>
      </c>
      <c r="BA259" s="33"/>
      <c r="BB259" s="33"/>
      <c r="BC259" s="33"/>
      <c r="BD259" s="33">
        <v>16741.260874</v>
      </c>
      <c r="BE259" s="33"/>
      <c r="BF259" s="33"/>
      <c r="BG259" s="33"/>
      <c r="BH259" s="33">
        <v>60000</v>
      </c>
      <c r="BI259" s="33"/>
      <c r="BJ259" s="33"/>
      <c r="BK259" s="33"/>
      <c r="BL259" s="33"/>
      <c r="BM259" s="33"/>
      <c r="BN259" s="32">
        <v>7002031.5</v>
      </c>
    </row>
    <row r="260" spans="1:66" x14ac:dyDescent="0.35">
      <c r="A260" s="36" t="s">
        <v>406</v>
      </c>
      <c r="B260" s="30" t="str">
        <f>VLOOKUP(A260:A818,[58]Рус!$D:$E,2,0)</f>
        <v>ТОО "Актобе-Кен"</v>
      </c>
      <c r="C260" s="35">
        <v>5324878.38</v>
      </c>
      <c r="D260" s="33">
        <v>4288.2</v>
      </c>
      <c r="E260" s="33">
        <v>5320590.18</v>
      </c>
      <c r="F260" s="32">
        <v>0</v>
      </c>
      <c r="G260" s="34"/>
      <c r="H260" s="34"/>
      <c r="I260" s="33"/>
      <c r="J260" s="33">
        <v>2423985</v>
      </c>
      <c r="K260" s="33"/>
      <c r="L260" s="33"/>
      <c r="M260" s="33">
        <v>2001233.46</v>
      </c>
      <c r="N260" s="33">
        <v>627003</v>
      </c>
      <c r="O260" s="33"/>
      <c r="P260" s="33"/>
      <c r="Q260" s="33">
        <v>180219</v>
      </c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>
        <v>40412</v>
      </c>
      <c r="AK260" s="33">
        <v>47737.72</v>
      </c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>
        <v>4288.2</v>
      </c>
      <c r="BN260" s="32"/>
    </row>
    <row r="261" spans="1:66" x14ac:dyDescent="0.35">
      <c r="A261" s="36" t="s">
        <v>1258</v>
      </c>
      <c r="B261" s="30" t="str">
        <f>VLOOKUP(A261:A819,[58]Рус!$D:$E,2,0)</f>
        <v>ТОО «Батыс Стандарт KZ»</v>
      </c>
      <c r="C261" s="35">
        <v>1800530.26</v>
      </c>
      <c r="D261" s="33">
        <v>1797122.04</v>
      </c>
      <c r="E261" s="33">
        <v>3408.2200000000003</v>
      </c>
      <c r="F261" s="32">
        <v>0</v>
      </c>
      <c r="G261" s="34"/>
      <c r="H261" s="34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>
        <v>1797122.04</v>
      </c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>
        <v>3408.2200000000003</v>
      </c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2"/>
    </row>
    <row r="262" spans="1:66" x14ac:dyDescent="0.35">
      <c r="A262" s="36" t="s">
        <v>806</v>
      </c>
      <c r="B262" s="30" t="str">
        <f>VLOOKUP(A262:A820,[58]Рус!$D:$E,2,0)</f>
        <v>ТОО "Есiл-Mining"</v>
      </c>
      <c r="C262" s="35">
        <v>20292205.48</v>
      </c>
      <c r="D262" s="33">
        <v>-35161.25</v>
      </c>
      <c r="E262" s="33">
        <v>20327366.73</v>
      </c>
      <c r="F262" s="32">
        <v>0</v>
      </c>
      <c r="G262" s="34"/>
      <c r="H262" s="34"/>
      <c r="I262" s="33"/>
      <c r="J262" s="33">
        <v>9204797</v>
      </c>
      <c r="K262" s="33"/>
      <c r="L262" s="33"/>
      <c r="M262" s="33">
        <v>6343677</v>
      </c>
      <c r="N262" s="33"/>
      <c r="O262" s="33"/>
      <c r="P262" s="33"/>
      <c r="Q262" s="33">
        <v>33053</v>
      </c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>
        <v>4737202.9800000004</v>
      </c>
      <c r="AK262" s="33">
        <v>7871</v>
      </c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>
        <v>765.75</v>
      </c>
      <c r="BA262" s="33"/>
      <c r="BB262" s="33"/>
      <c r="BC262" s="33"/>
      <c r="BD262" s="33"/>
      <c r="BE262" s="33"/>
      <c r="BF262" s="33"/>
      <c r="BG262" s="33"/>
      <c r="BH262" s="33"/>
      <c r="BI262" s="33"/>
      <c r="BJ262" s="33">
        <v>-38990</v>
      </c>
      <c r="BK262" s="33"/>
      <c r="BL262" s="33"/>
      <c r="BM262" s="33">
        <v>3828.75</v>
      </c>
      <c r="BN262" s="32"/>
    </row>
    <row r="263" spans="1:66" x14ac:dyDescent="0.35">
      <c r="A263" s="36" t="s">
        <v>680</v>
      </c>
      <c r="B263" s="30" t="str">
        <f>VLOOKUP(A263:A821,[58]Рус!$D:$E,2,0)</f>
        <v>ТОО "Есіл-марганец"</v>
      </c>
      <c r="C263" s="35">
        <v>7234320</v>
      </c>
      <c r="D263" s="33">
        <v>15315</v>
      </c>
      <c r="E263" s="33">
        <v>7219005</v>
      </c>
      <c r="F263" s="32">
        <v>0</v>
      </c>
      <c r="G263" s="34"/>
      <c r="H263" s="34"/>
      <c r="I263" s="33"/>
      <c r="J263" s="33">
        <v>4080140</v>
      </c>
      <c r="K263" s="33"/>
      <c r="L263" s="33"/>
      <c r="M263" s="33">
        <v>3130875</v>
      </c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>
        <v>938</v>
      </c>
      <c r="AK263" s="33">
        <v>7052</v>
      </c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>
        <v>15315</v>
      </c>
      <c r="BN263" s="32"/>
    </row>
    <row r="264" spans="1:66" x14ac:dyDescent="0.35">
      <c r="A264" s="36" t="s">
        <v>1108</v>
      </c>
      <c r="B264" s="30" t="str">
        <f>VLOOKUP(A264:A822,[58]Рус!$D:$E,2,0)</f>
        <v>ТОО "Карагандинский завод комплексных сплавов"</v>
      </c>
      <c r="C264" s="35">
        <v>132250224.475016</v>
      </c>
      <c r="D264" s="33">
        <v>69919519.515016004</v>
      </c>
      <c r="E264" s="33">
        <v>62330704.960000001</v>
      </c>
      <c r="F264" s="32">
        <v>0</v>
      </c>
      <c r="G264" s="34"/>
      <c r="H264" s="34"/>
      <c r="I264" s="33">
        <v>30811719</v>
      </c>
      <c r="J264" s="33">
        <v>16839726.949999999</v>
      </c>
      <c r="K264" s="33"/>
      <c r="L264" s="33"/>
      <c r="M264" s="33">
        <v>14337998.26</v>
      </c>
      <c r="N264" s="33"/>
      <c r="O264" s="33"/>
      <c r="P264" s="33"/>
      <c r="Q264" s="33">
        <v>200553</v>
      </c>
      <c r="R264" s="33"/>
      <c r="S264" s="33"/>
      <c r="T264" s="33">
        <v>57256862.649999999</v>
      </c>
      <c r="U264" s="33">
        <v>12231000</v>
      </c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>
        <v>29674</v>
      </c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>
        <v>765.75</v>
      </c>
      <c r="BA264" s="33"/>
      <c r="BB264" s="33"/>
      <c r="BC264" s="33"/>
      <c r="BD264" s="33">
        <v>319251.71501599997</v>
      </c>
      <c r="BE264" s="33"/>
      <c r="BF264" s="33"/>
      <c r="BG264" s="33"/>
      <c r="BH264" s="33">
        <v>100000</v>
      </c>
      <c r="BI264" s="33"/>
      <c r="BJ264" s="33"/>
      <c r="BK264" s="33"/>
      <c r="BL264" s="33"/>
      <c r="BM264" s="33">
        <v>12405.15</v>
      </c>
      <c r="BN264" s="32">
        <v>110268</v>
      </c>
    </row>
    <row r="265" spans="1:66" x14ac:dyDescent="0.35">
      <c r="A265" s="36" t="s">
        <v>474</v>
      </c>
      <c r="B265" s="30" t="str">
        <f>VLOOKUP(A265:A823,[58]Рус!$D:$E,2,0)</f>
        <v>ТОО "Goldstone Minerals"</v>
      </c>
      <c r="C265" s="35">
        <v>2298406225</v>
      </c>
      <c r="D265" s="33">
        <v>1716613558.52</v>
      </c>
      <c r="E265" s="33">
        <v>581792666.48000002</v>
      </c>
      <c r="F265" s="32">
        <v>0</v>
      </c>
      <c r="G265" s="34"/>
      <c r="H265" s="34"/>
      <c r="I265" s="33">
        <v>452209302</v>
      </c>
      <c r="J265" s="33">
        <v>51301650</v>
      </c>
      <c r="K265" s="33"/>
      <c r="L265" s="33"/>
      <c r="M265" s="33">
        <v>39961613</v>
      </c>
      <c r="N265" s="33">
        <v>6769973</v>
      </c>
      <c r="O265" s="33"/>
      <c r="P265" s="33"/>
      <c r="Q265" s="33">
        <v>214104.48</v>
      </c>
      <c r="R265" s="33"/>
      <c r="S265" s="33">
        <v>273102020</v>
      </c>
      <c r="T265" s="33"/>
      <c r="U265" s="33">
        <v>5665704</v>
      </c>
      <c r="V265" s="33"/>
      <c r="W265" s="33">
        <v>929882.52</v>
      </c>
      <c r="X265" s="33"/>
      <c r="Y265" s="33"/>
      <c r="Z265" s="33"/>
      <c r="AA265" s="33"/>
      <c r="AB265" s="33"/>
      <c r="AC265" s="33"/>
      <c r="AD265" s="33"/>
      <c r="AE265" s="33">
        <v>1436915952</v>
      </c>
      <c r="AF265" s="33"/>
      <c r="AG265" s="33"/>
      <c r="AH265" s="33"/>
      <c r="AI265" s="33"/>
      <c r="AJ265" s="33">
        <v>3913588</v>
      </c>
      <c r="AK265" s="33">
        <v>27422436</v>
      </c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2"/>
    </row>
    <row r="266" spans="1:66" x14ac:dyDescent="0.35">
      <c r="A266" s="36" t="s">
        <v>226</v>
      </c>
      <c r="B266" s="30" t="str">
        <f>VLOOKUP(A266:A824,[58]Рус!$D:$E,2,0)</f>
        <v>АО «Озенмунайгаз»</v>
      </c>
      <c r="C266" s="35">
        <v>269710443455.87003</v>
      </c>
      <c r="D266" s="33">
        <v>-3559221728.1999793</v>
      </c>
      <c r="E266" s="33">
        <v>28695195645.069996</v>
      </c>
      <c r="F266" s="32">
        <v>244574469539</v>
      </c>
      <c r="G266" s="34">
        <v>40475627176</v>
      </c>
      <c r="H266" s="34"/>
      <c r="I266" s="33"/>
      <c r="J266" s="33">
        <v>11522200579.110001</v>
      </c>
      <c r="K266" s="33"/>
      <c r="L266" s="33"/>
      <c r="M266" s="33">
        <v>9998299256.2299995</v>
      </c>
      <c r="N266" s="33">
        <v>6560022000</v>
      </c>
      <c r="O266" s="33"/>
      <c r="P266" s="33"/>
      <c r="Q266" s="33">
        <v>49305000</v>
      </c>
      <c r="R266" s="33"/>
      <c r="S266" s="33">
        <v>-3648155142</v>
      </c>
      <c r="T266" s="33"/>
      <c r="U266" s="33">
        <v>1901491</v>
      </c>
      <c r="V266" s="33">
        <v>5828738</v>
      </c>
      <c r="W266" s="33">
        <v>10217013.550000001</v>
      </c>
      <c r="X266" s="33"/>
      <c r="Y266" s="33"/>
      <c r="Z266" s="33"/>
      <c r="AA266" s="33"/>
      <c r="AB266" s="33"/>
      <c r="AC266" s="33"/>
      <c r="AD266" s="33"/>
      <c r="AE266" s="33"/>
      <c r="AF266" s="33"/>
      <c r="AG266" s="33">
        <v>11807865</v>
      </c>
      <c r="AH266" s="33"/>
      <c r="AI266" s="33"/>
      <c r="AJ266" s="33">
        <v>328709800</v>
      </c>
      <c r="AK266" s="33">
        <v>222100000</v>
      </c>
      <c r="AL266" s="33"/>
      <c r="AM266" s="33"/>
      <c r="AN266" s="33"/>
      <c r="AO266" s="33">
        <v>77458722863</v>
      </c>
      <c r="AP266" s="33">
        <v>126640119500</v>
      </c>
      <c r="AQ266" s="33"/>
      <c r="AR266" s="33"/>
      <c r="AS266" s="33"/>
      <c r="AT266" s="33">
        <v>61260</v>
      </c>
      <c r="AU266" s="33">
        <v>56642742</v>
      </c>
      <c r="AV266" s="33"/>
      <c r="AW266" s="33"/>
      <c r="AX266" s="33"/>
      <c r="AY266" s="33"/>
      <c r="AZ266" s="33">
        <v>3154817.25</v>
      </c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>
        <v>2535564.2499999851</v>
      </c>
      <c r="BN266" s="32">
        <v>11342932.48</v>
      </c>
    </row>
    <row r="267" spans="1:66" x14ac:dyDescent="0.35">
      <c r="A267" s="36" t="s">
        <v>228</v>
      </c>
      <c r="B267" s="30" t="str">
        <f>VLOOKUP(A267:A825,[58]Рус!$D:$E,2,0)</f>
        <v>АО «Эмбамунайгаз»</v>
      </c>
      <c r="C267" s="35">
        <v>159348214543.54999</v>
      </c>
      <c r="D267" s="33">
        <v>34033683078.480007</v>
      </c>
      <c r="E267" s="33">
        <v>13601889304.069998</v>
      </c>
      <c r="F267" s="32">
        <v>111712642161</v>
      </c>
      <c r="G267" s="34">
        <v>14862621400</v>
      </c>
      <c r="H267" s="34"/>
      <c r="I267" s="33"/>
      <c r="J267" s="33">
        <v>5105537442.1199999</v>
      </c>
      <c r="K267" s="33"/>
      <c r="L267" s="33"/>
      <c r="M267" s="33">
        <v>4314885568.0300007</v>
      </c>
      <c r="N267" s="33">
        <v>2325635436.3600001</v>
      </c>
      <c r="O267" s="33"/>
      <c r="P267" s="33">
        <v>3181152</v>
      </c>
      <c r="Q267" s="33">
        <v>12331931</v>
      </c>
      <c r="R267" s="33"/>
      <c r="S267" s="33"/>
      <c r="T267" s="33"/>
      <c r="U267" s="33">
        <v>2280000</v>
      </c>
      <c r="V267" s="33">
        <v>9833288</v>
      </c>
      <c r="W267" s="33">
        <v>3838756</v>
      </c>
      <c r="X267" s="33"/>
      <c r="Y267" s="33"/>
      <c r="Z267" s="33"/>
      <c r="AA267" s="33"/>
      <c r="AB267" s="33"/>
      <c r="AC267" s="33"/>
      <c r="AD267" s="33"/>
      <c r="AE267" s="33"/>
      <c r="AF267" s="33"/>
      <c r="AG267" s="33">
        <v>12222852.58</v>
      </c>
      <c r="AH267" s="33"/>
      <c r="AI267" s="33"/>
      <c r="AJ267" s="33">
        <v>41135623</v>
      </c>
      <c r="AK267" s="33">
        <v>348934608</v>
      </c>
      <c r="AL267" s="33">
        <v>1440237467</v>
      </c>
      <c r="AM267" s="33">
        <v>1000000000</v>
      </c>
      <c r="AN267" s="33">
        <v>32957880</v>
      </c>
      <c r="AO267" s="33">
        <v>32268422699</v>
      </c>
      <c r="AP267" s="33">
        <v>63548640182</v>
      </c>
      <c r="AQ267" s="33"/>
      <c r="AR267" s="33"/>
      <c r="AS267" s="33"/>
      <c r="AT267" s="33"/>
      <c r="AU267" s="33">
        <v>15576548</v>
      </c>
      <c r="AV267" s="33"/>
      <c r="AW267" s="33"/>
      <c r="AX267" s="33"/>
      <c r="AY267" s="33">
        <v>8271800</v>
      </c>
      <c r="AZ267" s="33">
        <v>1551409.5</v>
      </c>
      <c r="BA267" s="33"/>
      <c r="BB267" s="33"/>
      <c r="BC267" s="33"/>
      <c r="BD267" s="33"/>
      <c r="BE267" s="33"/>
      <c r="BF267" s="33">
        <v>33478000000</v>
      </c>
      <c r="BG267" s="33"/>
      <c r="BH267" s="33">
        <v>508718000</v>
      </c>
      <c r="BI267" s="33"/>
      <c r="BJ267" s="33">
        <v>459450</v>
      </c>
      <c r="BK267" s="33"/>
      <c r="BL267" s="33"/>
      <c r="BM267" s="33">
        <v>2754183.9</v>
      </c>
      <c r="BN267" s="32">
        <v>186867.06000000052</v>
      </c>
    </row>
    <row r="268" spans="1:66" x14ac:dyDescent="0.35">
      <c r="A268" s="36" t="s">
        <v>1274</v>
      </c>
      <c r="B268" s="30" t="str">
        <f>VLOOKUP(A268:A826,[58]Рус!$D:$E,2,0)</f>
        <v>ТОО "Ангренсор Энерго"</v>
      </c>
      <c r="C268" s="35">
        <v>677282175.70000005</v>
      </c>
      <c r="D268" s="33">
        <v>220781412.78</v>
      </c>
      <c r="E268" s="33">
        <v>456500762.92000002</v>
      </c>
      <c r="F268" s="32">
        <v>0</v>
      </c>
      <c r="G268" s="34"/>
      <c r="H268" s="34">
        <v>-129190075</v>
      </c>
      <c r="I268" s="33"/>
      <c r="J268" s="33">
        <v>103140170</v>
      </c>
      <c r="K268" s="33"/>
      <c r="L268" s="33"/>
      <c r="M268" s="33">
        <v>81392290.799999997</v>
      </c>
      <c r="N268" s="33">
        <v>3541668</v>
      </c>
      <c r="O268" s="33"/>
      <c r="P268" s="33">
        <v>197120</v>
      </c>
      <c r="Q268" s="33">
        <v>749475</v>
      </c>
      <c r="R268" s="33"/>
      <c r="S268" s="33"/>
      <c r="T268" s="33"/>
      <c r="U268" s="33"/>
      <c r="V268" s="33">
        <v>7885457.2400000002</v>
      </c>
      <c r="W268" s="33"/>
      <c r="X268" s="33"/>
      <c r="Y268" s="33"/>
      <c r="Z268" s="33"/>
      <c r="AA268" s="33"/>
      <c r="AB268" s="33"/>
      <c r="AC268" s="33"/>
      <c r="AD268" s="33"/>
      <c r="AE268" s="33">
        <v>341876668.54000002</v>
      </c>
      <c r="AF268" s="33"/>
      <c r="AG268" s="33">
        <v>122520</v>
      </c>
      <c r="AH268" s="33"/>
      <c r="AI268" s="33"/>
      <c r="AJ268" s="33">
        <v>95181442</v>
      </c>
      <c r="AK268" s="33">
        <v>172293235.12</v>
      </c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>
        <v>5362</v>
      </c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>
        <v>86842</v>
      </c>
      <c r="BN268" s="32"/>
    </row>
    <row r="269" spans="1:66" x14ac:dyDescent="0.35">
      <c r="A269" s="36" t="s">
        <v>482</v>
      </c>
      <c r="B269" s="30" t="str">
        <f>VLOOKUP(A269:A827,[58]Рус!$D:$E,2,0)</f>
        <v>ТОО "ИНТЭК 2012"</v>
      </c>
      <c r="C269" s="35">
        <v>51371970.240000002</v>
      </c>
      <c r="D269" s="33">
        <v>20312553</v>
      </c>
      <c r="E269" s="33">
        <v>31059417.240000002</v>
      </c>
      <c r="F269" s="32">
        <v>0</v>
      </c>
      <c r="G269" s="34"/>
      <c r="H269" s="34"/>
      <c r="I269" s="33">
        <v>18453947.240000002</v>
      </c>
      <c r="J269" s="33">
        <v>6211546</v>
      </c>
      <c r="K269" s="33"/>
      <c r="L269" s="33"/>
      <c r="M269" s="33">
        <v>5650795</v>
      </c>
      <c r="N269" s="33">
        <v>494325</v>
      </c>
      <c r="O269" s="33"/>
      <c r="P269" s="33">
        <v>182679</v>
      </c>
      <c r="Q269" s="33"/>
      <c r="R269" s="33"/>
      <c r="S269" s="33">
        <v>20275289</v>
      </c>
      <c r="T269" s="33"/>
      <c r="U269" s="33"/>
      <c r="V269" s="33"/>
      <c r="W269" s="33">
        <v>37264</v>
      </c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>
        <v>66125</v>
      </c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2"/>
    </row>
    <row r="270" spans="1:66" x14ac:dyDescent="0.35">
      <c r="A270" s="36" t="s">
        <v>1120</v>
      </c>
      <c r="B270" s="30" t="str">
        <f>VLOOKUP(A270:A828,[58]Рус!$D:$E,2,0)</f>
        <v>ТОО "Adelya Mining"</v>
      </c>
      <c r="C270" s="35">
        <v>68519474.229999989</v>
      </c>
      <c r="D270" s="33">
        <v>22111210.899999999</v>
      </c>
      <c r="E270" s="33">
        <v>46408263.329999998</v>
      </c>
      <c r="F270" s="32">
        <v>0</v>
      </c>
      <c r="G270" s="34"/>
      <c r="H270" s="34"/>
      <c r="I270" s="33">
        <v>386982</v>
      </c>
      <c r="J270" s="33">
        <v>21578257.57</v>
      </c>
      <c r="K270" s="33"/>
      <c r="L270" s="33"/>
      <c r="M270" s="33">
        <v>18060181.259999998</v>
      </c>
      <c r="N270" s="33">
        <v>3343048</v>
      </c>
      <c r="O270" s="33"/>
      <c r="P270" s="33"/>
      <c r="Q270" s="33">
        <v>392068</v>
      </c>
      <c r="R270" s="33"/>
      <c r="S270" s="33"/>
      <c r="T270" s="33"/>
      <c r="U270" s="33">
        <v>766057</v>
      </c>
      <c r="V270" s="33"/>
      <c r="W270" s="33"/>
      <c r="X270" s="33"/>
      <c r="Y270" s="33"/>
      <c r="Z270" s="33"/>
      <c r="AA270" s="33"/>
      <c r="AB270" s="33"/>
      <c r="AC270" s="33"/>
      <c r="AD270" s="33"/>
      <c r="AE270" s="33">
        <v>21145139</v>
      </c>
      <c r="AF270" s="33"/>
      <c r="AG270" s="33"/>
      <c r="AH270" s="33"/>
      <c r="AI270" s="33"/>
      <c r="AJ270" s="33"/>
      <c r="AK270" s="33">
        <v>2644663</v>
      </c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>
        <v>3063.5</v>
      </c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>
        <v>200014.9</v>
      </c>
      <c r="BN270" s="32"/>
    </row>
    <row r="271" spans="1:66" x14ac:dyDescent="0.35">
      <c r="A271" s="36" t="s">
        <v>1180</v>
      </c>
      <c r="B271" s="30" t="str">
        <f>VLOOKUP(A271:A829,[58]Рус!$D:$E,2,0)</f>
        <v>ТОО "Комаровское горное предприятие"</v>
      </c>
      <c r="C271" s="35">
        <v>16235244868.619997</v>
      </c>
      <c r="D271" s="33">
        <v>15170581216.879997</v>
      </c>
      <c r="E271" s="33">
        <v>1064663651.74</v>
      </c>
      <c r="F271" s="32">
        <v>0</v>
      </c>
      <c r="G271" s="34"/>
      <c r="H271" s="34">
        <v>4991978491.5699997</v>
      </c>
      <c r="I271" s="33"/>
      <c r="J271" s="33">
        <v>325441250.72000003</v>
      </c>
      <c r="K271" s="33"/>
      <c r="L271" s="33"/>
      <c r="M271" s="33">
        <v>254361753</v>
      </c>
      <c r="N271" s="33">
        <v>27837354.859999999</v>
      </c>
      <c r="O271" s="33"/>
      <c r="P271" s="33">
        <v>191487</v>
      </c>
      <c r="Q271" s="33">
        <v>2201215.9</v>
      </c>
      <c r="R271" s="33"/>
      <c r="S271" s="33">
        <v>3637844443.29</v>
      </c>
      <c r="T271" s="33">
        <v>1240000</v>
      </c>
      <c r="U271" s="33">
        <v>10024813</v>
      </c>
      <c r="V271" s="33"/>
      <c r="W271" s="33">
        <v>51635875</v>
      </c>
      <c r="X271" s="33"/>
      <c r="Y271" s="33"/>
      <c r="Z271" s="33"/>
      <c r="AA271" s="33"/>
      <c r="AB271" s="33"/>
      <c r="AC271" s="33"/>
      <c r="AD271" s="33"/>
      <c r="AE271" s="33">
        <v>6477462832</v>
      </c>
      <c r="AF271" s="33"/>
      <c r="AG271" s="33">
        <v>204200.27000000002</v>
      </c>
      <c r="AH271" s="33"/>
      <c r="AI271" s="33"/>
      <c r="AJ271" s="33">
        <v>4931728.09</v>
      </c>
      <c r="AK271" s="33">
        <v>449153006.17000002</v>
      </c>
      <c r="AL271" s="33"/>
      <c r="AM271" s="33"/>
      <c r="AN271" s="33"/>
      <c r="AO271" s="33"/>
      <c r="AP271" s="33"/>
      <c r="AQ271" s="33"/>
      <c r="AR271" s="33"/>
      <c r="AS271" s="33"/>
      <c r="AT271" s="33">
        <v>91890</v>
      </c>
      <c r="AU271" s="33"/>
      <c r="AV271" s="33"/>
      <c r="AW271" s="33"/>
      <c r="AX271" s="33"/>
      <c r="AY271" s="33"/>
      <c r="AZ271" s="33">
        <v>9955</v>
      </c>
      <c r="BA271" s="33">
        <v>441072</v>
      </c>
      <c r="BB271" s="33"/>
      <c r="BC271" s="33"/>
      <c r="BD271" s="33">
        <v>14257.75</v>
      </c>
      <c r="BE271" s="33"/>
      <c r="BF271" s="33"/>
      <c r="BG271" s="33"/>
      <c r="BH271" s="33">
        <v>40000</v>
      </c>
      <c r="BI271" s="33"/>
      <c r="BJ271" s="33">
        <v>0</v>
      </c>
      <c r="BK271" s="33"/>
      <c r="BL271" s="33"/>
      <c r="BM271" s="33">
        <v>136303.99999999997</v>
      </c>
      <c r="BN271" s="32">
        <v>2939</v>
      </c>
    </row>
    <row r="272" spans="1:66" x14ac:dyDescent="0.35">
      <c r="A272" s="36" t="s">
        <v>340</v>
      </c>
      <c r="B272" s="30" t="str">
        <f>VLOOKUP(A272:A830,[58]Рус!$D:$E,2,0)</f>
        <v>ТОО "КМГ Карачаганак"</v>
      </c>
      <c r="C272" s="35">
        <v>55771911263.010002</v>
      </c>
      <c r="D272" s="33">
        <v>55477461384.510002</v>
      </c>
      <c r="E272" s="33">
        <v>294449878.5</v>
      </c>
      <c r="F272" s="32">
        <v>0</v>
      </c>
      <c r="G272" s="34"/>
      <c r="H272" s="34">
        <v>55477461384.510002</v>
      </c>
      <c r="I272" s="33"/>
      <c r="J272" s="33">
        <v>65285397</v>
      </c>
      <c r="K272" s="33"/>
      <c r="L272" s="33"/>
      <c r="M272" s="33">
        <v>229144572</v>
      </c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>
        <v>19909.5</v>
      </c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2"/>
    </row>
    <row r="273" spans="1:66" x14ac:dyDescent="0.35">
      <c r="A273" s="36" t="s">
        <v>1116</v>
      </c>
      <c r="B273" s="30" t="str">
        <f>VLOOKUP(A273:A831,[58]Рус!$D:$E,2,0)</f>
        <v>ТОО "ТБКИ-700"</v>
      </c>
      <c r="C273" s="35">
        <v>4389522.58</v>
      </c>
      <c r="D273" s="33">
        <v>15315</v>
      </c>
      <c r="E273" s="33">
        <v>4374207.58</v>
      </c>
      <c r="F273" s="32">
        <v>0</v>
      </c>
      <c r="G273" s="34"/>
      <c r="H273" s="34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>
        <v>4374207.58</v>
      </c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>
        <v>15315</v>
      </c>
      <c r="BN273" s="32"/>
    </row>
    <row r="274" spans="1:66" x14ac:dyDescent="0.35">
      <c r="A274" s="36" t="s">
        <v>1126</v>
      </c>
      <c r="B274" s="30" t="str">
        <f>VLOOKUP(A274:A832,[58]Рус!$D:$E,2,0)</f>
        <v>ТОО "СП Сары-Мыс"</v>
      </c>
      <c r="C274" s="35">
        <v>505255.54999999993</v>
      </c>
      <c r="D274" s="33">
        <v>20000</v>
      </c>
      <c r="E274" s="33">
        <v>485255.54999999993</v>
      </c>
      <c r="F274" s="32">
        <v>0</v>
      </c>
      <c r="G274" s="34"/>
      <c r="H274" s="34"/>
      <c r="I274" s="33"/>
      <c r="J274" s="33">
        <v>290450.98999999993</v>
      </c>
      <c r="K274" s="33"/>
      <c r="L274" s="33"/>
      <c r="M274" s="33">
        <v>194804.56</v>
      </c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>
        <v>20000</v>
      </c>
      <c r="BI274" s="33"/>
      <c r="BJ274" s="33"/>
      <c r="BK274" s="33"/>
      <c r="BL274" s="33"/>
      <c r="BM274" s="33"/>
      <c r="BN274" s="32"/>
    </row>
    <row r="275" spans="1:66" x14ac:dyDescent="0.35">
      <c r="A275" s="36" t="s">
        <v>870</v>
      </c>
      <c r="B275" s="30" t="str">
        <f>VLOOKUP(A275:A833,[58]Рус!$D:$E,2,0)</f>
        <v>ТОО "СП "Камкор-Сарыарка"</v>
      </c>
      <c r="C275" s="35">
        <v>47307169.390000001</v>
      </c>
      <c r="D275" s="33">
        <v>24227233.249999996</v>
      </c>
      <c r="E275" s="33">
        <v>23079936.140000004</v>
      </c>
      <c r="F275" s="32">
        <v>0</v>
      </c>
      <c r="G275" s="34"/>
      <c r="H275" s="34"/>
      <c r="I275" s="33">
        <v>70900</v>
      </c>
      <c r="J275" s="33">
        <v>15296991</v>
      </c>
      <c r="K275" s="33"/>
      <c r="L275" s="33"/>
      <c r="M275" s="33">
        <v>5971994</v>
      </c>
      <c r="N275" s="33"/>
      <c r="O275" s="33"/>
      <c r="P275" s="33"/>
      <c r="Q275" s="33">
        <v>284286</v>
      </c>
      <c r="R275" s="33"/>
      <c r="S275" s="33"/>
      <c r="T275" s="33">
        <v>6859033.9499999993</v>
      </c>
      <c r="U275" s="33"/>
      <c r="V275" s="33"/>
      <c r="W275" s="33">
        <v>16334954</v>
      </c>
      <c r="X275" s="33"/>
      <c r="Y275" s="33"/>
      <c r="Z275" s="33"/>
      <c r="AA275" s="33"/>
      <c r="AB275" s="33"/>
      <c r="AC275" s="33"/>
      <c r="AD275" s="33">
        <v>619030.19999999995</v>
      </c>
      <c r="AE275" s="33"/>
      <c r="AF275" s="33"/>
      <c r="AG275" s="33"/>
      <c r="AH275" s="33"/>
      <c r="AI275" s="33"/>
      <c r="AJ275" s="33">
        <v>1218528.7400000002</v>
      </c>
      <c r="AK275" s="33">
        <v>87065.65</v>
      </c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>
        <v>3828.75</v>
      </c>
      <c r="BA275" s="33"/>
      <c r="BB275" s="33"/>
      <c r="BC275" s="33"/>
      <c r="BD275" s="33"/>
      <c r="BE275" s="33"/>
      <c r="BF275" s="33"/>
      <c r="BG275" s="33"/>
      <c r="BH275" s="33">
        <v>360000</v>
      </c>
      <c r="BI275" s="33"/>
      <c r="BJ275" s="33"/>
      <c r="BK275" s="33"/>
      <c r="BL275" s="33"/>
      <c r="BM275" s="33">
        <v>54215.100000000006</v>
      </c>
      <c r="BN275" s="32">
        <v>146342</v>
      </c>
    </row>
    <row r="276" spans="1:66" x14ac:dyDescent="0.35">
      <c r="A276" s="36" t="s">
        <v>800</v>
      </c>
      <c r="B276" s="30" t="str">
        <f>VLOOKUP(A276:A834,[58]Рус!$D:$E,2,0)</f>
        <v>ТОО "TKS Geology"</v>
      </c>
      <c r="C276" s="35">
        <v>10343236.51</v>
      </c>
      <c r="D276" s="33">
        <v>7226681.71</v>
      </c>
      <c r="E276" s="33">
        <v>3116554.8</v>
      </c>
      <c r="F276" s="32">
        <v>0</v>
      </c>
      <c r="G276" s="34"/>
      <c r="H276" s="34">
        <v>7226681.71</v>
      </c>
      <c r="I276" s="33">
        <v>-503534.46</v>
      </c>
      <c r="J276" s="33">
        <v>2121293.2599999998</v>
      </c>
      <c r="K276" s="33"/>
      <c r="L276" s="33"/>
      <c r="M276" s="33">
        <v>1498796</v>
      </c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2"/>
    </row>
    <row r="277" spans="1:66" x14ac:dyDescent="0.35">
      <c r="A277" s="36" t="s">
        <v>634</v>
      </c>
      <c r="B277" s="30" t="str">
        <f>VLOOKUP(A277:A835,[58]Рус!$D:$E,2,0)</f>
        <v>ТОО "Консолидированная Строительная Горнорудная Компания"</v>
      </c>
      <c r="C277" s="35">
        <v>223776241.5</v>
      </c>
      <c r="D277" s="33">
        <v>192846917.75</v>
      </c>
      <c r="E277" s="33">
        <v>30929323.75</v>
      </c>
      <c r="F277" s="32">
        <v>0</v>
      </c>
      <c r="G277" s="34"/>
      <c r="H277" s="34"/>
      <c r="I277" s="33">
        <v>10139834</v>
      </c>
      <c r="J277" s="33">
        <v>11177743</v>
      </c>
      <c r="K277" s="33"/>
      <c r="L277" s="33"/>
      <c r="M277" s="33">
        <v>9299023</v>
      </c>
      <c r="N277" s="33"/>
      <c r="O277" s="33"/>
      <c r="P277" s="33"/>
      <c r="Q277" s="33"/>
      <c r="R277" s="33"/>
      <c r="S277" s="33"/>
      <c r="T277" s="33"/>
      <c r="U277" s="33">
        <v>192668498</v>
      </c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>
        <v>311958</v>
      </c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>
        <v>765.75</v>
      </c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>
        <v>178419.75</v>
      </c>
      <c r="BN277" s="32"/>
    </row>
    <row r="278" spans="1:66" x14ac:dyDescent="0.35">
      <c r="A278" s="36" t="s">
        <v>88</v>
      </c>
      <c r="B278" s="30" t="str">
        <f>VLOOKUP(A278:A836,[58]Рус!$D:$E,2,0)</f>
        <v>ТОО «Ocean Petroleum»</v>
      </c>
      <c r="C278" s="35">
        <v>14417124.859999999</v>
      </c>
      <c r="D278" s="33">
        <v>0</v>
      </c>
      <c r="E278" s="33">
        <v>14384981.859999999</v>
      </c>
      <c r="F278" s="32">
        <v>32143</v>
      </c>
      <c r="G278" s="34">
        <v>32143</v>
      </c>
      <c r="H278" s="34"/>
      <c r="I278" s="33"/>
      <c r="J278" s="33">
        <v>7813305.8599999994</v>
      </c>
      <c r="K278" s="33"/>
      <c r="L278" s="33"/>
      <c r="M278" s="33">
        <v>6503510</v>
      </c>
      <c r="N278" s="33">
        <v>51967</v>
      </c>
      <c r="O278" s="33"/>
      <c r="P278" s="33"/>
      <c r="Q278" s="33">
        <v>9189</v>
      </c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>
        <v>7010</v>
      </c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2"/>
    </row>
    <row r="279" spans="1:66" x14ac:dyDescent="0.35">
      <c r="A279" s="36" t="s">
        <v>366</v>
      </c>
      <c r="B279" s="30" t="str">
        <f>VLOOKUP(A279:A837,[58]Рус!$D:$E,2,0)</f>
        <v>ТОО "Акмолит"</v>
      </c>
      <c r="C279" s="35">
        <v>989497.28000000014</v>
      </c>
      <c r="D279" s="33">
        <v>-12304.07</v>
      </c>
      <c r="E279" s="33">
        <v>1001801.3500000001</v>
      </c>
      <c r="F279" s="32">
        <v>0</v>
      </c>
      <c r="G279" s="34"/>
      <c r="H279" s="34"/>
      <c r="I279" s="33"/>
      <c r="J279" s="33">
        <v>464458.57</v>
      </c>
      <c r="K279" s="33"/>
      <c r="L279" s="33"/>
      <c r="M279" s="33">
        <v>517433.28</v>
      </c>
      <c r="N279" s="33"/>
      <c r="O279" s="33"/>
      <c r="P279" s="33"/>
      <c r="Q279" s="33"/>
      <c r="R279" s="33"/>
      <c r="S279" s="33"/>
      <c r="T279" s="33">
        <v>-12304.07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2">
        <v>19909.5</v>
      </c>
    </row>
    <row r="280" spans="1:66" x14ac:dyDescent="0.35">
      <c r="A280" s="36" t="s">
        <v>354</v>
      </c>
      <c r="B280" s="30" t="str">
        <f>VLOOKUP(A280:A838,[58]Рус!$D:$E,2,0)</f>
        <v>ТОО "Мархит"</v>
      </c>
      <c r="C280" s="35">
        <v>3234038.5</v>
      </c>
      <c r="D280" s="33">
        <v>560</v>
      </c>
      <c r="E280" s="33">
        <v>3233478.5</v>
      </c>
      <c r="F280" s="32">
        <v>0</v>
      </c>
      <c r="G280" s="34"/>
      <c r="H280" s="34"/>
      <c r="I280" s="33">
        <v>8576.42</v>
      </c>
      <c r="J280" s="33">
        <v>555489</v>
      </c>
      <c r="K280" s="33"/>
      <c r="L280" s="33"/>
      <c r="M280" s="33">
        <v>599843</v>
      </c>
      <c r="N280" s="33">
        <v>284512</v>
      </c>
      <c r="O280" s="33"/>
      <c r="P280" s="33">
        <v>12300</v>
      </c>
      <c r="Q280" s="33"/>
      <c r="R280" s="33"/>
      <c r="S280" s="33">
        <v>560</v>
      </c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>
        <v>1761985</v>
      </c>
      <c r="AK280" s="33">
        <v>-9136.42</v>
      </c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2">
        <v>19909.5</v>
      </c>
    </row>
    <row r="281" spans="1:66" x14ac:dyDescent="0.35">
      <c r="A281" s="36" t="s">
        <v>880</v>
      </c>
      <c r="B281" s="30" t="str">
        <f>VLOOKUP(A281:A839,[58]Рус!$D:$E,2,0)</f>
        <v>ТОО "Gold Mining Corp." (Голд Майнинг Корп.)</v>
      </c>
      <c r="C281" s="35">
        <v>20008</v>
      </c>
      <c r="D281" s="33">
        <v>3180</v>
      </c>
      <c r="E281" s="33">
        <v>16828</v>
      </c>
      <c r="F281" s="32">
        <v>0</v>
      </c>
      <c r="G281" s="34"/>
      <c r="H281" s="34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>
        <v>16828</v>
      </c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>
        <v>3180</v>
      </c>
      <c r="BN281" s="32"/>
    </row>
    <row r="282" spans="1:66" x14ac:dyDescent="0.35">
      <c r="A282" s="36" t="s">
        <v>490</v>
      </c>
      <c r="B282" s="30" t="str">
        <f>VLOOKUP(A282:A840,[58]Рус!$D:$E,2,0)</f>
        <v>ТОО "East Mineral Resorces"</v>
      </c>
      <c r="C282" s="35">
        <v>606433</v>
      </c>
      <c r="D282" s="33">
        <v>0</v>
      </c>
      <c r="E282" s="33">
        <v>606433</v>
      </c>
      <c r="F282" s="32">
        <v>0</v>
      </c>
      <c r="G282" s="34"/>
      <c r="H282" s="34"/>
      <c r="I282" s="33"/>
      <c r="J282" s="33">
        <v>12694.119999999999</v>
      </c>
      <c r="K282" s="33"/>
      <c r="L282" s="33"/>
      <c r="M282" s="33">
        <v>82158.880000000005</v>
      </c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>
        <v>511580</v>
      </c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2"/>
    </row>
    <row r="283" spans="1:66" x14ac:dyDescent="0.35">
      <c r="A283" s="36" t="s">
        <v>624</v>
      </c>
      <c r="B283" s="30" t="str">
        <f>VLOOKUP(A283:A841,[58]Рус!$D:$E,2,0)</f>
        <v>ТОО "Тау Кетмень"</v>
      </c>
      <c r="C283" s="35">
        <v>130167</v>
      </c>
      <c r="D283" s="33">
        <v>0</v>
      </c>
      <c r="E283" s="33">
        <v>130167</v>
      </c>
      <c r="F283" s="32">
        <v>0</v>
      </c>
      <c r="G283" s="34"/>
      <c r="H283" s="34"/>
      <c r="I283" s="33"/>
      <c r="J283" s="33">
        <v>72054</v>
      </c>
      <c r="K283" s="33"/>
      <c r="L283" s="33"/>
      <c r="M283" s="33">
        <v>58113</v>
      </c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2"/>
    </row>
    <row r="284" spans="1:66" x14ac:dyDescent="0.35">
      <c r="A284" s="36" t="s">
        <v>1228</v>
      </c>
      <c r="B284" s="30" t="str">
        <f>VLOOKUP(A284:A842,[58]Рус!$D:$E,2,0)</f>
        <v>ТОО "Altynsay Soltystik"</v>
      </c>
      <c r="C284" s="35">
        <v>45538</v>
      </c>
      <c r="D284" s="33">
        <v>0</v>
      </c>
      <c r="E284" s="33">
        <v>45538</v>
      </c>
      <c r="F284" s="32">
        <v>0</v>
      </c>
      <c r="G284" s="34"/>
      <c r="H284" s="34"/>
      <c r="I284" s="33"/>
      <c r="J284" s="33">
        <v>10912</v>
      </c>
      <c r="K284" s="33"/>
      <c r="L284" s="33"/>
      <c r="M284" s="33">
        <v>34626</v>
      </c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2"/>
    </row>
    <row r="285" spans="1:66" x14ac:dyDescent="0.35">
      <c r="A285" s="36" t="s">
        <v>954</v>
      </c>
      <c r="B285" s="30" t="str">
        <f>VLOOKUP(A285:A843,[58]Рус!$D:$E,2,0)</f>
        <v>ТОО "Central Asia Gold Corp."</v>
      </c>
      <c r="C285" s="35">
        <v>1110000</v>
      </c>
      <c r="D285" s="33">
        <v>0</v>
      </c>
      <c r="E285" s="33">
        <v>1110000</v>
      </c>
      <c r="F285" s="32">
        <v>0</v>
      </c>
      <c r="G285" s="34"/>
      <c r="H285" s="34"/>
      <c r="I285" s="33"/>
      <c r="J285" s="33"/>
      <c r="K285" s="33"/>
      <c r="L285" s="33"/>
      <c r="M285" s="33">
        <v>22000</v>
      </c>
      <c r="N285" s="33">
        <v>1000000</v>
      </c>
      <c r="O285" s="33"/>
      <c r="P285" s="33">
        <v>20000</v>
      </c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>
        <v>68000</v>
      </c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2"/>
    </row>
    <row r="286" spans="1:66" x14ac:dyDescent="0.35">
      <c r="A286" s="36" t="s">
        <v>676</v>
      </c>
      <c r="B286" s="30" t="str">
        <f>VLOOKUP(A286:A844,[58]Рус!$D:$E,2,0)</f>
        <v>ТОО "Казтемир iron"</v>
      </c>
      <c r="C286" s="35">
        <v>462608</v>
      </c>
      <c r="D286" s="33">
        <v>0</v>
      </c>
      <c r="E286" s="33">
        <v>462608</v>
      </c>
      <c r="F286" s="32">
        <v>0</v>
      </c>
      <c r="G286" s="34"/>
      <c r="H286" s="34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>
        <v>462608</v>
      </c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2"/>
    </row>
    <row r="287" spans="1:66" x14ac:dyDescent="0.35">
      <c r="A287" s="36" t="s">
        <v>1280</v>
      </c>
      <c r="B287" s="30" t="str">
        <f>VLOOKUP(A287:A845,[58]Рус!$D:$E,2,0)</f>
        <v>ТОО "Гамма Талдыколь"</v>
      </c>
      <c r="C287" s="35">
        <v>1531.5</v>
      </c>
      <c r="D287" s="33">
        <v>0</v>
      </c>
      <c r="E287" s="33">
        <v>1531.5</v>
      </c>
      <c r="F287" s="32">
        <v>0</v>
      </c>
      <c r="G287" s="34"/>
      <c r="H287" s="34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2">
        <v>1531.5</v>
      </c>
    </row>
    <row r="288" spans="1:66" x14ac:dyDescent="0.35">
      <c r="A288" s="36" t="s">
        <v>470</v>
      </c>
      <c r="B288" s="30" t="str">
        <f>VLOOKUP(A288:A846,[58]Рус!$D:$E,2,0)</f>
        <v>ТОО "Argo Resources"</v>
      </c>
      <c r="C288" s="35">
        <v>346654957.01999998</v>
      </c>
      <c r="D288" s="33">
        <v>35591055.149999999</v>
      </c>
      <c r="E288" s="33">
        <v>311063901.87</v>
      </c>
      <c r="F288" s="32">
        <v>0</v>
      </c>
      <c r="G288" s="34"/>
      <c r="H288" s="34"/>
      <c r="I288" s="33">
        <v>223686889.12</v>
      </c>
      <c r="J288" s="33">
        <v>32762941</v>
      </c>
      <c r="K288" s="33"/>
      <c r="L288" s="33"/>
      <c r="M288" s="33">
        <v>30146834</v>
      </c>
      <c r="N288" s="33">
        <v>10557652</v>
      </c>
      <c r="O288" s="33"/>
      <c r="P288" s="33">
        <v>2120</v>
      </c>
      <c r="Q288" s="33">
        <v>753269</v>
      </c>
      <c r="R288" s="33"/>
      <c r="S288" s="33"/>
      <c r="T288" s="33"/>
      <c r="U288" s="33"/>
      <c r="V288" s="33"/>
      <c r="W288" s="33">
        <v>370678</v>
      </c>
      <c r="X288" s="33"/>
      <c r="Y288" s="33"/>
      <c r="Z288" s="33"/>
      <c r="AA288" s="33"/>
      <c r="AB288" s="33"/>
      <c r="AC288" s="33"/>
      <c r="AD288" s="33"/>
      <c r="AE288" s="33">
        <v>35198782</v>
      </c>
      <c r="AF288" s="33"/>
      <c r="AG288" s="33"/>
      <c r="AH288" s="33"/>
      <c r="AI288" s="33"/>
      <c r="AJ288" s="33">
        <v>1249928</v>
      </c>
      <c r="AK288" s="33">
        <v>11901971</v>
      </c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>
        <v>2297.75</v>
      </c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>
        <v>21595.15</v>
      </c>
      <c r="BN288" s="32"/>
    </row>
    <row r="289" spans="1:66" x14ac:dyDescent="0.35">
      <c r="A289" s="36" t="s">
        <v>986</v>
      </c>
      <c r="B289" s="30" t="str">
        <f>VLOOKUP(A289:A847,[58]Рус!$D:$E,2,0)</f>
        <v>АО "Шубарколь Премиум"</v>
      </c>
      <c r="C289" s="35">
        <v>23886081617.73003</v>
      </c>
      <c r="D289" s="33">
        <v>22852225637.240028</v>
      </c>
      <c r="E289" s="33">
        <v>1033855980.4900001</v>
      </c>
      <c r="F289" s="32">
        <v>0</v>
      </c>
      <c r="G289" s="34"/>
      <c r="H289" s="34">
        <v>18737843748.650002</v>
      </c>
      <c r="I289" s="33"/>
      <c r="J289" s="33">
        <v>254410138.39999998</v>
      </c>
      <c r="K289" s="33"/>
      <c r="L289" s="33"/>
      <c r="M289" s="33">
        <v>190122516</v>
      </c>
      <c r="N289" s="33">
        <v>130991357</v>
      </c>
      <c r="O289" s="33"/>
      <c r="P289" s="33"/>
      <c r="Q289" s="33">
        <v>1821969</v>
      </c>
      <c r="R289" s="33">
        <v>10103.59</v>
      </c>
      <c r="S289" s="33">
        <v>-121515334.36</v>
      </c>
      <c r="T289" s="33">
        <v>4500000</v>
      </c>
      <c r="U289" s="33">
        <v>11894550.35</v>
      </c>
      <c r="V289" s="33">
        <v>116941</v>
      </c>
      <c r="W289" s="33">
        <v>3972044</v>
      </c>
      <c r="X289" s="33"/>
      <c r="Y289" s="33"/>
      <c r="Z289" s="33"/>
      <c r="AA289" s="33"/>
      <c r="AB289" s="33"/>
      <c r="AC289" s="33"/>
      <c r="AD289" s="33"/>
      <c r="AE289" s="33">
        <v>4212211030</v>
      </c>
      <c r="AF289" s="33"/>
      <c r="AG289" s="33">
        <v>33572.5</v>
      </c>
      <c r="AH289" s="33"/>
      <c r="AI289" s="33"/>
      <c r="AJ289" s="33">
        <v>3877240</v>
      </c>
      <c r="AK289" s="33">
        <v>452239878</v>
      </c>
      <c r="AL289" s="33"/>
      <c r="AM289" s="33"/>
      <c r="AN289" s="33"/>
      <c r="AO289" s="33"/>
      <c r="AP289" s="33"/>
      <c r="AQ289" s="33"/>
      <c r="AR289" s="33"/>
      <c r="AS289" s="33"/>
      <c r="AT289" s="33"/>
      <c r="AU289" s="33">
        <v>32008</v>
      </c>
      <c r="AV289" s="33"/>
      <c r="AW289" s="33"/>
      <c r="AX289" s="33"/>
      <c r="AY289" s="33"/>
      <c r="AZ289" s="33">
        <v>103405.5</v>
      </c>
      <c r="BA289" s="33"/>
      <c r="BB289" s="33"/>
      <c r="BC289" s="33"/>
      <c r="BD289" s="33"/>
      <c r="BE289" s="33"/>
      <c r="BF289" s="33"/>
      <c r="BG289" s="33"/>
      <c r="BH289" s="33">
        <v>2220000</v>
      </c>
      <c r="BI289" s="33"/>
      <c r="BJ289" s="33"/>
      <c r="BK289" s="33"/>
      <c r="BL289" s="33"/>
      <c r="BM289" s="33">
        <v>917077.09999999986</v>
      </c>
      <c r="BN289" s="32">
        <v>279373</v>
      </c>
    </row>
    <row r="290" spans="1:66" x14ac:dyDescent="0.35">
      <c r="A290" s="36" t="s">
        <v>858</v>
      </c>
      <c r="B290" s="30" t="str">
        <f>VLOOKUP(A290:A848,[58]Рус!$D:$E,2,0)</f>
        <v>ТОО "Tau-Ken Mining"</v>
      </c>
      <c r="C290" s="35">
        <v>21258513.190000001</v>
      </c>
      <c r="D290" s="33">
        <v>0</v>
      </c>
      <c r="E290" s="33">
        <v>21258513.190000001</v>
      </c>
      <c r="F290" s="32">
        <v>0</v>
      </c>
      <c r="G290" s="34"/>
      <c r="H290" s="34"/>
      <c r="I290" s="33"/>
      <c r="J290" s="33">
        <v>12929064</v>
      </c>
      <c r="K290" s="33"/>
      <c r="L290" s="33"/>
      <c r="M290" s="33">
        <v>8329126</v>
      </c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2">
        <v>323.19</v>
      </c>
    </row>
    <row r="291" spans="1:66" x14ac:dyDescent="0.35">
      <c r="A291" s="36" t="s">
        <v>504</v>
      </c>
      <c r="B291" s="30" t="str">
        <f>VLOOKUP(A291:A849,[58]Рус!$D:$E,2,0)</f>
        <v>ТОО "Горно-рудная компания "Scharyk""</v>
      </c>
      <c r="C291" s="35">
        <v>110520</v>
      </c>
      <c r="D291" s="33">
        <v>0</v>
      </c>
      <c r="E291" s="33">
        <v>110520</v>
      </c>
      <c r="F291" s="32">
        <v>0</v>
      </c>
      <c r="G291" s="34"/>
      <c r="H291" s="34"/>
      <c r="I291" s="33"/>
      <c r="J291" s="33">
        <v>47372</v>
      </c>
      <c r="K291" s="33"/>
      <c r="L291" s="33"/>
      <c r="M291" s="33">
        <v>63148</v>
      </c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2"/>
    </row>
    <row r="292" spans="1:66" x14ac:dyDescent="0.35">
      <c r="A292" s="36" t="s">
        <v>560</v>
      </c>
      <c r="B292" s="30" t="str">
        <f>VLOOKUP(A292:A850,[58]Рус!$D:$E,2,0)</f>
        <v>ТОО "Горно-рудная компания "Maralicha-Gold"</v>
      </c>
      <c r="C292" s="35">
        <v>15816077</v>
      </c>
      <c r="D292" s="33">
        <v>15315</v>
      </c>
      <c r="E292" s="33">
        <v>15800762</v>
      </c>
      <c r="F292" s="32">
        <v>0</v>
      </c>
      <c r="G292" s="34"/>
      <c r="H292" s="34"/>
      <c r="I292" s="33"/>
      <c r="J292" s="33">
        <v>8927664</v>
      </c>
      <c r="K292" s="33"/>
      <c r="L292" s="33"/>
      <c r="M292" s="33">
        <v>6458749</v>
      </c>
      <c r="N292" s="33"/>
      <c r="O292" s="33"/>
      <c r="P292" s="33"/>
      <c r="Q292" s="33">
        <v>390660</v>
      </c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>
        <v>1564</v>
      </c>
      <c r="AC292" s="33"/>
      <c r="AD292" s="33"/>
      <c r="AE292" s="33"/>
      <c r="AF292" s="33"/>
      <c r="AG292" s="33"/>
      <c r="AH292" s="33"/>
      <c r="AI292" s="33"/>
      <c r="AJ292" s="33"/>
      <c r="AK292" s="33">
        <v>22125</v>
      </c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>
        <v>15315</v>
      </c>
      <c r="BN292" s="32"/>
    </row>
    <row r="293" spans="1:66" x14ac:dyDescent="0.35">
      <c r="A293" s="36" t="s">
        <v>434</v>
      </c>
      <c r="B293" s="30" t="str">
        <f>VLOOKUP(A293:A851,[58]Рус!$D:$E,2,0)</f>
        <v>ТОО "QAZAQ GRANIT"</v>
      </c>
      <c r="C293" s="35">
        <v>85426394.633209974</v>
      </c>
      <c r="D293" s="33">
        <v>33972271.033209987</v>
      </c>
      <c r="E293" s="33">
        <v>51454123.599999994</v>
      </c>
      <c r="F293" s="32">
        <v>0</v>
      </c>
      <c r="G293" s="34"/>
      <c r="H293" s="34"/>
      <c r="I293" s="33">
        <v>49533030</v>
      </c>
      <c r="J293" s="33">
        <v>866475.81</v>
      </c>
      <c r="K293" s="33"/>
      <c r="L293" s="33"/>
      <c r="M293" s="33">
        <v>811080.54</v>
      </c>
      <c r="N293" s="33"/>
      <c r="O293" s="33"/>
      <c r="P293" s="33"/>
      <c r="Q293" s="33">
        <v>80324</v>
      </c>
      <c r="R293" s="33"/>
      <c r="S293" s="33"/>
      <c r="T293" s="33">
        <v>32815964.399999999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>
        <v>151998</v>
      </c>
      <c r="AK293" s="33">
        <v>2792</v>
      </c>
      <c r="AL293" s="33"/>
      <c r="AM293" s="33"/>
      <c r="AN293" s="33"/>
      <c r="AO293" s="33"/>
      <c r="AP293" s="33"/>
      <c r="AQ293" s="33"/>
      <c r="AR293" s="33"/>
      <c r="AS293" s="33"/>
      <c r="AT293" s="33">
        <v>765.75</v>
      </c>
      <c r="AU293" s="33">
        <v>3063</v>
      </c>
      <c r="AV293" s="33"/>
      <c r="AW293" s="33"/>
      <c r="AX293" s="33"/>
      <c r="AY293" s="33"/>
      <c r="AZ293" s="33">
        <v>7657.5</v>
      </c>
      <c r="BA293" s="33"/>
      <c r="BB293" s="33"/>
      <c r="BC293" s="33"/>
      <c r="BD293" s="33">
        <v>905363.38321000012</v>
      </c>
      <c r="BE293" s="33"/>
      <c r="BF293" s="33"/>
      <c r="BG293" s="33"/>
      <c r="BH293" s="33">
        <v>120000</v>
      </c>
      <c r="BI293" s="33"/>
      <c r="BJ293" s="33"/>
      <c r="BK293" s="33"/>
      <c r="BL293" s="33"/>
      <c r="BM293" s="33">
        <v>127880.24999999997</v>
      </c>
      <c r="BN293" s="32"/>
    </row>
    <row r="294" spans="1:66" x14ac:dyDescent="0.35">
      <c r="A294" s="36" t="s">
        <v>1328</v>
      </c>
      <c r="B294" s="30" t="str">
        <f>VLOOKUP(A294:A852,[58]Рус!$D:$E,2,0)</f>
        <v>ТОО "Central Asia Mining Co"</v>
      </c>
      <c r="C294" s="35">
        <v>142287457.19664997</v>
      </c>
      <c r="D294" s="33">
        <v>48801948.766649991</v>
      </c>
      <c r="E294" s="33">
        <v>93485508.429999977</v>
      </c>
      <c r="F294" s="32">
        <v>0</v>
      </c>
      <c r="G294" s="34"/>
      <c r="H294" s="34">
        <v>0</v>
      </c>
      <c r="I294" s="33">
        <v>280695</v>
      </c>
      <c r="J294" s="33">
        <v>28063177.370000001</v>
      </c>
      <c r="K294" s="33"/>
      <c r="L294" s="33"/>
      <c r="M294" s="33">
        <v>28162973.84</v>
      </c>
      <c r="N294" s="33">
        <v>23337771.640000001</v>
      </c>
      <c r="O294" s="33"/>
      <c r="P294" s="33">
        <v>4100</v>
      </c>
      <c r="Q294" s="33">
        <v>2922738</v>
      </c>
      <c r="R294" s="33"/>
      <c r="S294" s="33"/>
      <c r="T294" s="33">
        <v>20985033</v>
      </c>
      <c r="U294" s="33">
        <v>60954</v>
      </c>
      <c r="V294" s="33"/>
      <c r="W294" s="33">
        <v>3113277</v>
      </c>
      <c r="X294" s="33"/>
      <c r="Y294" s="33"/>
      <c r="Z294" s="33"/>
      <c r="AA294" s="33"/>
      <c r="AB294" s="33">
        <v>17909</v>
      </c>
      <c r="AC294" s="33"/>
      <c r="AD294" s="33"/>
      <c r="AE294" s="33">
        <v>23131922.07</v>
      </c>
      <c r="AF294" s="33"/>
      <c r="AG294" s="33"/>
      <c r="AH294" s="33"/>
      <c r="AI294" s="33"/>
      <c r="AJ294" s="33">
        <v>348147</v>
      </c>
      <c r="AK294" s="33">
        <v>4146112</v>
      </c>
      <c r="AL294" s="33">
        <v>6016475.8300000001</v>
      </c>
      <c r="AM294" s="33"/>
      <c r="AN294" s="33"/>
      <c r="AO294" s="33"/>
      <c r="AP294" s="33"/>
      <c r="AQ294" s="33"/>
      <c r="AR294" s="33"/>
      <c r="AS294" s="33"/>
      <c r="AT294" s="33">
        <v>30630</v>
      </c>
      <c r="AU294" s="33"/>
      <c r="AV294" s="33"/>
      <c r="AW294" s="33"/>
      <c r="AX294" s="33"/>
      <c r="AY294" s="33"/>
      <c r="AZ294" s="33">
        <v>111800</v>
      </c>
      <c r="BA294" s="33"/>
      <c r="BB294" s="33"/>
      <c r="BC294" s="33"/>
      <c r="BD294" s="33">
        <v>480312.99550000002</v>
      </c>
      <c r="BE294" s="33"/>
      <c r="BF294" s="33"/>
      <c r="BG294" s="33"/>
      <c r="BH294" s="33">
        <v>232001</v>
      </c>
      <c r="BI294" s="33">
        <v>74025.751149999996</v>
      </c>
      <c r="BJ294" s="33">
        <v>-21877.5</v>
      </c>
      <c r="BK294" s="33"/>
      <c r="BL294" s="33"/>
      <c r="BM294" s="33">
        <v>746300.45</v>
      </c>
      <c r="BN294" s="32">
        <v>42978.75</v>
      </c>
    </row>
    <row r="295" spans="1:66" x14ac:dyDescent="0.35">
      <c r="A295" s="36" t="s">
        <v>1302</v>
      </c>
      <c r="B295" s="30" t="str">
        <f>VLOOKUP(A295:A853,[58]Рус!$D:$E,2,0)</f>
        <v>ТОО "Аулие Голд Майнинг"</v>
      </c>
      <c r="C295" s="35">
        <v>430908456</v>
      </c>
      <c r="D295" s="33">
        <v>408994982</v>
      </c>
      <c r="E295" s="33">
        <v>21913474</v>
      </c>
      <c r="F295" s="32">
        <v>0</v>
      </c>
      <c r="G295" s="34"/>
      <c r="H295" s="34"/>
      <c r="I295" s="33"/>
      <c r="J295" s="33">
        <v>8241288</v>
      </c>
      <c r="K295" s="33"/>
      <c r="L295" s="33"/>
      <c r="M295" s="33">
        <v>5610593</v>
      </c>
      <c r="N295" s="33">
        <v>172728</v>
      </c>
      <c r="O295" s="33"/>
      <c r="P295" s="33"/>
      <c r="Q295" s="33"/>
      <c r="R295" s="33"/>
      <c r="S295" s="33">
        <v>93951250</v>
      </c>
      <c r="T295" s="33"/>
      <c r="U295" s="33">
        <v>15972</v>
      </c>
      <c r="V295" s="33"/>
      <c r="W295" s="33"/>
      <c r="X295" s="33"/>
      <c r="Y295" s="33"/>
      <c r="Z295" s="33"/>
      <c r="AA295" s="33"/>
      <c r="AB295" s="33"/>
      <c r="AC295" s="33"/>
      <c r="AD295" s="33"/>
      <c r="AE295" s="33">
        <v>315027760</v>
      </c>
      <c r="AF295" s="33"/>
      <c r="AG295" s="33"/>
      <c r="AH295" s="33"/>
      <c r="AI295" s="33"/>
      <c r="AJ295" s="33">
        <v>1773312</v>
      </c>
      <c r="AK295" s="33">
        <v>6115553</v>
      </c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2"/>
    </row>
    <row r="296" spans="1:66" x14ac:dyDescent="0.35">
      <c r="A296" s="36" t="s">
        <v>346</v>
      </c>
      <c r="B296" s="30" t="str">
        <f>VLOOKUP(A296:A854,[58]Рус!$D:$E,2,0)</f>
        <v>ТОО "RG Gold"</v>
      </c>
      <c r="C296" s="35">
        <v>14008983150.954996</v>
      </c>
      <c r="D296" s="33">
        <v>13078825312.794996</v>
      </c>
      <c r="E296" s="33">
        <v>930157838.15999997</v>
      </c>
      <c r="F296" s="32">
        <v>0</v>
      </c>
      <c r="G296" s="34"/>
      <c r="H296" s="34">
        <v>5319737958.21</v>
      </c>
      <c r="I296" s="33"/>
      <c r="J296" s="33">
        <v>374183749.50999999</v>
      </c>
      <c r="K296" s="33"/>
      <c r="L296" s="33"/>
      <c r="M296" s="33">
        <v>290241000</v>
      </c>
      <c r="N296" s="33">
        <v>87737286.170000002</v>
      </c>
      <c r="O296" s="33"/>
      <c r="P296" s="33">
        <v>2476</v>
      </c>
      <c r="Q296" s="33">
        <v>2312482</v>
      </c>
      <c r="R296" s="33"/>
      <c r="S296" s="33">
        <v>1315937194.4200001</v>
      </c>
      <c r="T296" s="33">
        <v>64044800</v>
      </c>
      <c r="U296" s="33">
        <v>50782106.18</v>
      </c>
      <c r="V296" s="33"/>
      <c r="W296" s="33">
        <v>4730558.88</v>
      </c>
      <c r="X296" s="33"/>
      <c r="Y296" s="33"/>
      <c r="Z296" s="33"/>
      <c r="AA296" s="33"/>
      <c r="AB296" s="33"/>
      <c r="AC296" s="33"/>
      <c r="AD296" s="33">
        <v>153150</v>
      </c>
      <c r="AE296" s="33">
        <v>6322856838</v>
      </c>
      <c r="AF296" s="33"/>
      <c r="AG296" s="33">
        <v>290985</v>
      </c>
      <c r="AH296" s="33"/>
      <c r="AI296" s="33"/>
      <c r="AJ296" s="33">
        <v>12588735</v>
      </c>
      <c r="AK296" s="33">
        <v>161365055.73000002</v>
      </c>
      <c r="AL296" s="33"/>
      <c r="AM296" s="33"/>
      <c r="AN296" s="33"/>
      <c r="AO296" s="33"/>
      <c r="AP296" s="33"/>
      <c r="AQ296" s="33"/>
      <c r="AR296" s="33"/>
      <c r="AS296" s="33"/>
      <c r="AT296" s="33">
        <v>33550</v>
      </c>
      <c r="AU296" s="33"/>
      <c r="AV296" s="33"/>
      <c r="AW296" s="33"/>
      <c r="AX296" s="33"/>
      <c r="AY296" s="33"/>
      <c r="AZ296" s="33">
        <v>234427.25</v>
      </c>
      <c r="BA296" s="33"/>
      <c r="BB296" s="33">
        <v>1016916</v>
      </c>
      <c r="BC296" s="33"/>
      <c r="BD296" s="33">
        <v>7205.38</v>
      </c>
      <c r="BE296" s="33"/>
      <c r="BF296" s="33"/>
      <c r="BG296" s="33"/>
      <c r="BH296" s="33">
        <v>80000</v>
      </c>
      <c r="BI296" s="33">
        <v>1286.675</v>
      </c>
      <c r="BJ296" s="33">
        <v>0</v>
      </c>
      <c r="BK296" s="33"/>
      <c r="BL296" s="33"/>
      <c r="BM296" s="33">
        <v>203230.05</v>
      </c>
      <c r="BN296" s="32">
        <v>442160.5</v>
      </c>
    </row>
    <row r="297" spans="1:66" x14ac:dyDescent="0.35">
      <c r="A297" s="36" t="s">
        <v>836</v>
      </c>
      <c r="B297" s="30" t="str">
        <f>VLOOKUP(A297:A855,[58]Рус!$D:$E,2,0)</f>
        <v>ТОО "Adelya Gold"</v>
      </c>
      <c r="C297" s="35">
        <v>27181863.279999997</v>
      </c>
      <c r="D297" s="33">
        <v>215866.16999999998</v>
      </c>
      <c r="E297" s="33">
        <v>26965997.109999996</v>
      </c>
      <c r="F297" s="32">
        <v>0</v>
      </c>
      <c r="G297" s="34"/>
      <c r="H297" s="34"/>
      <c r="I297" s="33"/>
      <c r="J297" s="33">
        <v>13161017</v>
      </c>
      <c r="K297" s="33"/>
      <c r="L297" s="33"/>
      <c r="M297" s="33">
        <v>10159426.289999999</v>
      </c>
      <c r="N297" s="33">
        <v>402167</v>
      </c>
      <c r="O297" s="33"/>
      <c r="P297" s="33"/>
      <c r="Q297" s="33">
        <v>70308</v>
      </c>
      <c r="R297" s="33"/>
      <c r="S297" s="33"/>
      <c r="T297" s="33"/>
      <c r="U297" s="33"/>
      <c r="V297" s="33"/>
      <c r="W297" s="33">
        <v>15866.17</v>
      </c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>
        <v>3044892.63</v>
      </c>
      <c r="AK297" s="33">
        <v>94493.190000000017</v>
      </c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>
        <v>30630</v>
      </c>
      <c r="BA297" s="33"/>
      <c r="BB297" s="33"/>
      <c r="BC297" s="33"/>
      <c r="BD297" s="33"/>
      <c r="BE297" s="33"/>
      <c r="BF297" s="33"/>
      <c r="BG297" s="33"/>
      <c r="BH297" s="33">
        <v>200000</v>
      </c>
      <c r="BI297" s="33"/>
      <c r="BJ297" s="33"/>
      <c r="BK297" s="33"/>
      <c r="BL297" s="33"/>
      <c r="BM297" s="33"/>
      <c r="BN297" s="32">
        <v>3063</v>
      </c>
    </row>
    <row r="298" spans="1:66" x14ac:dyDescent="0.35">
      <c r="A298" s="36" t="s">
        <v>262</v>
      </c>
      <c r="B298" s="30" t="str">
        <f>VLOOKUP(A298:A856,[58]Рус!$D:$E,2,0)</f>
        <v>ТОО «Компания «Жан и КС»</v>
      </c>
      <c r="C298" s="35">
        <v>6622472.7400000002</v>
      </c>
      <c r="D298" s="33">
        <v>0</v>
      </c>
      <c r="E298" s="33">
        <v>6622472.7400000002</v>
      </c>
      <c r="F298" s="32">
        <v>0</v>
      </c>
      <c r="G298" s="34"/>
      <c r="H298" s="34"/>
      <c r="I298" s="33"/>
      <c r="J298" s="33">
        <v>3595986.13</v>
      </c>
      <c r="K298" s="33"/>
      <c r="L298" s="33"/>
      <c r="M298" s="33">
        <v>2756980.6100000003</v>
      </c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>
        <v>176405</v>
      </c>
      <c r="AK298" s="33">
        <v>1211</v>
      </c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2">
        <v>91890</v>
      </c>
    </row>
    <row r="299" spans="1:66" x14ac:dyDescent="0.35">
      <c r="A299" s="36" t="s">
        <v>1202</v>
      </c>
      <c r="B299" s="30" t="str">
        <f>VLOOKUP(A299:A857,[58]Рус!$D:$E,2,0)</f>
        <v>ТОО "Атыгай Голд Майнинг"</v>
      </c>
      <c r="C299" s="35">
        <v>19995914</v>
      </c>
      <c r="D299" s="33">
        <v>1073</v>
      </c>
      <c r="E299" s="33">
        <v>19994841</v>
      </c>
      <c r="F299" s="32">
        <v>0</v>
      </c>
      <c r="G299" s="34"/>
      <c r="H299" s="34"/>
      <c r="I299" s="33"/>
      <c r="J299" s="33">
        <v>8110692</v>
      </c>
      <c r="K299" s="33"/>
      <c r="L299" s="33"/>
      <c r="M299" s="33">
        <v>5969980.0999999996</v>
      </c>
      <c r="N299" s="33">
        <v>137061</v>
      </c>
      <c r="O299" s="33"/>
      <c r="P299" s="33">
        <v>2659</v>
      </c>
      <c r="Q299" s="33">
        <v>317575</v>
      </c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>
        <v>5415019.9000000004</v>
      </c>
      <c r="AK299" s="33">
        <v>11224</v>
      </c>
      <c r="AL299" s="33"/>
      <c r="AM299" s="33"/>
      <c r="AN299" s="33"/>
      <c r="AO299" s="33"/>
      <c r="AP299" s="33"/>
      <c r="AQ299" s="33"/>
      <c r="AR299" s="33"/>
      <c r="AS299" s="33"/>
      <c r="AT299" s="33">
        <v>30630</v>
      </c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>
        <v>1073</v>
      </c>
      <c r="BN299" s="32"/>
    </row>
    <row r="300" spans="1:66" x14ac:dyDescent="0.35">
      <c r="A300" s="36" t="s">
        <v>1136</v>
      </c>
      <c r="B300" s="30" t="str">
        <f>VLOOKUP(A300:A858,[58]Рус!$D:$E,2,0)</f>
        <v>ТОО "Казахстанская горнорудная компания"</v>
      </c>
      <c r="C300" s="35">
        <v>206534.68</v>
      </c>
      <c r="D300" s="33">
        <v>34862</v>
      </c>
      <c r="E300" s="33">
        <v>171672.68</v>
      </c>
      <c r="F300" s="32">
        <v>0</v>
      </c>
      <c r="G300" s="34"/>
      <c r="H300" s="34"/>
      <c r="I300" s="33"/>
      <c r="J300" s="33">
        <v>437.42</v>
      </c>
      <c r="K300" s="33"/>
      <c r="L300" s="33"/>
      <c r="M300" s="33">
        <v>171235.26</v>
      </c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>
        <v>34862</v>
      </c>
      <c r="BN300" s="32"/>
    </row>
    <row r="301" spans="1:66" x14ac:dyDescent="0.35">
      <c r="A301" s="36" t="s">
        <v>670</v>
      </c>
      <c r="B301" s="30" t="str">
        <f>VLOOKUP(A301:A859,[58]Рус!$D:$E,2,0)</f>
        <v>ТОО "Алтын Кокус"</v>
      </c>
      <c r="C301" s="35">
        <v>16634786</v>
      </c>
      <c r="D301" s="33">
        <v>603074</v>
      </c>
      <c r="E301" s="33">
        <v>16031712</v>
      </c>
      <c r="F301" s="32">
        <v>0</v>
      </c>
      <c r="G301" s="34"/>
      <c r="H301" s="34"/>
      <c r="I301" s="33">
        <v>403320</v>
      </c>
      <c r="J301" s="33">
        <v>8419674</v>
      </c>
      <c r="K301" s="33"/>
      <c r="L301" s="33"/>
      <c r="M301" s="33">
        <v>7042528</v>
      </c>
      <c r="N301" s="33"/>
      <c r="O301" s="33"/>
      <c r="P301" s="33"/>
      <c r="Q301" s="33"/>
      <c r="R301" s="33"/>
      <c r="S301" s="33"/>
      <c r="T301" s="33">
        <v>292684</v>
      </c>
      <c r="U301" s="33">
        <v>290390</v>
      </c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>
        <v>166190</v>
      </c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>
        <v>20000</v>
      </c>
      <c r="BI301" s="33"/>
      <c r="BJ301" s="33"/>
      <c r="BK301" s="33"/>
      <c r="BL301" s="33"/>
      <c r="BM301" s="33"/>
      <c r="BN301" s="32"/>
    </row>
    <row r="302" spans="1:66" x14ac:dyDescent="0.35">
      <c r="A302" s="36" t="s">
        <v>116</v>
      </c>
      <c r="B302" s="30" t="str">
        <f>VLOOKUP(A302:A860,[58]Рус!$D:$E,2,0)</f>
        <v>ТОО «Эврика Олеум»</v>
      </c>
      <c r="C302" s="35">
        <v>3935906367.73</v>
      </c>
      <c r="D302" s="33">
        <v>1223068547</v>
      </c>
      <c r="E302" s="33">
        <v>777534433.73000002</v>
      </c>
      <c r="F302" s="32">
        <v>1935303387</v>
      </c>
      <c r="G302" s="34">
        <v>35002444</v>
      </c>
      <c r="H302" s="34"/>
      <c r="I302" s="33"/>
      <c r="J302" s="33">
        <v>67696941.730000004</v>
      </c>
      <c r="K302" s="33"/>
      <c r="L302" s="33"/>
      <c r="M302" s="33">
        <v>60844624</v>
      </c>
      <c r="N302" s="33">
        <v>77900000</v>
      </c>
      <c r="O302" s="33"/>
      <c r="P302" s="33"/>
      <c r="Q302" s="33">
        <v>61578</v>
      </c>
      <c r="R302" s="33"/>
      <c r="S302" s="33">
        <v>30446893</v>
      </c>
      <c r="T302" s="33"/>
      <c r="U302" s="33"/>
      <c r="V302" s="33"/>
      <c r="W302" s="33">
        <v>1951654</v>
      </c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>
        <v>2130263</v>
      </c>
      <c r="AL302" s="33">
        <v>568885712</v>
      </c>
      <c r="AM302" s="33"/>
      <c r="AN302" s="33">
        <v>166450142</v>
      </c>
      <c r="AO302" s="33">
        <v>395327227</v>
      </c>
      <c r="AP302" s="33">
        <v>1338523574</v>
      </c>
      <c r="AQ302" s="33"/>
      <c r="AR302" s="33"/>
      <c r="AS302" s="33"/>
      <c r="AT302" s="33"/>
      <c r="AU302" s="33"/>
      <c r="AV302" s="33"/>
      <c r="AW302" s="33"/>
      <c r="AX302" s="33"/>
      <c r="AY302" s="33"/>
      <c r="AZ302" s="33">
        <v>15315</v>
      </c>
      <c r="BA302" s="33"/>
      <c r="BB302" s="33"/>
      <c r="BC302" s="33"/>
      <c r="BD302" s="33"/>
      <c r="BE302" s="33"/>
      <c r="BF302" s="33">
        <v>1162370000</v>
      </c>
      <c r="BG302" s="33"/>
      <c r="BH302" s="33">
        <v>28300000</v>
      </c>
      <c r="BI302" s="33"/>
      <c r="BJ302" s="33"/>
      <c r="BK302" s="33"/>
      <c r="BL302" s="33"/>
      <c r="BM302" s="33"/>
      <c r="BN302" s="32"/>
    </row>
    <row r="303" spans="1:66" x14ac:dyDescent="0.35">
      <c r="A303" s="36" t="s">
        <v>1252</v>
      </c>
      <c r="B303" s="30" t="str">
        <f>VLOOKUP(A303:A861,[58]Рус!$D:$E,2,0)</f>
        <v>ТОО "Жак-Нур"</v>
      </c>
      <c r="C303" s="35">
        <v>45427.96</v>
      </c>
      <c r="D303" s="33">
        <v>0</v>
      </c>
      <c r="E303" s="33">
        <v>45427.96</v>
      </c>
      <c r="F303" s="32">
        <v>0</v>
      </c>
      <c r="G303" s="34"/>
      <c r="H303" s="34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>
        <v>45427.96</v>
      </c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2"/>
    </row>
    <row r="304" spans="1:66" x14ac:dyDescent="0.35">
      <c r="A304" s="36" t="s">
        <v>1330</v>
      </c>
      <c r="B304" s="30" t="str">
        <f>VLOOKUP(A304:A862,[58]Рус!$D:$E,2,0)</f>
        <v>ТОО "ШҰҒЫЛА GOLD"</v>
      </c>
      <c r="C304" s="35">
        <v>2454887.4077000003</v>
      </c>
      <c r="D304" s="33">
        <v>2203687.4077000003</v>
      </c>
      <c r="E304" s="33">
        <v>251200</v>
      </c>
      <c r="F304" s="32">
        <v>0</v>
      </c>
      <c r="G304" s="34"/>
      <c r="H304" s="34"/>
      <c r="I304" s="33"/>
      <c r="J304" s="33">
        <v>-158701.35</v>
      </c>
      <c r="K304" s="33"/>
      <c r="L304" s="33"/>
      <c r="M304" s="33">
        <v>158701.35</v>
      </c>
      <c r="N304" s="33"/>
      <c r="O304" s="33"/>
      <c r="P304" s="33"/>
      <c r="Q304" s="33"/>
      <c r="R304" s="33"/>
      <c r="S304" s="33">
        <v>1702580.61</v>
      </c>
      <c r="T304" s="33">
        <v>449180</v>
      </c>
      <c r="U304" s="33"/>
      <c r="V304" s="33"/>
      <c r="W304" s="33">
        <v>19596</v>
      </c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>
        <v>251200</v>
      </c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>
        <v>12330.797699999999</v>
      </c>
      <c r="BE304" s="33"/>
      <c r="BF304" s="33"/>
      <c r="BG304" s="33"/>
      <c r="BH304" s="33">
        <v>20000</v>
      </c>
      <c r="BI304" s="33"/>
      <c r="BJ304" s="33"/>
      <c r="BK304" s="33"/>
      <c r="BL304" s="33"/>
      <c r="BM304" s="33"/>
      <c r="BN304" s="32"/>
    </row>
    <row r="305" spans="1:66" x14ac:dyDescent="0.35">
      <c r="A305" s="36" t="s">
        <v>1124</v>
      </c>
      <c r="B305" s="30" t="str">
        <f>VLOOKUP(A305:A863,[58]Рус!$D:$E,2,0)</f>
        <v>ТОО "САРЫАРКА полиметаллы"</v>
      </c>
      <c r="C305" s="35">
        <v>1073943.33</v>
      </c>
      <c r="D305" s="33">
        <v>20000</v>
      </c>
      <c r="E305" s="33">
        <v>1053943.33</v>
      </c>
      <c r="F305" s="32">
        <v>0</v>
      </c>
      <c r="G305" s="34"/>
      <c r="H305" s="34"/>
      <c r="I305" s="33"/>
      <c r="J305" s="33">
        <v>574119</v>
      </c>
      <c r="K305" s="33"/>
      <c r="L305" s="33"/>
      <c r="M305" s="33">
        <v>477664</v>
      </c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>
        <v>2160.33</v>
      </c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>
        <v>20000</v>
      </c>
      <c r="BI305" s="33"/>
      <c r="BJ305" s="33"/>
      <c r="BK305" s="33"/>
      <c r="BL305" s="33"/>
      <c r="BM305" s="33"/>
      <c r="BN305" s="32"/>
    </row>
    <row r="306" spans="1:66" x14ac:dyDescent="0.35">
      <c r="A306" s="36" t="s">
        <v>498</v>
      </c>
      <c r="B306" s="30" t="str">
        <f>VLOOKUP(A306:A864,[58]Рус!$D:$E,2,0)</f>
        <v>ТОО "Сентас"</v>
      </c>
      <c r="C306" s="35">
        <v>6289833.3399999999</v>
      </c>
      <c r="D306" s="33">
        <v>0</v>
      </c>
      <c r="E306" s="33">
        <v>6289833.3399999999</v>
      </c>
      <c r="F306" s="32">
        <v>0</v>
      </c>
      <c r="G306" s="34"/>
      <c r="H306" s="34"/>
      <c r="I306" s="33"/>
      <c r="J306" s="33">
        <v>3309082.36</v>
      </c>
      <c r="K306" s="33"/>
      <c r="L306" s="33"/>
      <c r="M306" s="33">
        <v>2527739.98</v>
      </c>
      <c r="N306" s="33">
        <v>66445</v>
      </c>
      <c r="O306" s="33"/>
      <c r="P306" s="33"/>
      <c r="Q306" s="33">
        <v>239945</v>
      </c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>
        <v>146621</v>
      </c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2"/>
    </row>
    <row r="307" spans="1:66" x14ac:dyDescent="0.35">
      <c r="A307" s="36" t="s">
        <v>524</v>
      </c>
      <c r="B307" s="30" t="str">
        <f>VLOOKUP(A307:A865,[58]Рус!$D:$E,2,0)</f>
        <v>ТОО "Совместное предприятие "КОГОДАЙ"</v>
      </c>
      <c r="C307" s="35">
        <v>13253232</v>
      </c>
      <c r="D307" s="33">
        <v>0</v>
      </c>
      <c r="E307" s="33">
        <v>13253232</v>
      </c>
      <c r="F307" s="32">
        <v>0</v>
      </c>
      <c r="G307" s="34"/>
      <c r="H307" s="34"/>
      <c r="I307" s="33"/>
      <c r="J307" s="33">
        <v>4964100</v>
      </c>
      <c r="K307" s="33"/>
      <c r="L307" s="33"/>
      <c r="M307" s="33">
        <v>3747000</v>
      </c>
      <c r="N307" s="33"/>
      <c r="O307" s="33"/>
      <c r="P307" s="33">
        <v>4481160</v>
      </c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>
        <v>60972</v>
      </c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2"/>
    </row>
    <row r="308" spans="1:66" x14ac:dyDescent="0.35">
      <c r="A308" s="36" t="s">
        <v>802</v>
      </c>
      <c r="B308" s="30" t="str">
        <f>VLOOKUP(A308:A866,[58]Рус!$D:$E,2,0)</f>
        <v>ТОО "Альголд"</v>
      </c>
      <c r="C308" s="35">
        <v>4427124</v>
      </c>
      <c r="D308" s="33">
        <v>0</v>
      </c>
      <c r="E308" s="33">
        <v>4427124</v>
      </c>
      <c r="F308" s="32">
        <v>0</v>
      </c>
      <c r="G308" s="34"/>
      <c r="H308" s="34"/>
      <c r="I308" s="33">
        <v>3220605</v>
      </c>
      <c r="J308" s="33">
        <v>69852</v>
      </c>
      <c r="K308" s="33"/>
      <c r="L308" s="33"/>
      <c r="M308" s="33">
        <v>97360</v>
      </c>
      <c r="N308" s="33">
        <v>38988</v>
      </c>
      <c r="O308" s="33"/>
      <c r="P308" s="33">
        <v>3172</v>
      </c>
      <c r="Q308" s="33">
        <v>82443</v>
      </c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>
        <v>742222</v>
      </c>
      <c r="AK308" s="33">
        <v>172482</v>
      </c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2"/>
    </row>
    <row r="309" spans="1:66" x14ac:dyDescent="0.35">
      <c r="A309" s="36" t="s">
        <v>610</v>
      </c>
      <c r="B309" s="30" t="str">
        <f>VLOOKUP(A309:A867,[58]Рус!$D:$E,2,0)</f>
        <v>АО "ULMUS BESSHOKY (УЛМУС БЕСШОКЫ)"</v>
      </c>
      <c r="C309" s="35">
        <v>1847590</v>
      </c>
      <c r="D309" s="33">
        <v>0</v>
      </c>
      <c r="E309" s="33">
        <v>1847590</v>
      </c>
      <c r="F309" s="32">
        <v>0</v>
      </c>
      <c r="G309" s="34"/>
      <c r="H309" s="34"/>
      <c r="I309" s="33"/>
      <c r="J309" s="33">
        <v>1055497</v>
      </c>
      <c r="K309" s="33"/>
      <c r="L309" s="33"/>
      <c r="M309" s="33">
        <v>792093</v>
      </c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2"/>
    </row>
    <row r="310" spans="1:66" x14ac:dyDescent="0.35">
      <c r="A310" s="36" t="s">
        <v>518</v>
      </c>
      <c r="B310" s="30" t="str">
        <f>VLOOKUP(A310:A868,[58]Рус!$D:$E,2,0)</f>
        <v>ТОО "Горно-рудная компания "Manka"</v>
      </c>
      <c r="C310" s="35">
        <v>62671845.299999997</v>
      </c>
      <c r="D310" s="33">
        <v>44607961.149999999</v>
      </c>
      <c r="E310" s="33">
        <v>18063884.149999999</v>
      </c>
      <c r="F310" s="32">
        <v>0</v>
      </c>
      <c r="G310" s="34"/>
      <c r="H310" s="34"/>
      <c r="I310" s="33">
        <v>1462719</v>
      </c>
      <c r="J310" s="33">
        <v>8063925</v>
      </c>
      <c r="K310" s="33"/>
      <c r="L310" s="33"/>
      <c r="M310" s="33">
        <v>6650002.4000000004</v>
      </c>
      <c r="N310" s="33">
        <v>299151</v>
      </c>
      <c r="O310" s="33"/>
      <c r="P310" s="33"/>
      <c r="Q310" s="33">
        <v>78501</v>
      </c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>
        <v>2197</v>
      </c>
      <c r="AC310" s="33"/>
      <c r="AD310" s="33"/>
      <c r="AE310" s="33">
        <v>44595556</v>
      </c>
      <c r="AF310" s="33"/>
      <c r="AG310" s="33"/>
      <c r="AH310" s="33"/>
      <c r="AI310" s="33"/>
      <c r="AJ310" s="33"/>
      <c r="AK310" s="33">
        <v>1475993</v>
      </c>
      <c r="AL310" s="33"/>
      <c r="AM310" s="33"/>
      <c r="AN310" s="33"/>
      <c r="AO310" s="33"/>
      <c r="AP310" s="33"/>
      <c r="AQ310" s="33"/>
      <c r="AR310" s="33"/>
      <c r="AS310" s="33"/>
      <c r="AT310" s="33">
        <v>30630</v>
      </c>
      <c r="AU310" s="33"/>
      <c r="AV310" s="33"/>
      <c r="AW310" s="33"/>
      <c r="AX310" s="33"/>
      <c r="AY310" s="33"/>
      <c r="AZ310" s="33">
        <v>765.75</v>
      </c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>
        <v>12405.15</v>
      </c>
      <c r="BN310" s="32"/>
    </row>
    <row r="311" spans="1:66" x14ac:dyDescent="0.35">
      <c r="A311" s="36" t="s">
        <v>506</v>
      </c>
      <c r="B311" s="30" t="str">
        <f>VLOOKUP(A311:A869,[58]Рус!$D:$E,2,0)</f>
        <v>ТОО "Горнорудная компания "Maralicha"</v>
      </c>
      <c r="C311" s="35">
        <v>18503839</v>
      </c>
      <c r="D311" s="33">
        <v>0</v>
      </c>
      <c r="E311" s="33">
        <v>18503839</v>
      </c>
      <c r="F311" s="32">
        <v>0</v>
      </c>
      <c r="G311" s="34"/>
      <c r="H311" s="34"/>
      <c r="I311" s="33"/>
      <c r="J311" s="33">
        <v>8167076</v>
      </c>
      <c r="K311" s="33"/>
      <c r="L311" s="33"/>
      <c r="M311" s="33">
        <v>5968559</v>
      </c>
      <c r="N311" s="33"/>
      <c r="O311" s="33"/>
      <c r="P311" s="33"/>
      <c r="Q311" s="33">
        <v>49411</v>
      </c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>
        <v>4318793</v>
      </c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2"/>
    </row>
    <row r="312" spans="1:66" x14ac:dyDescent="0.35">
      <c r="A312" s="36" t="s">
        <v>494</v>
      </c>
      <c r="B312" s="30" t="str">
        <f>VLOOKUP(A312:A870,[58]Рус!$D:$E,2,0)</f>
        <v>ТОО "East Mineral Resources"</v>
      </c>
      <c r="C312" s="35">
        <v>7801697.7599999998</v>
      </c>
      <c r="D312" s="33">
        <v>5562061</v>
      </c>
      <c r="E312" s="33">
        <v>2239636.7599999998</v>
      </c>
      <c r="F312" s="32">
        <v>0</v>
      </c>
      <c r="G312" s="34"/>
      <c r="H312" s="34"/>
      <c r="I312" s="33">
        <v>-305434.11</v>
      </c>
      <c r="J312" s="33">
        <v>909687.64</v>
      </c>
      <c r="K312" s="33"/>
      <c r="L312" s="33"/>
      <c r="M312" s="33">
        <v>817486</v>
      </c>
      <c r="N312" s="33"/>
      <c r="O312" s="33"/>
      <c r="P312" s="33"/>
      <c r="Q312" s="33">
        <v>339431</v>
      </c>
      <c r="R312" s="33"/>
      <c r="S312" s="33"/>
      <c r="T312" s="33"/>
      <c r="U312" s="33"/>
      <c r="V312" s="33"/>
      <c r="W312" s="33">
        <v>5244861</v>
      </c>
      <c r="X312" s="33"/>
      <c r="Y312" s="33"/>
      <c r="Z312" s="33"/>
      <c r="AA312" s="33"/>
      <c r="AB312" s="33"/>
      <c r="AC312" s="33"/>
      <c r="AD312" s="33">
        <v>317200</v>
      </c>
      <c r="AE312" s="33"/>
      <c r="AF312" s="33"/>
      <c r="AG312" s="33"/>
      <c r="AH312" s="33"/>
      <c r="AI312" s="33"/>
      <c r="AJ312" s="33">
        <v>471159.73</v>
      </c>
      <c r="AK312" s="33">
        <v>5775</v>
      </c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2">
        <v>1531.5</v>
      </c>
    </row>
    <row r="313" spans="1:66" x14ac:dyDescent="0.35">
      <c r="A313" s="36" t="s">
        <v>1014</v>
      </c>
      <c r="B313" s="30" t="str">
        <f>VLOOKUP(A313:A871,[58]Рус!$D:$E,2,0)</f>
        <v>ТОО "Sherubai Komir"</v>
      </c>
      <c r="C313" s="35">
        <v>145504968.28999999</v>
      </c>
      <c r="D313" s="33">
        <v>104591641</v>
      </c>
      <c r="E313" s="33">
        <v>40913327.289999999</v>
      </c>
      <c r="F313" s="32">
        <v>0</v>
      </c>
      <c r="G313" s="34"/>
      <c r="H313" s="34">
        <v>0</v>
      </c>
      <c r="I313" s="33">
        <v>3959000</v>
      </c>
      <c r="J313" s="33">
        <v>11584175</v>
      </c>
      <c r="K313" s="33"/>
      <c r="L313" s="33"/>
      <c r="M313" s="33">
        <v>10128182</v>
      </c>
      <c r="N313" s="33">
        <v>426369</v>
      </c>
      <c r="O313" s="33"/>
      <c r="P313" s="33"/>
      <c r="Q313" s="33"/>
      <c r="R313" s="33"/>
      <c r="S313" s="33">
        <v>31500000</v>
      </c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>
        <v>73091641</v>
      </c>
      <c r="AF313" s="33"/>
      <c r="AG313" s="33"/>
      <c r="AH313" s="33"/>
      <c r="AI313" s="33"/>
      <c r="AJ313" s="33">
        <v>766966</v>
      </c>
      <c r="AK313" s="33">
        <v>7461869.29</v>
      </c>
      <c r="AL313" s="33">
        <v>6586766</v>
      </c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>
        <v>0</v>
      </c>
      <c r="BK313" s="33"/>
      <c r="BL313" s="33"/>
      <c r="BM313" s="33"/>
      <c r="BN313" s="32"/>
    </row>
    <row r="314" spans="1:66" x14ac:dyDescent="0.35">
      <c r="A314" s="36" t="s">
        <v>1054</v>
      </c>
      <c r="B314" s="30" t="str">
        <f>VLOOKUP(A314:A872,[58]Рус!$D:$E,2,0)</f>
        <v>ТОО "Бапы Мэталс"</v>
      </c>
      <c r="C314" s="35">
        <v>355825223</v>
      </c>
      <c r="D314" s="33">
        <v>333062324</v>
      </c>
      <c r="E314" s="33">
        <v>22762899</v>
      </c>
      <c r="F314" s="32">
        <v>0</v>
      </c>
      <c r="G314" s="34"/>
      <c r="H314" s="34"/>
      <c r="I314" s="33"/>
      <c r="J314" s="33">
        <v>3467547</v>
      </c>
      <c r="K314" s="33"/>
      <c r="L314" s="33"/>
      <c r="M314" s="33">
        <v>2543322</v>
      </c>
      <c r="N314" s="33"/>
      <c r="O314" s="33"/>
      <c r="P314" s="33"/>
      <c r="Q314" s="33"/>
      <c r="R314" s="33"/>
      <c r="S314" s="33">
        <v>142074329</v>
      </c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>
        <v>190987995</v>
      </c>
      <c r="AF314" s="33"/>
      <c r="AG314" s="33"/>
      <c r="AH314" s="33"/>
      <c r="AI314" s="33"/>
      <c r="AJ314" s="33">
        <v>484594</v>
      </c>
      <c r="AK314" s="33">
        <v>16267436</v>
      </c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2"/>
    </row>
    <row r="315" spans="1:66" x14ac:dyDescent="0.35">
      <c r="A315" s="36" t="s">
        <v>1076</v>
      </c>
      <c r="B315" s="30" t="str">
        <f>VLOOKUP(A315:A873,[58]Рус!$D:$E,2,0)</f>
        <v>ТОО "LAM 2030"</v>
      </c>
      <c r="C315" s="35">
        <v>11703415</v>
      </c>
      <c r="D315" s="33">
        <v>0</v>
      </c>
      <c r="E315" s="33">
        <v>11703415</v>
      </c>
      <c r="F315" s="32">
        <v>0</v>
      </c>
      <c r="G315" s="34"/>
      <c r="H315" s="34"/>
      <c r="I315" s="33"/>
      <c r="J315" s="33">
        <v>4685483</v>
      </c>
      <c r="K315" s="33"/>
      <c r="L315" s="33"/>
      <c r="M315" s="33">
        <v>3771606</v>
      </c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>
        <v>2701112</v>
      </c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>
        <v>545214</v>
      </c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2"/>
    </row>
    <row r="316" spans="1:66" x14ac:dyDescent="0.35">
      <c r="A316" s="36" t="s">
        <v>826</v>
      </c>
      <c r="B316" s="30" t="str">
        <f>VLOOKUP(A316:A874,[58]Рус!$D:$E,2,0)</f>
        <v>ТОО "Шокпар-Гагаринское"</v>
      </c>
      <c r="C316" s="35">
        <v>8683259.7800000012</v>
      </c>
      <c r="D316" s="33">
        <v>133162</v>
      </c>
      <c r="E316" s="33">
        <v>8550097.7800000012</v>
      </c>
      <c r="F316" s="32">
        <v>0</v>
      </c>
      <c r="G316" s="34"/>
      <c r="H316" s="34"/>
      <c r="I316" s="33"/>
      <c r="J316" s="33">
        <v>1595174.78</v>
      </c>
      <c r="K316" s="33"/>
      <c r="L316" s="33"/>
      <c r="M316" s="33">
        <v>808742</v>
      </c>
      <c r="N316" s="33"/>
      <c r="O316" s="33"/>
      <c r="P316" s="33"/>
      <c r="Q316" s="33"/>
      <c r="R316" s="33"/>
      <c r="S316" s="33"/>
      <c r="T316" s="33"/>
      <c r="U316" s="33">
        <v>133162</v>
      </c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>
        <v>5891567</v>
      </c>
      <c r="AK316" s="33">
        <v>254614</v>
      </c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2"/>
    </row>
    <row r="317" spans="1:66" x14ac:dyDescent="0.35">
      <c r="A317" s="36" t="s">
        <v>1068</v>
      </c>
      <c r="B317" s="30" t="str">
        <f>VLOOKUP(A317:A875,[58]Рус!$D:$E,2,0)</f>
        <v>ТОО "Тау-Кен Прогресс"</v>
      </c>
      <c r="C317" s="35">
        <v>1746436.38</v>
      </c>
      <c r="D317" s="33">
        <v>0</v>
      </c>
      <c r="E317" s="33">
        <v>1746436.38</v>
      </c>
      <c r="F317" s="32">
        <v>0</v>
      </c>
      <c r="G317" s="34"/>
      <c r="H317" s="34"/>
      <c r="I317" s="33"/>
      <c r="J317" s="33">
        <v>769036</v>
      </c>
      <c r="K317" s="33"/>
      <c r="L317" s="33"/>
      <c r="M317" s="33">
        <v>652169</v>
      </c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>
        <v>325231.38</v>
      </c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2"/>
    </row>
    <row r="318" spans="1:66" x14ac:dyDescent="0.35">
      <c r="A318" s="36" t="s">
        <v>824</v>
      </c>
      <c r="B318" s="30" t="str">
        <f>VLOOKUP(A318:A876,[58]Рус!$D:$E,2,0)</f>
        <v>ТОО "ТКС-Жаксылык"</v>
      </c>
      <c r="C318" s="35">
        <v>2500</v>
      </c>
      <c r="D318" s="33">
        <v>0</v>
      </c>
      <c r="E318" s="33">
        <v>2500</v>
      </c>
      <c r="F318" s="32">
        <v>0</v>
      </c>
      <c r="G318" s="34"/>
      <c r="H318" s="34"/>
      <c r="I318" s="33"/>
      <c r="J318" s="33"/>
      <c r="K318" s="33"/>
      <c r="L318" s="33"/>
      <c r="M318" s="33"/>
      <c r="N318" s="33"/>
      <c r="O318" s="33"/>
      <c r="P318" s="33"/>
      <c r="Q318" s="33">
        <v>2500</v>
      </c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2"/>
    </row>
    <row r="319" spans="1:66" x14ac:dyDescent="0.35">
      <c r="A319" s="36" t="s">
        <v>1282</v>
      </c>
      <c r="B319" s="30" t="str">
        <f>VLOOKUP(A319:A877,[58]Рус!$D:$E,2,0)</f>
        <v>ТОО "Кайнама Комир"</v>
      </c>
      <c r="C319" s="35">
        <v>39134260.409999996</v>
      </c>
      <c r="D319" s="33">
        <v>13187274.050000001</v>
      </c>
      <c r="E319" s="33">
        <v>25946986.359999999</v>
      </c>
      <c r="F319" s="32">
        <v>0</v>
      </c>
      <c r="G319" s="34"/>
      <c r="H319" s="34"/>
      <c r="I319" s="33"/>
      <c r="J319" s="33">
        <v>3091230.3</v>
      </c>
      <c r="K319" s="33"/>
      <c r="L319" s="33"/>
      <c r="M319" s="33">
        <v>2692386.59</v>
      </c>
      <c r="N319" s="33"/>
      <c r="O319" s="33"/>
      <c r="P319" s="33"/>
      <c r="Q319" s="33">
        <v>10519</v>
      </c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>
        <v>13187274.050000001</v>
      </c>
      <c r="AF319" s="33"/>
      <c r="AG319" s="33"/>
      <c r="AH319" s="33"/>
      <c r="AI319" s="33"/>
      <c r="AJ319" s="33">
        <v>232622.27000000002</v>
      </c>
      <c r="AK319" s="33">
        <v>3843712.9299999997</v>
      </c>
      <c r="AL319" s="33">
        <v>16076515.27</v>
      </c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2"/>
    </row>
    <row r="320" spans="1:66" x14ac:dyDescent="0.35">
      <c r="A320" s="36" t="s">
        <v>804</v>
      </c>
      <c r="B320" s="30" t="str">
        <f>VLOOKUP(A320:A878,[58]Рус!$D:$E,2,0)</f>
        <v>ТОО "Emen Gold"</v>
      </c>
      <c r="C320" s="35">
        <v>3857450.77</v>
      </c>
      <c r="D320" s="33">
        <v>3255923</v>
      </c>
      <c r="E320" s="33">
        <v>601527.77</v>
      </c>
      <c r="F320" s="32">
        <v>0</v>
      </c>
      <c r="G320" s="34"/>
      <c r="H320" s="34"/>
      <c r="I320" s="33"/>
      <c r="J320" s="33">
        <v>2000</v>
      </c>
      <c r="K320" s="33"/>
      <c r="L320" s="33"/>
      <c r="M320" s="33">
        <v>66260</v>
      </c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>
        <v>3255923</v>
      </c>
      <c r="AF320" s="33"/>
      <c r="AG320" s="33"/>
      <c r="AH320" s="33"/>
      <c r="AI320" s="33"/>
      <c r="AJ320" s="33">
        <v>19404.400000000001</v>
      </c>
      <c r="AK320" s="33">
        <v>328562.37</v>
      </c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2">
        <v>185301</v>
      </c>
    </row>
    <row r="321" spans="1:66" x14ac:dyDescent="0.35">
      <c r="A321" s="36" t="s">
        <v>286</v>
      </c>
      <c r="B321" s="30" t="str">
        <f>VLOOKUP(A321:A879,[58]Рус!$D:$E,2,0)</f>
        <v>ТОО «Kaz Drill Solution»</v>
      </c>
      <c r="C321" s="35">
        <v>1762759</v>
      </c>
      <c r="D321" s="33">
        <v>0</v>
      </c>
      <c r="E321" s="33">
        <v>1762759</v>
      </c>
      <c r="F321" s="32">
        <v>0</v>
      </c>
      <c r="G321" s="34"/>
      <c r="H321" s="34"/>
      <c r="I321" s="33"/>
      <c r="J321" s="33">
        <v>703502</v>
      </c>
      <c r="K321" s="33"/>
      <c r="L321" s="33"/>
      <c r="M321" s="33">
        <v>1059257</v>
      </c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2"/>
    </row>
    <row r="322" spans="1:66" x14ac:dyDescent="0.35">
      <c r="A322" s="36" t="s">
        <v>288</v>
      </c>
      <c r="B322" s="30" t="str">
        <f>VLOOKUP(A322:A880,[58]Рус!$D:$E,2,0)</f>
        <v>ТОО «КазБурОперэйтинг»</v>
      </c>
      <c r="C322" s="35">
        <v>1036941</v>
      </c>
      <c r="D322" s="33">
        <v>0</v>
      </c>
      <c r="E322" s="33">
        <v>1036941</v>
      </c>
      <c r="F322" s="32">
        <v>0</v>
      </c>
      <c r="G322" s="34"/>
      <c r="H322" s="34"/>
      <c r="I322" s="33"/>
      <c r="J322" s="33">
        <v>597158</v>
      </c>
      <c r="K322" s="33"/>
      <c r="L322" s="33"/>
      <c r="M322" s="33">
        <v>439783</v>
      </c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2"/>
    </row>
    <row r="323" spans="1:66" x14ac:dyDescent="0.35">
      <c r="A323" s="36" t="s">
        <v>500</v>
      </c>
      <c r="B323" s="30" t="str">
        <f>VLOOKUP(A323:A881,[58]Рус!$D:$E,2,0)</f>
        <v>ТОО "Ертіс-ВК Продвижение"</v>
      </c>
      <c r="C323" s="35">
        <v>43491</v>
      </c>
      <c r="D323" s="33">
        <v>0</v>
      </c>
      <c r="E323" s="33">
        <v>43491</v>
      </c>
      <c r="F323" s="32">
        <v>0</v>
      </c>
      <c r="G323" s="34"/>
      <c r="H323" s="34"/>
      <c r="I323" s="33"/>
      <c r="J323" s="33">
        <v>25256</v>
      </c>
      <c r="K323" s="33"/>
      <c r="L323" s="33"/>
      <c r="M323" s="33">
        <v>18235</v>
      </c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2"/>
    </row>
    <row r="324" spans="1:66" x14ac:dyDescent="0.35">
      <c r="A324" s="36" t="s">
        <v>382</v>
      </c>
      <c r="B324" s="30" t="str">
        <f>VLOOKUP(A324:A882,[58]Рус!$D:$E,2,0)</f>
        <v>ТОО "Glauconite Kazakhstan"</v>
      </c>
      <c r="C324" s="35">
        <v>831944</v>
      </c>
      <c r="D324" s="33">
        <v>0</v>
      </c>
      <c r="E324" s="33">
        <v>831944</v>
      </c>
      <c r="F324" s="32">
        <v>0</v>
      </c>
      <c r="G324" s="34"/>
      <c r="H324" s="34"/>
      <c r="I324" s="33"/>
      <c r="J324" s="33">
        <v>476644</v>
      </c>
      <c r="K324" s="33"/>
      <c r="L324" s="33"/>
      <c r="M324" s="33">
        <v>355300</v>
      </c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2"/>
    </row>
    <row r="325" spans="1:66" x14ac:dyDescent="0.35">
      <c r="A325" s="36" t="s">
        <v>662</v>
      </c>
      <c r="B325" s="30" t="str">
        <f>VLOOKUP(A325:A883,[58]Рус!$D:$E,2,0)</f>
        <v>ТОО "Балхаш-Сарышаган"</v>
      </c>
      <c r="C325" s="35">
        <v>134894</v>
      </c>
      <c r="D325" s="33">
        <v>0</v>
      </c>
      <c r="E325" s="33">
        <v>134894</v>
      </c>
      <c r="F325" s="32">
        <v>0</v>
      </c>
      <c r="G325" s="34"/>
      <c r="H325" s="34"/>
      <c r="I325" s="33"/>
      <c r="J325" s="33">
        <v>84731</v>
      </c>
      <c r="K325" s="33"/>
      <c r="L325" s="33"/>
      <c r="M325" s="33">
        <v>50163</v>
      </c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2"/>
    </row>
    <row r="326" spans="1:66" x14ac:dyDescent="0.35">
      <c r="A326" s="36" t="s">
        <v>666</v>
      </c>
      <c r="B326" s="30" t="str">
        <f>VLOOKUP(A326:A884,[58]Рус!$D:$E,2,0)</f>
        <v>ТОО "Korgantas (Коргантас)"</v>
      </c>
      <c r="C326" s="35">
        <v>83454</v>
      </c>
      <c r="D326" s="33">
        <v>0</v>
      </c>
      <c r="E326" s="33">
        <v>83454</v>
      </c>
      <c r="F326" s="32">
        <v>0</v>
      </c>
      <c r="G326" s="34"/>
      <c r="H326" s="34"/>
      <c r="I326" s="33"/>
      <c r="J326" s="33">
        <v>29583</v>
      </c>
      <c r="K326" s="33"/>
      <c r="L326" s="33"/>
      <c r="M326" s="33">
        <v>53871</v>
      </c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2"/>
    </row>
    <row r="327" spans="1:66" x14ac:dyDescent="0.35">
      <c r="A327" s="36" t="s">
        <v>1166</v>
      </c>
      <c r="B327" s="30" t="str">
        <f>VLOOKUP(A327:A885,[58]Рус!$D:$E,2,0)</f>
        <v>ТОО "Сарыарка Алтын"</v>
      </c>
      <c r="C327" s="35">
        <v>1686701.82</v>
      </c>
      <c r="D327" s="33">
        <v>1582264</v>
      </c>
      <c r="E327" s="33">
        <v>104437.82</v>
      </c>
      <c r="F327" s="32">
        <v>0</v>
      </c>
      <c r="G327" s="34"/>
      <c r="H327" s="34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>
        <v>1582264</v>
      </c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>
        <v>104437.82</v>
      </c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2"/>
    </row>
    <row r="328" spans="1:66" x14ac:dyDescent="0.35">
      <c r="A328" s="36" t="s">
        <v>450</v>
      </c>
      <c r="B328" s="30" t="str">
        <f>VLOOKUP(A328:A886,[58]Рус!$D:$E,2,0)</f>
        <v>ТОО "Востокцветмет"</v>
      </c>
      <c r="C328" s="35">
        <v>46669403737.859924</v>
      </c>
      <c r="D328" s="33">
        <v>41935004148.439926</v>
      </c>
      <c r="E328" s="33">
        <v>4734399589.4200001</v>
      </c>
      <c r="F328" s="32">
        <v>0</v>
      </c>
      <c r="G328" s="34"/>
      <c r="H328" s="34">
        <v>24780095312.82</v>
      </c>
      <c r="I328" s="33"/>
      <c r="J328" s="33">
        <v>2017975722.8499999</v>
      </c>
      <c r="K328" s="33"/>
      <c r="L328" s="33"/>
      <c r="M328" s="33">
        <v>1550241026.74</v>
      </c>
      <c r="N328" s="33">
        <v>962694376.24000001</v>
      </c>
      <c r="O328" s="33"/>
      <c r="P328" s="33">
        <v>314040</v>
      </c>
      <c r="Q328" s="33">
        <v>11686911.060000001</v>
      </c>
      <c r="R328" s="33"/>
      <c r="S328" s="33">
        <v>-13413343202</v>
      </c>
      <c r="T328" s="33">
        <v>321722897.59000003</v>
      </c>
      <c r="U328" s="33">
        <v>53440617.25</v>
      </c>
      <c r="V328" s="33"/>
      <c r="W328" s="33">
        <v>6156949366.9200001</v>
      </c>
      <c r="X328" s="33"/>
      <c r="Y328" s="33"/>
      <c r="Z328" s="33"/>
      <c r="AA328" s="33"/>
      <c r="AB328" s="33">
        <v>982924</v>
      </c>
      <c r="AC328" s="33"/>
      <c r="AD328" s="33"/>
      <c r="AE328" s="33">
        <v>24021991991</v>
      </c>
      <c r="AF328" s="33"/>
      <c r="AG328" s="33">
        <v>436477.5</v>
      </c>
      <c r="AH328" s="33"/>
      <c r="AI328" s="33">
        <v>551954</v>
      </c>
      <c r="AJ328" s="33">
        <v>14711886.380000001</v>
      </c>
      <c r="AK328" s="33">
        <v>175320652.40000001</v>
      </c>
      <c r="AL328" s="33"/>
      <c r="AM328" s="33"/>
      <c r="AN328" s="33"/>
      <c r="AO328" s="33"/>
      <c r="AP328" s="33"/>
      <c r="AQ328" s="33"/>
      <c r="AR328" s="33"/>
      <c r="AS328" s="33"/>
      <c r="AT328" s="33">
        <v>384220</v>
      </c>
      <c r="AU328" s="33">
        <v>393442</v>
      </c>
      <c r="AV328" s="33"/>
      <c r="AW328" s="33"/>
      <c r="AX328" s="33"/>
      <c r="AY328" s="33"/>
      <c r="AZ328" s="33">
        <v>55134.75</v>
      </c>
      <c r="BA328" s="33"/>
      <c r="BB328" s="33"/>
      <c r="BC328" s="33"/>
      <c r="BD328" s="33">
        <v>5601562.2162500005</v>
      </c>
      <c r="BE328" s="33"/>
      <c r="BF328" s="33"/>
      <c r="BG328" s="33"/>
      <c r="BH328" s="33">
        <v>6775000</v>
      </c>
      <c r="BI328" s="33">
        <v>33113.093708500004</v>
      </c>
      <c r="BJ328" s="33"/>
      <c r="BK328" s="33"/>
      <c r="BL328" s="33"/>
      <c r="BM328" s="33">
        <v>355616.05</v>
      </c>
      <c r="BN328" s="32">
        <v>32695</v>
      </c>
    </row>
    <row r="329" spans="1:66" x14ac:dyDescent="0.35">
      <c r="A329" s="36" t="s">
        <v>522</v>
      </c>
      <c r="B329" s="30" t="str">
        <f>VLOOKUP(A329:A887,[58]Рус!$D:$E,2,0)</f>
        <v>ТОО "Горно-рудная компания "Tuz""</v>
      </c>
      <c r="C329" s="35">
        <v>24201578.530000001</v>
      </c>
      <c r="D329" s="33">
        <v>100</v>
      </c>
      <c r="E329" s="33">
        <v>24201478.530000001</v>
      </c>
      <c r="F329" s="32">
        <v>0</v>
      </c>
      <c r="G329" s="34"/>
      <c r="H329" s="34"/>
      <c r="I329" s="33"/>
      <c r="J329" s="33">
        <v>13067728.530000001</v>
      </c>
      <c r="K329" s="33"/>
      <c r="L329" s="33"/>
      <c r="M329" s="33">
        <v>10158439</v>
      </c>
      <c r="N329" s="33"/>
      <c r="O329" s="33"/>
      <c r="P329" s="33"/>
      <c r="Q329" s="33"/>
      <c r="R329" s="33"/>
      <c r="S329" s="33"/>
      <c r="T329" s="33"/>
      <c r="U329" s="33"/>
      <c r="V329" s="33"/>
      <c r="W329" s="33">
        <v>100</v>
      </c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>
        <v>806721</v>
      </c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2">
        <v>168590</v>
      </c>
    </row>
    <row r="330" spans="1:66" x14ac:dyDescent="0.35">
      <c r="A330" s="36" t="s">
        <v>604</v>
      </c>
      <c r="B330" s="30" t="str">
        <f>VLOOKUP(A330:A888,[58]Рус!$D:$E,2,0)</f>
        <v>ТОО "Жетісу Вольфрамы"</v>
      </c>
      <c r="C330" s="35">
        <v>162093772.33000001</v>
      </c>
      <c r="D330" s="33">
        <v>12405.15</v>
      </c>
      <c r="E330" s="33">
        <v>162081367.18000001</v>
      </c>
      <c r="F330" s="32">
        <v>0</v>
      </c>
      <c r="G330" s="34"/>
      <c r="H330" s="34"/>
      <c r="I330" s="33"/>
      <c r="J330" s="33">
        <v>37629709.200000003</v>
      </c>
      <c r="K330" s="33"/>
      <c r="L330" s="33"/>
      <c r="M330" s="33">
        <v>32372907.73</v>
      </c>
      <c r="N330" s="33"/>
      <c r="O330" s="33"/>
      <c r="P330" s="33"/>
      <c r="Q330" s="33">
        <v>288141</v>
      </c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>
        <v>224084</v>
      </c>
      <c r="AC330" s="33"/>
      <c r="AD330" s="33"/>
      <c r="AE330" s="33"/>
      <c r="AF330" s="33"/>
      <c r="AG330" s="33"/>
      <c r="AH330" s="33"/>
      <c r="AI330" s="33"/>
      <c r="AJ330" s="33">
        <v>268700</v>
      </c>
      <c r="AK330" s="33">
        <v>9221570</v>
      </c>
      <c r="AL330" s="33">
        <v>64997000</v>
      </c>
      <c r="AM330" s="33"/>
      <c r="AN330" s="33"/>
      <c r="AO330" s="33"/>
      <c r="AP330" s="33"/>
      <c r="AQ330" s="33"/>
      <c r="AR330" s="33"/>
      <c r="AS330" s="33"/>
      <c r="AT330" s="33">
        <v>30630</v>
      </c>
      <c r="AU330" s="33"/>
      <c r="AV330" s="33"/>
      <c r="AW330" s="33"/>
      <c r="AX330" s="33"/>
      <c r="AY330" s="33"/>
      <c r="AZ330" s="33">
        <v>765.75</v>
      </c>
      <c r="BA330" s="33"/>
      <c r="BB330" s="33">
        <v>14274078</v>
      </c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>
        <v>12405.15</v>
      </c>
      <c r="BN330" s="32">
        <v>2773781.5</v>
      </c>
    </row>
    <row r="331" spans="1:66" x14ac:dyDescent="0.35">
      <c r="A331" s="36" t="s">
        <v>1316</v>
      </c>
      <c r="B331" s="30" t="str">
        <f>VLOOKUP(A331:A889,[58]Рус!$D:$E,2,0)</f>
        <v>ТОО "СОВМЕСТНОЕ ПРЕДПРИЯТИЕ "ЮЖНАЯ ГОРНО-ХИМИЧЕСКАЯ КОМПАНИЯ"</v>
      </c>
      <c r="C331" s="35">
        <v>29743992539.73</v>
      </c>
      <c r="D331" s="33">
        <v>28639060169.810001</v>
      </c>
      <c r="E331" s="33">
        <v>1104932369.9199998</v>
      </c>
      <c r="F331" s="32">
        <v>0</v>
      </c>
      <c r="G331" s="34"/>
      <c r="H331" s="34">
        <v>21242943950</v>
      </c>
      <c r="I331" s="33"/>
      <c r="J331" s="33">
        <v>493694000</v>
      </c>
      <c r="K331" s="33"/>
      <c r="L331" s="33"/>
      <c r="M331" s="33">
        <v>381683436.23000002</v>
      </c>
      <c r="N331" s="33">
        <v>213610594</v>
      </c>
      <c r="O331" s="33"/>
      <c r="P331" s="33"/>
      <c r="Q331" s="33">
        <v>4472268</v>
      </c>
      <c r="R331" s="33"/>
      <c r="S331" s="33">
        <v>2940018979</v>
      </c>
      <c r="T331" s="33"/>
      <c r="U331" s="33"/>
      <c r="V331" s="33">
        <v>24917778.66</v>
      </c>
      <c r="W331" s="33"/>
      <c r="X331" s="33"/>
      <c r="Y331" s="33"/>
      <c r="Z331" s="33"/>
      <c r="AA331" s="33"/>
      <c r="AB331" s="33"/>
      <c r="AC331" s="33"/>
      <c r="AD331" s="33"/>
      <c r="AE331" s="33">
        <v>4430950871</v>
      </c>
      <c r="AF331" s="33"/>
      <c r="AG331" s="33">
        <v>183780</v>
      </c>
      <c r="AH331" s="33"/>
      <c r="AI331" s="33"/>
      <c r="AJ331" s="33">
        <v>3674824.0600000005</v>
      </c>
      <c r="AK331" s="33">
        <v>7632435</v>
      </c>
      <c r="AL331" s="33"/>
      <c r="AM331" s="33"/>
      <c r="AN331" s="33"/>
      <c r="AO331" s="33"/>
      <c r="AP331" s="33"/>
      <c r="AQ331" s="33"/>
      <c r="AR331" s="33"/>
      <c r="AS331" s="33"/>
      <c r="AT331" s="33">
        <v>61260</v>
      </c>
      <c r="AU331" s="33"/>
      <c r="AV331" s="33"/>
      <c r="AW331" s="33"/>
      <c r="AX331" s="33"/>
      <c r="AY331" s="33"/>
      <c r="AZ331" s="33">
        <v>1531.75</v>
      </c>
      <c r="BA331" s="33"/>
      <c r="BB331" s="33"/>
      <c r="BC331" s="33"/>
      <c r="BD331" s="33"/>
      <c r="BE331" s="33"/>
      <c r="BF331" s="33"/>
      <c r="BG331" s="33"/>
      <c r="BH331" s="33">
        <v>20000</v>
      </c>
      <c r="BI331" s="33"/>
      <c r="BJ331" s="33"/>
      <c r="BK331" s="33"/>
      <c r="BL331" s="33"/>
      <c r="BM331" s="33">
        <v>24811.15</v>
      </c>
      <c r="BN331" s="32">
        <v>102020.88</v>
      </c>
    </row>
    <row r="332" spans="1:66" x14ac:dyDescent="0.35">
      <c r="A332" s="36" t="s">
        <v>1234</v>
      </c>
      <c r="B332" s="30" t="str">
        <f>VLOOKUP(A332:A890,[58]Рус!$D:$E,2,0)</f>
        <v>ТОО "Совместное предприятие "Хорасан-U (Хорасан-У)"</v>
      </c>
      <c r="C332" s="35">
        <v>21690454757.830002</v>
      </c>
      <c r="D332" s="33">
        <v>21509517959</v>
      </c>
      <c r="E332" s="33">
        <v>180936798.82999998</v>
      </c>
      <c r="F332" s="32">
        <v>0</v>
      </c>
      <c r="G332" s="34"/>
      <c r="H332" s="34">
        <v>15710320003</v>
      </c>
      <c r="I332" s="33"/>
      <c r="J332" s="33">
        <v>17337355.149999999</v>
      </c>
      <c r="K332" s="33"/>
      <c r="L332" s="33"/>
      <c r="M332" s="33">
        <v>14330644.68</v>
      </c>
      <c r="N332" s="33">
        <v>144775326</v>
      </c>
      <c r="O332" s="33"/>
      <c r="P332" s="33"/>
      <c r="Q332" s="33">
        <v>78000</v>
      </c>
      <c r="R332" s="33"/>
      <c r="S332" s="33">
        <v>2429158043</v>
      </c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>
        <v>3366567756</v>
      </c>
      <c r="AF332" s="33"/>
      <c r="AG332" s="33"/>
      <c r="AH332" s="33"/>
      <c r="AI332" s="33"/>
      <c r="AJ332" s="33">
        <v>3509337</v>
      </c>
      <c r="AK332" s="33">
        <v>871021</v>
      </c>
      <c r="AL332" s="33"/>
      <c r="AM332" s="33"/>
      <c r="AN332" s="33"/>
      <c r="AO332" s="33"/>
      <c r="AP332" s="33"/>
      <c r="AQ332" s="33"/>
      <c r="AR332" s="33"/>
      <c r="AS332" s="33"/>
      <c r="AT332" s="33">
        <v>30630</v>
      </c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>
        <v>3472157</v>
      </c>
      <c r="BK332" s="33"/>
      <c r="BL332" s="33"/>
      <c r="BM332" s="33"/>
      <c r="BN332" s="32">
        <v>4485</v>
      </c>
    </row>
    <row r="333" spans="1:66" x14ac:dyDescent="0.35">
      <c r="A333" s="36" t="s">
        <v>856</v>
      </c>
      <c r="B333" s="30" t="str">
        <f>VLOOKUP(A333:A891,[58]Рус!$D:$E,2,0)</f>
        <v>ТОО "Gold Trans Industry"</v>
      </c>
      <c r="C333" s="35">
        <v>73607.08</v>
      </c>
      <c r="D333" s="33">
        <v>11437.08</v>
      </c>
      <c r="E333" s="33">
        <v>62170</v>
      </c>
      <c r="F333" s="32">
        <v>0</v>
      </c>
      <c r="G333" s="34"/>
      <c r="H333" s="34"/>
      <c r="I333" s="33">
        <v>3100</v>
      </c>
      <c r="J333" s="33"/>
      <c r="K333" s="33"/>
      <c r="L333" s="33"/>
      <c r="M333" s="33"/>
      <c r="N333" s="33"/>
      <c r="O333" s="33"/>
      <c r="P333" s="33">
        <v>59070</v>
      </c>
      <c r="Q333" s="33"/>
      <c r="R333" s="33"/>
      <c r="S333" s="33">
        <v>11437.08</v>
      </c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2"/>
    </row>
    <row r="334" spans="1:66" x14ac:dyDescent="0.35">
      <c r="A334" s="36" t="s">
        <v>608</v>
      </c>
      <c r="B334" s="30" t="str">
        <f>VLOOKUP(A334:A892,[58]Рус!$D:$E,2,0)</f>
        <v>ТОО "Эдванс Майнинг Технолоджи"</v>
      </c>
      <c r="C334" s="35">
        <v>31593613</v>
      </c>
      <c r="D334" s="33">
        <v>20000</v>
      </c>
      <c r="E334" s="33">
        <v>31573613</v>
      </c>
      <c r="F334" s="32">
        <v>0</v>
      </c>
      <c r="G334" s="34"/>
      <c r="H334" s="34"/>
      <c r="I334" s="33"/>
      <c r="J334" s="33">
        <v>11998150</v>
      </c>
      <c r="K334" s="33"/>
      <c r="L334" s="33"/>
      <c r="M334" s="33">
        <v>9600000</v>
      </c>
      <c r="N334" s="33">
        <v>1466392</v>
      </c>
      <c r="O334" s="33"/>
      <c r="P334" s="33"/>
      <c r="Q334" s="33">
        <v>146410</v>
      </c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>
        <v>8362661</v>
      </c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>
        <v>20000</v>
      </c>
      <c r="BI334" s="33"/>
      <c r="BJ334" s="33"/>
      <c r="BK334" s="33"/>
      <c r="BL334" s="33"/>
      <c r="BM334" s="33"/>
      <c r="BN334" s="32"/>
    </row>
    <row r="335" spans="1:66" x14ac:dyDescent="0.35">
      <c r="A335" s="36" t="s">
        <v>714</v>
      </c>
      <c r="B335" s="30" t="str">
        <f>VLOOKUP(A335:A893,[58]Рус!$D:$E,2,0)</f>
        <v>ТОО "УШТОГАН"</v>
      </c>
      <c r="C335" s="35">
        <v>72392995.280000001</v>
      </c>
      <c r="D335" s="33">
        <v>80000</v>
      </c>
      <c r="E335" s="33">
        <v>72312995.280000001</v>
      </c>
      <c r="F335" s="32">
        <v>0</v>
      </c>
      <c r="G335" s="34"/>
      <c r="H335" s="34"/>
      <c r="I335" s="33">
        <v>52074237.240000002</v>
      </c>
      <c r="J335" s="33">
        <v>11386051.039999999</v>
      </c>
      <c r="K335" s="33"/>
      <c r="L335" s="33"/>
      <c r="M335" s="33">
        <v>8150212</v>
      </c>
      <c r="N335" s="33"/>
      <c r="O335" s="33"/>
      <c r="P335" s="33"/>
      <c r="Q335" s="33">
        <v>431387.56</v>
      </c>
      <c r="R335" s="33">
        <v>-16.559999999999999</v>
      </c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>
        <v>143924</v>
      </c>
      <c r="AL335" s="33"/>
      <c r="AM335" s="33"/>
      <c r="AN335" s="33"/>
      <c r="AO335" s="33"/>
      <c r="AP335" s="33"/>
      <c r="AQ335" s="33"/>
      <c r="AR335" s="33"/>
      <c r="AS335" s="33"/>
      <c r="AT335" s="33">
        <v>127200</v>
      </c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>
        <v>80000</v>
      </c>
      <c r="BI335" s="33"/>
      <c r="BJ335" s="33"/>
      <c r="BK335" s="33"/>
      <c r="BL335" s="33"/>
      <c r="BM335" s="33"/>
      <c r="BN335" s="32"/>
    </row>
    <row r="336" spans="1:66" x14ac:dyDescent="0.35">
      <c r="A336" s="36" t="s">
        <v>726</v>
      </c>
      <c r="B336" s="30" t="str">
        <f>VLOOKUP(A336:A894,[58]Рус!$D:$E,2,0)</f>
        <v>ТОО "Асыл Ресорсес"</v>
      </c>
      <c r="C336" s="35">
        <v>192908811.19999999</v>
      </c>
      <c r="D336" s="33">
        <v>182100000</v>
      </c>
      <c r="E336" s="33">
        <v>10808811.199999999</v>
      </c>
      <c r="F336" s="32">
        <v>0</v>
      </c>
      <c r="G336" s="34"/>
      <c r="H336" s="34"/>
      <c r="I336" s="33">
        <v>973870.2</v>
      </c>
      <c r="J336" s="33">
        <v>22000</v>
      </c>
      <c r="K336" s="33"/>
      <c r="L336" s="33"/>
      <c r="M336" s="33">
        <v>84000</v>
      </c>
      <c r="N336" s="33"/>
      <c r="O336" s="33"/>
      <c r="P336" s="33"/>
      <c r="Q336" s="33"/>
      <c r="R336" s="33"/>
      <c r="S336" s="33">
        <v>182100000</v>
      </c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>
        <v>219700</v>
      </c>
      <c r="AK336" s="33">
        <v>9509241</v>
      </c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2"/>
    </row>
    <row r="337" spans="1:66" x14ac:dyDescent="0.35">
      <c r="A337" s="36" t="s">
        <v>692</v>
      </c>
      <c r="B337" s="30" t="str">
        <f>VLOOKUP(A337:A895,[58]Рус!$D:$E,2,0)</f>
        <v>ТОО "Ертіс медь"</v>
      </c>
      <c r="C337" s="35">
        <v>914630</v>
      </c>
      <c r="D337" s="33">
        <v>169200</v>
      </c>
      <c r="E337" s="33">
        <v>745430</v>
      </c>
      <c r="F337" s="32">
        <v>0</v>
      </c>
      <c r="G337" s="34"/>
      <c r="H337" s="34"/>
      <c r="I337" s="33"/>
      <c r="J337" s="33">
        <v>6100</v>
      </c>
      <c r="K337" s="33"/>
      <c r="L337" s="33"/>
      <c r="M337" s="33">
        <v>35000</v>
      </c>
      <c r="N337" s="33"/>
      <c r="O337" s="33"/>
      <c r="P337" s="33"/>
      <c r="Q337" s="33"/>
      <c r="R337" s="33"/>
      <c r="S337" s="33">
        <v>169200</v>
      </c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>
        <v>704330</v>
      </c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2"/>
    </row>
    <row r="338" spans="1:66" x14ac:dyDescent="0.35">
      <c r="A338" s="36" t="s">
        <v>588</v>
      </c>
      <c r="B338" s="30" t="str">
        <f>VLOOKUP(A338:A896,[58]Рус!$D:$E,2,0)</f>
        <v>ТОО "Горно-металлургическая компания "Васильевское"</v>
      </c>
      <c r="C338" s="35">
        <v>1180832340.7</v>
      </c>
      <c r="D338" s="33">
        <v>759626833</v>
      </c>
      <c r="E338" s="33">
        <v>421205507.69999999</v>
      </c>
      <c r="F338" s="32">
        <v>0</v>
      </c>
      <c r="G338" s="34"/>
      <c r="H338" s="34"/>
      <c r="I338" s="33">
        <v>158574274.94</v>
      </c>
      <c r="J338" s="33">
        <v>93714291.760000005</v>
      </c>
      <c r="K338" s="33"/>
      <c r="L338" s="33"/>
      <c r="M338" s="33">
        <v>67055890</v>
      </c>
      <c r="N338" s="33">
        <v>12665042</v>
      </c>
      <c r="O338" s="33"/>
      <c r="P338" s="33"/>
      <c r="Q338" s="33">
        <v>237257</v>
      </c>
      <c r="R338" s="33"/>
      <c r="S338" s="33"/>
      <c r="T338" s="33"/>
      <c r="U338" s="33">
        <v>0</v>
      </c>
      <c r="V338" s="33"/>
      <c r="W338" s="33">
        <v>56361411</v>
      </c>
      <c r="X338" s="33"/>
      <c r="Y338" s="33"/>
      <c r="Z338" s="33"/>
      <c r="AA338" s="33"/>
      <c r="AB338" s="33"/>
      <c r="AC338" s="33"/>
      <c r="AD338" s="33">
        <v>65407011.760000005</v>
      </c>
      <c r="AE338" s="33">
        <v>637833598.24000001</v>
      </c>
      <c r="AF338" s="33"/>
      <c r="AG338" s="33"/>
      <c r="AH338" s="33"/>
      <c r="AI338" s="33"/>
      <c r="AJ338" s="33">
        <v>1448090</v>
      </c>
      <c r="AK338" s="33">
        <v>3953877</v>
      </c>
      <c r="AL338" s="33">
        <v>83509308</v>
      </c>
      <c r="AM338" s="33"/>
      <c r="AN338" s="33"/>
      <c r="AO338" s="33"/>
      <c r="AP338" s="33"/>
      <c r="AQ338" s="33"/>
      <c r="AR338" s="33"/>
      <c r="AS338" s="33"/>
      <c r="AT338" s="33">
        <v>30630</v>
      </c>
      <c r="AU338" s="33"/>
      <c r="AV338" s="33"/>
      <c r="AW338" s="33"/>
      <c r="AX338" s="33"/>
      <c r="AY338" s="33"/>
      <c r="AZ338" s="33">
        <v>16847</v>
      </c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>
        <v>24812</v>
      </c>
      <c r="BN338" s="32"/>
    </row>
    <row r="339" spans="1:66" x14ac:dyDescent="0.35">
      <c r="A339" s="36" t="s">
        <v>630</v>
      </c>
      <c r="B339" s="30" t="str">
        <f>VLOOKUP(A339:A897,[58]Рус!$D:$E,2,0)</f>
        <v>ТОО "Tesairyk copper"</v>
      </c>
      <c r="C339" s="35">
        <v>856454</v>
      </c>
      <c r="D339" s="33">
        <v>193000</v>
      </c>
      <c r="E339" s="33">
        <v>663454</v>
      </c>
      <c r="F339" s="32">
        <v>0</v>
      </c>
      <c r="G339" s="34"/>
      <c r="H339" s="34"/>
      <c r="I339" s="33"/>
      <c r="J339" s="33">
        <v>609613</v>
      </c>
      <c r="K339" s="33"/>
      <c r="L339" s="33"/>
      <c r="M339" s="33">
        <v>53841</v>
      </c>
      <c r="N339" s="33"/>
      <c r="O339" s="33"/>
      <c r="P339" s="33"/>
      <c r="Q339" s="33"/>
      <c r="R339" s="33"/>
      <c r="S339" s="33"/>
      <c r="T339" s="33">
        <v>173000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>
        <v>20000</v>
      </c>
      <c r="BI339" s="33"/>
      <c r="BJ339" s="33"/>
      <c r="BK339" s="33"/>
      <c r="BL339" s="33"/>
      <c r="BM339" s="33"/>
      <c r="BN339" s="32"/>
    </row>
    <row r="340" spans="1:66" x14ac:dyDescent="0.35">
      <c r="A340" s="36" t="s">
        <v>298</v>
      </c>
      <c r="B340" s="30" t="str">
        <f>VLOOKUP(A340:A898,[58]Рус!$D:$E,2,0)</f>
        <v>ТОО «COAST OIL» (КОСТ ОЙЛ)</v>
      </c>
      <c r="C340" s="35">
        <v>89339</v>
      </c>
      <c r="D340" s="33">
        <v>0</v>
      </c>
      <c r="E340" s="33">
        <v>89339</v>
      </c>
      <c r="F340" s="32">
        <v>0</v>
      </c>
      <c r="G340" s="34"/>
      <c r="H340" s="34"/>
      <c r="I340" s="33"/>
      <c r="J340" s="33">
        <v>79628</v>
      </c>
      <c r="K340" s="33"/>
      <c r="L340" s="33"/>
      <c r="M340" s="33">
        <v>9711</v>
      </c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2"/>
    </row>
    <row r="341" spans="1:66" x14ac:dyDescent="0.35">
      <c r="A341" s="36" t="s">
        <v>752</v>
      </c>
      <c r="B341" s="30" t="str">
        <f>VLOOKUP(A341:A899,[58]Рус!$D:$E,2,0)</f>
        <v>ТОО "KGOLD"</v>
      </c>
      <c r="C341" s="35">
        <v>1829393</v>
      </c>
      <c r="D341" s="33">
        <v>0</v>
      </c>
      <c r="E341" s="33">
        <v>1829393</v>
      </c>
      <c r="F341" s="32">
        <v>0</v>
      </c>
      <c r="G341" s="34"/>
      <c r="H341" s="34"/>
      <c r="I341" s="33"/>
      <c r="J341" s="33">
        <v>1103994</v>
      </c>
      <c r="K341" s="33"/>
      <c r="L341" s="33"/>
      <c r="M341" s="33">
        <v>681070</v>
      </c>
      <c r="N341" s="33"/>
      <c r="O341" s="33"/>
      <c r="P341" s="33"/>
      <c r="Q341" s="33">
        <v>40786</v>
      </c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>
        <v>3543</v>
      </c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>
        <v>0</v>
      </c>
      <c r="BK341" s="33"/>
      <c r="BL341" s="33"/>
      <c r="BM341" s="33"/>
      <c r="BN341" s="32"/>
    </row>
    <row r="342" spans="1:66" x14ac:dyDescent="0.35">
      <c r="A342" s="36" t="s">
        <v>616</v>
      </c>
      <c r="B342" s="30" t="str">
        <f>VLOOKUP(A342:A900,[58]Рус!$D:$E,2,0)</f>
        <v>ТОО "Zhanashyr Project (Жанашыр Проджект)"</v>
      </c>
      <c r="C342" s="35">
        <v>40998543.669999994</v>
      </c>
      <c r="D342" s="33">
        <v>0</v>
      </c>
      <c r="E342" s="33">
        <v>40998543.669999994</v>
      </c>
      <c r="F342" s="32">
        <v>0</v>
      </c>
      <c r="G342" s="34"/>
      <c r="H342" s="34"/>
      <c r="I342" s="33"/>
      <c r="J342" s="33">
        <v>15869188.129999999</v>
      </c>
      <c r="K342" s="33"/>
      <c r="L342" s="33"/>
      <c r="M342" s="33">
        <v>11777365.359999999</v>
      </c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>
        <v>1865719.18</v>
      </c>
      <c r="AK342" s="33">
        <v>11486271</v>
      </c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2"/>
    </row>
    <row r="343" spans="1:66" x14ac:dyDescent="0.35">
      <c r="A343" s="36" t="s">
        <v>612</v>
      </c>
      <c r="B343" s="30" t="str">
        <f>VLOOKUP(A343:A901,[58]Рус!$D:$E,2,0)</f>
        <v>ТОО "Aidarly Project (Айдарлы Проджект)"</v>
      </c>
      <c r="C343" s="35">
        <v>26965228.459999997</v>
      </c>
      <c r="D343" s="33">
        <v>2140025</v>
      </c>
      <c r="E343" s="33">
        <v>24825203.459999997</v>
      </c>
      <c r="F343" s="32">
        <v>0</v>
      </c>
      <c r="G343" s="34"/>
      <c r="H343" s="34"/>
      <c r="I343" s="33">
        <v>11724619</v>
      </c>
      <c r="J343" s="33">
        <v>6884634.6999999993</v>
      </c>
      <c r="K343" s="33"/>
      <c r="L343" s="33"/>
      <c r="M343" s="33">
        <v>5176537.76</v>
      </c>
      <c r="N343" s="33"/>
      <c r="O343" s="33"/>
      <c r="P343" s="33"/>
      <c r="Q343" s="33"/>
      <c r="R343" s="33"/>
      <c r="S343" s="33"/>
      <c r="T343" s="33"/>
      <c r="U343" s="33">
        <v>2100025</v>
      </c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>
        <v>978152</v>
      </c>
      <c r="AK343" s="33"/>
      <c r="AL343" s="33"/>
      <c r="AM343" s="33"/>
      <c r="AN343" s="33"/>
      <c r="AO343" s="33"/>
      <c r="AP343" s="33"/>
      <c r="AQ343" s="33"/>
      <c r="AR343" s="33"/>
      <c r="AS343" s="33"/>
      <c r="AT343" s="33">
        <v>61260</v>
      </c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>
        <v>40000</v>
      </c>
      <c r="BI343" s="33"/>
      <c r="BJ343" s="33"/>
      <c r="BK343" s="33"/>
      <c r="BL343" s="33"/>
      <c r="BM343" s="33"/>
      <c r="BN343" s="32"/>
    </row>
    <row r="344" spans="1:66" x14ac:dyDescent="0.35">
      <c r="A344" s="36" t="s">
        <v>510</v>
      </c>
      <c r="B344" s="30" t="str">
        <f>VLOOKUP(A344:A902,[58]Рус!$D:$E,2,0)</f>
        <v>ТОО "BM Factory Project"</v>
      </c>
      <c r="C344" s="35">
        <v>384740843.00999999</v>
      </c>
      <c r="D344" s="33">
        <v>88415301</v>
      </c>
      <c r="E344" s="33">
        <v>296325542.00999999</v>
      </c>
      <c r="F344" s="32">
        <v>0</v>
      </c>
      <c r="G344" s="34"/>
      <c r="H344" s="34">
        <v>0</v>
      </c>
      <c r="I344" s="33">
        <v>119351404.99000001</v>
      </c>
      <c r="J344" s="33">
        <v>86651435</v>
      </c>
      <c r="K344" s="33"/>
      <c r="L344" s="33"/>
      <c r="M344" s="33">
        <v>65850183</v>
      </c>
      <c r="N344" s="33">
        <v>3778109.01</v>
      </c>
      <c r="O344" s="33"/>
      <c r="P344" s="33">
        <v>4395</v>
      </c>
      <c r="Q344" s="33">
        <v>59898</v>
      </c>
      <c r="R344" s="33"/>
      <c r="S344" s="33">
        <v>70008725</v>
      </c>
      <c r="T344" s="33"/>
      <c r="U344" s="33"/>
      <c r="V344" s="33"/>
      <c r="W344" s="33">
        <v>18406576</v>
      </c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>
        <v>3303975</v>
      </c>
      <c r="AK344" s="33">
        <v>17324610.009999998</v>
      </c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2">
        <v>1532</v>
      </c>
    </row>
    <row r="345" spans="1:66" x14ac:dyDescent="0.35">
      <c r="A345" s="36" t="s">
        <v>1220</v>
      </c>
      <c r="B345" s="30" t="str">
        <f>VLOOKUP(A345:A903,[58]Рус!$D:$E,2,0)</f>
        <v>ТОО "Надеждинское"</v>
      </c>
      <c r="C345" s="35">
        <v>1024145</v>
      </c>
      <c r="D345" s="33">
        <v>0</v>
      </c>
      <c r="E345" s="33">
        <v>1024145</v>
      </c>
      <c r="F345" s="32">
        <v>0</v>
      </c>
      <c r="G345" s="34"/>
      <c r="H345" s="34"/>
      <c r="I345" s="33"/>
      <c r="J345" s="33">
        <v>29833</v>
      </c>
      <c r="K345" s="33"/>
      <c r="L345" s="33"/>
      <c r="M345" s="33">
        <v>108250</v>
      </c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>
        <v>886062</v>
      </c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2"/>
    </row>
    <row r="346" spans="1:66" x14ac:dyDescent="0.35">
      <c r="A346" s="36" t="s">
        <v>1208</v>
      </c>
      <c r="B346" s="30" t="str">
        <f>VLOOKUP(A346:A904,[58]Рус!$D:$E,2,0)</f>
        <v>ТОО "Елтай-4"</v>
      </c>
      <c r="C346" s="35">
        <v>126535</v>
      </c>
      <c r="D346" s="33">
        <v>0</v>
      </c>
      <c r="E346" s="33">
        <v>126535</v>
      </c>
      <c r="F346" s="32">
        <v>0</v>
      </c>
      <c r="G346" s="34"/>
      <c r="H346" s="34"/>
      <c r="I346" s="33"/>
      <c r="J346" s="33">
        <v>28025</v>
      </c>
      <c r="K346" s="33"/>
      <c r="L346" s="33"/>
      <c r="M346" s="33">
        <v>98510</v>
      </c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2"/>
    </row>
    <row r="347" spans="1:66" x14ac:dyDescent="0.35">
      <c r="A347" s="36" t="s">
        <v>280</v>
      </c>
      <c r="B347" s="30" t="str">
        <f>VLOOKUP(A347:A905,[58]Рус!$D:$E,2,0)</f>
        <v>ТОО «КазНедраПроект»</v>
      </c>
      <c r="C347" s="35">
        <v>408011.64999999851</v>
      </c>
      <c r="D347" s="33">
        <v>-17091797</v>
      </c>
      <c r="E347" s="33">
        <v>59873.36</v>
      </c>
      <c r="F347" s="32">
        <v>17439935.289999999</v>
      </c>
      <c r="G347" s="34"/>
      <c r="H347" s="34"/>
      <c r="I347" s="33"/>
      <c r="J347" s="33">
        <v>19787.36</v>
      </c>
      <c r="K347" s="33"/>
      <c r="L347" s="33"/>
      <c r="M347" s="33">
        <v>32338</v>
      </c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>
        <v>-17091797</v>
      </c>
      <c r="AE347" s="33"/>
      <c r="AF347" s="33"/>
      <c r="AG347" s="33"/>
      <c r="AH347" s="33"/>
      <c r="AI347" s="33"/>
      <c r="AJ347" s="33">
        <v>7748</v>
      </c>
      <c r="AK347" s="33"/>
      <c r="AL347" s="33"/>
      <c r="AM347" s="33"/>
      <c r="AN347" s="33">
        <v>17439935.289999999</v>
      </c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2"/>
    </row>
    <row r="348" spans="1:66" x14ac:dyDescent="0.35">
      <c r="A348" s="36" t="s">
        <v>496</v>
      </c>
      <c r="B348" s="30" t="str">
        <f>VLOOKUP(A348:A906,[58]Рус!$D:$E,2,0)</f>
        <v>ТОО "Аркленд Минералз"</v>
      </c>
      <c r="C348" s="35">
        <v>14377</v>
      </c>
      <c r="D348" s="33">
        <v>0</v>
      </c>
      <c r="E348" s="33">
        <v>14377</v>
      </c>
      <c r="F348" s="32">
        <v>0</v>
      </c>
      <c r="G348" s="34"/>
      <c r="H348" s="34"/>
      <c r="I348" s="33"/>
      <c r="J348" s="33">
        <v>-10000</v>
      </c>
      <c r="K348" s="33"/>
      <c r="L348" s="33"/>
      <c r="M348" s="33">
        <v>10000</v>
      </c>
      <c r="N348" s="33">
        <v>14377</v>
      </c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2"/>
    </row>
    <row r="349" spans="1:66" x14ac:dyDescent="0.35">
      <c r="A349" s="36" t="s">
        <v>548</v>
      </c>
      <c r="B349" s="30" t="str">
        <f>VLOOKUP(A349:A907,[58]Рус!$D:$E,2,0)</f>
        <v>ТОО "ТОЛАГАЙ-КЕН"</v>
      </c>
      <c r="C349" s="35">
        <v>29086475</v>
      </c>
      <c r="D349" s="33">
        <v>11659970</v>
      </c>
      <c r="E349" s="33">
        <v>17426505</v>
      </c>
      <c r="F349" s="32">
        <v>0</v>
      </c>
      <c r="G349" s="34"/>
      <c r="H349" s="34"/>
      <c r="I349" s="33">
        <v>500</v>
      </c>
      <c r="J349" s="33">
        <v>12544482</v>
      </c>
      <c r="K349" s="33"/>
      <c r="L349" s="33"/>
      <c r="M349" s="33">
        <v>3733260</v>
      </c>
      <c r="N349" s="33">
        <v>1163</v>
      </c>
      <c r="O349" s="33"/>
      <c r="P349" s="33"/>
      <c r="Q349" s="33">
        <v>124957</v>
      </c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>
        <v>11624918</v>
      </c>
      <c r="AF349" s="33"/>
      <c r="AG349" s="33">
        <v>26475</v>
      </c>
      <c r="AH349" s="33"/>
      <c r="AI349" s="33"/>
      <c r="AJ349" s="33">
        <v>567743</v>
      </c>
      <c r="AK349" s="33">
        <v>454400</v>
      </c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>
        <v>8577</v>
      </c>
      <c r="BN349" s="32"/>
    </row>
    <row r="350" spans="1:66" x14ac:dyDescent="0.35">
      <c r="A350" s="36" t="s">
        <v>516</v>
      </c>
      <c r="B350" s="30" t="str">
        <f>VLOOKUP(A350:A908,[58]Рус!$D:$E,2,0)</f>
        <v>ТОО "Такыр-Кальджир Алтын"</v>
      </c>
      <c r="C350" s="35">
        <v>2653562</v>
      </c>
      <c r="D350" s="33">
        <v>0</v>
      </c>
      <c r="E350" s="33">
        <v>2653562</v>
      </c>
      <c r="F350" s="32">
        <v>0</v>
      </c>
      <c r="G350" s="34"/>
      <c r="H350" s="34"/>
      <c r="I350" s="33"/>
      <c r="J350" s="33">
        <v>1454901</v>
      </c>
      <c r="K350" s="33"/>
      <c r="L350" s="33"/>
      <c r="M350" s="33">
        <v>1194572</v>
      </c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>
        <v>4089</v>
      </c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2"/>
    </row>
    <row r="351" spans="1:66" x14ac:dyDescent="0.35">
      <c r="A351" s="36" t="s">
        <v>614</v>
      </c>
      <c r="B351" s="30" t="str">
        <f>VLOOKUP(A351:A909,[58]Рус!$D:$E,2,0)</f>
        <v>ТОО "Varsa Mining (Варса Майнинг)"</v>
      </c>
      <c r="C351" s="35">
        <v>42945869</v>
      </c>
      <c r="D351" s="33">
        <v>700</v>
      </c>
      <c r="E351" s="33">
        <v>42945169</v>
      </c>
      <c r="F351" s="32">
        <v>0</v>
      </c>
      <c r="G351" s="34"/>
      <c r="H351" s="34"/>
      <c r="I351" s="33">
        <v>42575155</v>
      </c>
      <c r="J351" s="33">
        <v>194937</v>
      </c>
      <c r="K351" s="33"/>
      <c r="L351" s="33"/>
      <c r="M351" s="33">
        <v>67562</v>
      </c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>
        <v>700</v>
      </c>
      <c r="AE351" s="33"/>
      <c r="AF351" s="33"/>
      <c r="AG351" s="33"/>
      <c r="AH351" s="33"/>
      <c r="AI351" s="33"/>
      <c r="AJ351" s="33">
        <v>107515</v>
      </c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2"/>
    </row>
    <row r="352" spans="1:66" x14ac:dyDescent="0.35">
      <c r="A352" s="36" t="s">
        <v>1138</v>
      </c>
      <c r="B352" s="30" t="str">
        <f>VLOOKUP(A352:A910,[58]Рус!$D:$E,2,0)</f>
        <v>ТОО "СП Сарыарка Tungsten"</v>
      </c>
      <c r="C352" s="35">
        <v>3444</v>
      </c>
      <c r="D352" s="33">
        <v>0</v>
      </c>
      <c r="E352" s="33">
        <v>3444</v>
      </c>
      <c r="F352" s="32">
        <v>0</v>
      </c>
      <c r="G352" s="34"/>
      <c r="H352" s="34"/>
      <c r="I352" s="33"/>
      <c r="J352" s="33">
        <v>528</v>
      </c>
      <c r="K352" s="33"/>
      <c r="L352" s="33"/>
      <c r="M352" s="33">
        <v>2916</v>
      </c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2"/>
    </row>
    <row r="353" spans="1:66" x14ac:dyDescent="0.35">
      <c r="A353" s="36" t="s">
        <v>948</v>
      </c>
      <c r="B353" s="30" t="str">
        <f>VLOOKUP(A353:A911,[58]Рус!$D:$E,2,0)</f>
        <v>ТОО "MONTERRA QASAQSTAN"</v>
      </c>
      <c r="C353" s="35">
        <v>29979607.780000001</v>
      </c>
      <c r="D353" s="33">
        <v>12406</v>
      </c>
      <c r="E353" s="33">
        <v>29967201.780000001</v>
      </c>
      <c r="F353" s="32">
        <v>0</v>
      </c>
      <c r="G353" s="34"/>
      <c r="H353" s="34"/>
      <c r="I353" s="33"/>
      <c r="J353" s="33">
        <v>18110885.960000001</v>
      </c>
      <c r="K353" s="33"/>
      <c r="L353" s="33"/>
      <c r="M353" s="33">
        <v>11719697.43</v>
      </c>
      <c r="N353" s="33"/>
      <c r="O353" s="33"/>
      <c r="P353" s="33"/>
      <c r="Q353" s="33">
        <v>12309</v>
      </c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>
        <v>122705.39</v>
      </c>
      <c r="AK353" s="33">
        <v>838</v>
      </c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>
        <v>766</v>
      </c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>
        <v>12406</v>
      </c>
      <c r="BN353" s="32"/>
    </row>
    <row r="354" spans="1:66" x14ac:dyDescent="0.35">
      <c r="A354" s="36" t="s">
        <v>994</v>
      </c>
      <c r="B354" s="30" t="str">
        <f>VLOOKUP(A354:A912,[58]Рус!$D:$E,2,0)</f>
        <v>ТОО "Saryarka Resources Capital"</v>
      </c>
      <c r="C354" s="35">
        <v>2713017817</v>
      </c>
      <c r="D354" s="33">
        <v>2594421803</v>
      </c>
      <c r="E354" s="33">
        <v>118596014</v>
      </c>
      <c r="F354" s="32">
        <v>0</v>
      </c>
      <c r="G354" s="34"/>
      <c r="H354" s="34"/>
      <c r="I354" s="33">
        <v>18210673</v>
      </c>
      <c r="J354" s="33">
        <v>42790023</v>
      </c>
      <c r="K354" s="33"/>
      <c r="L354" s="33"/>
      <c r="M354" s="33">
        <v>36245872</v>
      </c>
      <c r="N354" s="33">
        <v>77750</v>
      </c>
      <c r="O354" s="33"/>
      <c r="P354" s="33"/>
      <c r="Q354" s="33">
        <v>97280</v>
      </c>
      <c r="R354" s="33"/>
      <c r="S354" s="33">
        <v>200459638</v>
      </c>
      <c r="T354" s="33"/>
      <c r="U354" s="33">
        <v>3836790</v>
      </c>
      <c r="V354" s="33"/>
      <c r="W354" s="33">
        <v>336153.02</v>
      </c>
      <c r="X354" s="33"/>
      <c r="Y354" s="33"/>
      <c r="Z354" s="33"/>
      <c r="AA354" s="33"/>
      <c r="AB354" s="33"/>
      <c r="AC354" s="33"/>
      <c r="AD354" s="33">
        <v>368.98</v>
      </c>
      <c r="AE354" s="33">
        <v>2389725018</v>
      </c>
      <c r="AF354" s="33"/>
      <c r="AG354" s="33">
        <v>3835</v>
      </c>
      <c r="AH354" s="33"/>
      <c r="AI354" s="33"/>
      <c r="AJ354" s="33">
        <v>34074</v>
      </c>
      <c r="AK354" s="33">
        <v>14493712</v>
      </c>
      <c r="AL354" s="33">
        <v>6616000</v>
      </c>
      <c r="AM354" s="33"/>
      <c r="AN354" s="33"/>
      <c r="AO354" s="33"/>
      <c r="AP354" s="33"/>
      <c r="AQ354" s="33"/>
      <c r="AR354" s="33"/>
      <c r="AS354" s="33"/>
      <c r="AT354" s="33">
        <v>30630</v>
      </c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>
        <v>60000</v>
      </c>
      <c r="BI354" s="33"/>
      <c r="BJ354" s="33"/>
      <c r="BK354" s="33"/>
      <c r="BL354" s="33"/>
      <c r="BM354" s="33"/>
      <c r="BN354" s="32"/>
    </row>
    <row r="355" spans="1:66" x14ac:dyDescent="0.35">
      <c r="A355" s="36" t="s">
        <v>1322</v>
      </c>
      <c r="B355" s="30" t="str">
        <f>VLOOKUP(A355:A913,[58]Рус!$D:$E,2,0)</f>
        <v>ТОО "Казатомпром - SaUran"</v>
      </c>
      <c r="C355" s="35">
        <v>22617105120.730007</v>
      </c>
      <c r="D355" s="33">
        <v>21301938707.780006</v>
      </c>
      <c r="E355" s="33">
        <v>1315166412.9499998</v>
      </c>
      <c r="F355" s="32">
        <v>0</v>
      </c>
      <c r="G355" s="34"/>
      <c r="H355" s="34">
        <v>9193107481</v>
      </c>
      <c r="I355" s="33"/>
      <c r="J355" s="33">
        <v>380420454.14999992</v>
      </c>
      <c r="K355" s="33"/>
      <c r="L355" s="33"/>
      <c r="M355" s="33">
        <v>283212323.30000001</v>
      </c>
      <c r="N355" s="33">
        <v>447922179</v>
      </c>
      <c r="O355" s="33"/>
      <c r="P355" s="33">
        <v>-402229</v>
      </c>
      <c r="Q355" s="33">
        <v>1131478</v>
      </c>
      <c r="R355" s="33"/>
      <c r="S355" s="33">
        <v>6933258348.2799997</v>
      </c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>
        <v>5043277773</v>
      </c>
      <c r="AF355" s="33"/>
      <c r="AG355" s="33"/>
      <c r="AH355" s="33"/>
      <c r="AI355" s="33"/>
      <c r="AJ355" s="33">
        <v>9801591</v>
      </c>
      <c r="AK355" s="33">
        <v>21498602</v>
      </c>
      <c r="AL355" s="33">
        <v>171370623</v>
      </c>
      <c r="AM355" s="33"/>
      <c r="AN355" s="33"/>
      <c r="AO355" s="33"/>
      <c r="AP355" s="33"/>
      <c r="AQ355" s="33"/>
      <c r="AR355" s="33"/>
      <c r="AS355" s="33"/>
      <c r="AT355" s="33">
        <v>30630</v>
      </c>
      <c r="AU355" s="33"/>
      <c r="AV355" s="33"/>
      <c r="AW355" s="33"/>
      <c r="AX355" s="33"/>
      <c r="AY355" s="33"/>
      <c r="AZ355" s="33">
        <v>12254</v>
      </c>
      <c r="BA355" s="33"/>
      <c r="BB355" s="33"/>
      <c r="BC355" s="33"/>
      <c r="BD355" s="33"/>
      <c r="BE355" s="33"/>
      <c r="BF355" s="33"/>
      <c r="BG355" s="33"/>
      <c r="BH355" s="33"/>
      <c r="BI355" s="33"/>
      <c r="BJ355" s="33">
        <v>132113310</v>
      </c>
      <c r="BK355" s="33"/>
      <c r="BL355" s="33"/>
      <c r="BM355" s="33">
        <v>181795.5</v>
      </c>
      <c r="BN355" s="32">
        <v>168507.5</v>
      </c>
    </row>
    <row r="356" spans="1:66" x14ac:dyDescent="0.35">
      <c r="A356" s="36" t="s">
        <v>414</v>
      </c>
      <c r="B356" s="30" t="str">
        <f>VLOOKUP(A356:A914,[58]Рус!$D:$E,2,0)</f>
        <v>ТОО "Ақ-Тас СК"</v>
      </c>
      <c r="C356" s="35">
        <v>417477</v>
      </c>
      <c r="D356" s="33">
        <v>0</v>
      </c>
      <c r="E356" s="33">
        <v>417477</v>
      </c>
      <c r="F356" s="32">
        <v>0</v>
      </c>
      <c r="G356" s="34"/>
      <c r="H356" s="34"/>
      <c r="I356" s="33"/>
      <c r="J356" s="33">
        <v>255750</v>
      </c>
      <c r="K356" s="33"/>
      <c r="L356" s="33"/>
      <c r="M356" s="33">
        <v>160195</v>
      </c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2">
        <v>1532</v>
      </c>
    </row>
    <row r="357" spans="1:66" x14ac:dyDescent="0.35">
      <c r="A357" s="36" t="s">
        <v>1276</v>
      </c>
      <c r="B357" s="30" t="str">
        <f>VLOOKUP(A357:A915,[58]Рус!$D:$E,2,0)</f>
        <v>ТОО "IBM Gold"</v>
      </c>
      <c r="C357" s="35">
        <v>33558154.100000001</v>
      </c>
      <c r="D357" s="33">
        <v>28657124</v>
      </c>
      <c r="E357" s="33">
        <v>4901030.0999999996</v>
      </c>
      <c r="F357" s="32">
        <v>0</v>
      </c>
      <c r="G357" s="34"/>
      <c r="H357" s="34"/>
      <c r="I357" s="33"/>
      <c r="J357" s="33">
        <v>2000693.1099999999</v>
      </c>
      <c r="K357" s="33"/>
      <c r="L357" s="33"/>
      <c r="M357" s="33">
        <v>1447486.25</v>
      </c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>
        <v>28657124</v>
      </c>
      <c r="AF357" s="33"/>
      <c r="AG357" s="33"/>
      <c r="AH357" s="33"/>
      <c r="AI357" s="33"/>
      <c r="AJ357" s="33">
        <v>1384947.74</v>
      </c>
      <c r="AK357" s="33">
        <v>46010</v>
      </c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2">
        <v>21893</v>
      </c>
    </row>
    <row r="358" spans="1:66" x14ac:dyDescent="0.35">
      <c r="A358" s="36" t="s">
        <v>34</v>
      </c>
      <c r="B358" s="30" t="str">
        <f>VLOOKUP(A358:A916,[58]Рус!$D:$E,2,0)</f>
        <v>ТОО «КМГ-Устюрт»</v>
      </c>
      <c r="C358" s="35">
        <v>4240.76</v>
      </c>
      <c r="D358" s="33">
        <v>0</v>
      </c>
      <c r="E358" s="33">
        <v>4240.76</v>
      </c>
      <c r="F358" s="32">
        <v>0</v>
      </c>
      <c r="G358" s="34"/>
      <c r="H358" s="34"/>
      <c r="I358" s="33"/>
      <c r="J358" s="33"/>
      <c r="K358" s="33"/>
      <c r="L358" s="33"/>
      <c r="M358" s="33">
        <v>4240.76</v>
      </c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2"/>
    </row>
    <row r="359" spans="1:66" x14ac:dyDescent="0.35">
      <c r="A359" s="36" t="s">
        <v>266</v>
      </c>
      <c r="B359" s="30" t="str">
        <f>VLOOKUP(A359:A917,[58]Рус!$D:$E,2,0)</f>
        <v>Филиал частной компании с ограниченной ответственностью «Эни Исатай Б.В.»</v>
      </c>
      <c r="C359" s="35">
        <v>32819580.02</v>
      </c>
      <c r="D359" s="33">
        <v>21124980.850000001</v>
      </c>
      <c r="E359" s="33">
        <v>11375717.019999998</v>
      </c>
      <c r="F359" s="32">
        <v>318882.15000000002</v>
      </c>
      <c r="G359" s="34">
        <v>318882.15000000002</v>
      </c>
      <c r="H359" s="34"/>
      <c r="I359" s="33"/>
      <c r="J359" s="33">
        <v>6014819.3399999999</v>
      </c>
      <c r="K359" s="33"/>
      <c r="L359" s="33"/>
      <c r="M359" s="33">
        <v>5360897.6800000006</v>
      </c>
      <c r="N359" s="33"/>
      <c r="O359" s="33"/>
      <c r="P359" s="33"/>
      <c r="Q359" s="33"/>
      <c r="R359" s="33"/>
      <c r="S359" s="33"/>
      <c r="T359" s="33"/>
      <c r="U359" s="33">
        <v>21124980.850000001</v>
      </c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2"/>
    </row>
    <row r="360" spans="1:66" x14ac:dyDescent="0.35">
      <c r="A360" s="36" t="s">
        <v>162</v>
      </c>
      <c r="B360" s="30" t="str">
        <f>VLOOKUP(A360:A918,[58]Рус!$D:$E,2,0)</f>
        <v>АО «Phystech II»</v>
      </c>
      <c r="C360" s="35">
        <v>1820125151.49</v>
      </c>
      <c r="D360" s="33">
        <v>58474897.070000023</v>
      </c>
      <c r="E360" s="33">
        <v>390497509.41999996</v>
      </c>
      <c r="F360" s="32">
        <v>1371152745</v>
      </c>
      <c r="G360" s="34">
        <v>302280</v>
      </c>
      <c r="H360" s="34"/>
      <c r="I360" s="33"/>
      <c r="J360" s="33">
        <v>38393850.160000004</v>
      </c>
      <c r="K360" s="33"/>
      <c r="L360" s="33"/>
      <c r="M360" s="33">
        <v>33350991.760000002</v>
      </c>
      <c r="N360" s="33">
        <v>310216796</v>
      </c>
      <c r="O360" s="33"/>
      <c r="P360" s="33"/>
      <c r="Q360" s="33">
        <v>556562</v>
      </c>
      <c r="R360" s="33"/>
      <c r="S360" s="33">
        <v>-711854557</v>
      </c>
      <c r="T360" s="33"/>
      <c r="U360" s="33">
        <v>248785</v>
      </c>
      <c r="V360" s="33">
        <v>48982</v>
      </c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>
        <v>153150</v>
      </c>
      <c r="AH360" s="33"/>
      <c r="AI360" s="33"/>
      <c r="AJ360" s="33">
        <v>4063718</v>
      </c>
      <c r="AK360" s="33">
        <v>3882260</v>
      </c>
      <c r="AL360" s="33"/>
      <c r="AM360" s="33"/>
      <c r="AN360" s="33"/>
      <c r="AO360" s="33">
        <v>353400387.49000001</v>
      </c>
      <c r="AP360" s="33">
        <v>1017450077.51</v>
      </c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>
        <v>186090</v>
      </c>
      <c r="BF360" s="33">
        <v>769092447.06999993</v>
      </c>
      <c r="BG360" s="33"/>
      <c r="BH360" s="33">
        <v>600000</v>
      </c>
      <c r="BI360" s="33"/>
      <c r="BJ360" s="33"/>
      <c r="BK360" s="33"/>
      <c r="BL360" s="33"/>
      <c r="BM360" s="33"/>
      <c r="BN360" s="32">
        <v>33331.5</v>
      </c>
    </row>
    <row r="361" spans="1:66" x14ac:dyDescent="0.35">
      <c r="A361" s="36" t="s">
        <v>390</v>
      </c>
      <c r="B361" s="30" t="str">
        <f>VLOOKUP(A361:A919,[58]Рус!$D:$E,2,0)</f>
        <v>АО "AltynEx Company"</v>
      </c>
      <c r="C361" s="35">
        <v>6401506337.8055</v>
      </c>
      <c r="D361" s="33">
        <v>5936906296.8155003</v>
      </c>
      <c r="E361" s="33">
        <v>464600040.99000001</v>
      </c>
      <c r="F361" s="32">
        <v>0</v>
      </c>
      <c r="G361" s="34"/>
      <c r="H361" s="34">
        <v>2005470950.3400002</v>
      </c>
      <c r="I361" s="33"/>
      <c r="J361" s="33">
        <v>241050000</v>
      </c>
      <c r="K361" s="33"/>
      <c r="L361" s="33"/>
      <c r="M361" s="33">
        <v>191900000</v>
      </c>
      <c r="N361" s="33">
        <v>16088935.99</v>
      </c>
      <c r="O361" s="33"/>
      <c r="P361" s="33">
        <v>43048</v>
      </c>
      <c r="Q361" s="33">
        <v>2300000</v>
      </c>
      <c r="R361" s="33"/>
      <c r="S361" s="33">
        <v>1903192275.52</v>
      </c>
      <c r="T361" s="33">
        <v>42769088</v>
      </c>
      <c r="U361" s="33">
        <v>1135466</v>
      </c>
      <c r="V361" s="33"/>
      <c r="W361" s="33">
        <v>8349844.5700000003</v>
      </c>
      <c r="X361" s="33"/>
      <c r="Y361" s="33"/>
      <c r="Z361" s="33"/>
      <c r="AA361" s="33"/>
      <c r="AB361" s="33"/>
      <c r="AC361" s="33"/>
      <c r="AD361" s="33"/>
      <c r="AE361" s="33">
        <v>1975821556.4300001</v>
      </c>
      <c r="AF361" s="33"/>
      <c r="AG361" s="33"/>
      <c r="AH361" s="33"/>
      <c r="AI361" s="33"/>
      <c r="AJ361" s="33">
        <v>2444442</v>
      </c>
      <c r="AK361" s="33">
        <v>10409672</v>
      </c>
      <c r="AL361" s="33"/>
      <c r="AM361" s="33"/>
      <c r="AN361" s="33"/>
      <c r="AO361" s="33"/>
      <c r="AP361" s="33"/>
      <c r="AQ361" s="33"/>
      <c r="AR361" s="33"/>
      <c r="AS361" s="33"/>
      <c r="AT361" s="33">
        <v>61260</v>
      </c>
      <c r="AU361" s="33"/>
      <c r="AV361" s="33"/>
      <c r="AW361" s="33"/>
      <c r="AX361" s="33"/>
      <c r="AY361" s="33"/>
      <c r="AZ361" s="33">
        <v>3975</v>
      </c>
      <c r="BA361" s="33"/>
      <c r="BB361" s="33"/>
      <c r="BC361" s="33"/>
      <c r="BD361" s="33">
        <v>83265.955499999996</v>
      </c>
      <c r="BE361" s="33"/>
      <c r="BF361" s="33"/>
      <c r="BG361" s="33"/>
      <c r="BH361" s="33">
        <v>60000</v>
      </c>
      <c r="BI361" s="33"/>
      <c r="BJ361" s="33"/>
      <c r="BK361" s="33"/>
      <c r="BL361" s="33"/>
      <c r="BM361" s="33">
        <v>23850</v>
      </c>
      <c r="BN361" s="32">
        <v>298708</v>
      </c>
    </row>
    <row r="362" spans="1:66" x14ac:dyDescent="0.35">
      <c r="A362" s="36" t="s">
        <v>1168</v>
      </c>
      <c r="B362" s="30" t="str">
        <f>VLOOKUP(A362:A920,[58]Рус!$D:$E,2,0)</f>
        <v>ТОО "Одак 79К"</v>
      </c>
      <c r="C362" s="35">
        <v>1677071</v>
      </c>
      <c r="D362" s="33">
        <v>0</v>
      </c>
      <c r="E362" s="33">
        <v>1677071</v>
      </c>
      <c r="F362" s="32">
        <v>0</v>
      </c>
      <c r="G362" s="34"/>
      <c r="H362" s="34"/>
      <c r="I362" s="33"/>
      <c r="J362" s="33">
        <v>761521</v>
      </c>
      <c r="K362" s="33"/>
      <c r="L362" s="33"/>
      <c r="M362" s="33">
        <v>508035</v>
      </c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>
        <v>230000</v>
      </c>
      <c r="AK362" s="33">
        <v>177515</v>
      </c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2"/>
    </row>
    <row r="363" spans="1:66" x14ac:dyDescent="0.35">
      <c r="A363" s="36" t="s">
        <v>1194</v>
      </c>
      <c r="B363" s="30" t="str">
        <f>VLOOKUP(A363:A921,[58]Рус!$D:$E,2,0)</f>
        <v>ТОО "Казахская угольная энергетическая компания"</v>
      </c>
      <c r="C363" s="35">
        <v>6953614.1700000009</v>
      </c>
      <c r="D363" s="33">
        <v>0</v>
      </c>
      <c r="E363" s="33">
        <v>6953614.1700000009</v>
      </c>
      <c r="F363" s="32">
        <v>0</v>
      </c>
      <c r="G363" s="34"/>
      <c r="H363" s="34"/>
      <c r="I363" s="33">
        <v>2500</v>
      </c>
      <c r="J363" s="33">
        <v>408358</v>
      </c>
      <c r="K363" s="33"/>
      <c r="L363" s="33"/>
      <c r="M363" s="33">
        <v>423045</v>
      </c>
      <c r="N363" s="33">
        <v>65595</v>
      </c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>
        <v>172758</v>
      </c>
      <c r="AK363" s="33">
        <v>774</v>
      </c>
      <c r="AL363" s="33">
        <v>5880584.1699999999</v>
      </c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2"/>
    </row>
    <row r="364" spans="1:66" x14ac:dyDescent="0.35">
      <c r="A364" s="36" t="s">
        <v>492</v>
      </c>
      <c r="B364" s="30" t="str">
        <f>VLOOKUP(A364:A922,[58]Рус!$D:$E,2,0)</f>
        <v>ТОО "Риддер-Полиметалл"</v>
      </c>
      <c r="C364" s="35">
        <v>2702597607.98</v>
      </c>
      <c r="D364" s="33">
        <v>2551204201.48</v>
      </c>
      <c r="E364" s="33">
        <v>151393406.5</v>
      </c>
      <c r="F364" s="32">
        <v>0</v>
      </c>
      <c r="G364" s="34"/>
      <c r="H364" s="34"/>
      <c r="I364" s="33"/>
      <c r="J364" s="33">
        <v>34163228</v>
      </c>
      <c r="K364" s="33"/>
      <c r="L364" s="33"/>
      <c r="M364" s="33">
        <v>27689206</v>
      </c>
      <c r="N364" s="33">
        <v>64509089</v>
      </c>
      <c r="O364" s="33"/>
      <c r="P364" s="33"/>
      <c r="Q364" s="33">
        <v>813606.8</v>
      </c>
      <c r="R364" s="33"/>
      <c r="S364" s="33"/>
      <c r="T364" s="33">
        <v>61000</v>
      </c>
      <c r="U364" s="33">
        <v>3978000</v>
      </c>
      <c r="V364" s="33"/>
      <c r="W364" s="33">
        <v>192126.47999999998</v>
      </c>
      <c r="X364" s="33"/>
      <c r="Y364" s="33"/>
      <c r="Z364" s="33"/>
      <c r="AA364" s="33"/>
      <c r="AB364" s="33"/>
      <c r="AC364" s="33"/>
      <c r="AD364" s="33"/>
      <c r="AE364" s="33">
        <v>2546953075</v>
      </c>
      <c r="AF364" s="33"/>
      <c r="AG364" s="33"/>
      <c r="AH364" s="33"/>
      <c r="AI364" s="33"/>
      <c r="AJ364" s="33">
        <v>1015012</v>
      </c>
      <c r="AK364" s="33">
        <v>5917845.2000000002</v>
      </c>
      <c r="AL364" s="33">
        <v>17204250</v>
      </c>
      <c r="AM364" s="33"/>
      <c r="AN364" s="33"/>
      <c r="AO364" s="33"/>
      <c r="AP364" s="33"/>
      <c r="AQ364" s="33"/>
      <c r="AR364" s="33"/>
      <c r="AS364" s="33"/>
      <c r="AT364" s="33">
        <v>30630</v>
      </c>
      <c r="AU364" s="33"/>
      <c r="AV364" s="33"/>
      <c r="AW364" s="33"/>
      <c r="AX364" s="33"/>
      <c r="AY364" s="33"/>
      <c r="AZ364" s="33">
        <v>19909.5</v>
      </c>
      <c r="BA364" s="33"/>
      <c r="BB364" s="33"/>
      <c r="BC364" s="33"/>
      <c r="BD364" s="33"/>
      <c r="BE364" s="33"/>
      <c r="BF364" s="33"/>
      <c r="BG364" s="33"/>
      <c r="BH364" s="33">
        <v>20000</v>
      </c>
      <c r="BI364" s="33"/>
      <c r="BJ364" s="33"/>
      <c r="BK364" s="33"/>
      <c r="BL364" s="33"/>
      <c r="BM364" s="33"/>
      <c r="BN364" s="32">
        <v>30630</v>
      </c>
    </row>
    <row r="365" spans="1:66" x14ac:dyDescent="0.35">
      <c r="A365" s="36" t="s">
        <v>928</v>
      </c>
      <c r="B365" s="30" t="str">
        <f>VLOOKUP(A365:A923,[58]Рус!$D:$E,2,0)</f>
        <v>ТОО "Али Тур KZ"</v>
      </c>
      <c r="C365" s="35">
        <v>30630</v>
      </c>
      <c r="D365" s="33">
        <v>0</v>
      </c>
      <c r="E365" s="33">
        <v>30630</v>
      </c>
      <c r="F365" s="32">
        <v>0</v>
      </c>
      <c r="G365" s="34"/>
      <c r="H365" s="34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>
        <v>30630</v>
      </c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2"/>
    </row>
    <row r="366" spans="1:66" x14ac:dyDescent="0.35">
      <c r="A366" s="36" t="s">
        <v>250</v>
      </c>
      <c r="B366" s="30" t="str">
        <f>VLOOKUP(A366:A924,[58]Рус!$D:$E,2,0)</f>
        <v>ТОО «TENGE Oil &amp; Gas»</v>
      </c>
      <c r="C366" s="35">
        <v>2726443715.1999998</v>
      </c>
      <c r="D366" s="33">
        <v>-61939643.850000001</v>
      </c>
      <c r="E366" s="33">
        <v>397393186.69999999</v>
      </c>
      <c r="F366" s="32">
        <v>2390990172.3499999</v>
      </c>
      <c r="G366" s="34">
        <v>300799489.47000003</v>
      </c>
      <c r="H366" s="34"/>
      <c r="I366" s="33"/>
      <c r="J366" s="33">
        <v>111796582</v>
      </c>
      <c r="K366" s="33"/>
      <c r="L366" s="33"/>
      <c r="M366" s="33">
        <v>93433549.950000003</v>
      </c>
      <c r="N366" s="33">
        <v>156045614</v>
      </c>
      <c r="O366" s="33"/>
      <c r="P366" s="33"/>
      <c r="Q366" s="33">
        <v>819418</v>
      </c>
      <c r="R366" s="33"/>
      <c r="S366" s="33">
        <v>-618271895</v>
      </c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>
        <v>19512898</v>
      </c>
      <c r="AK366" s="33">
        <v>7031261</v>
      </c>
      <c r="AL366" s="33"/>
      <c r="AM366" s="33"/>
      <c r="AN366" s="33"/>
      <c r="AO366" s="33">
        <v>481059234.14999998</v>
      </c>
      <c r="AP366" s="33">
        <v>1609131448.73</v>
      </c>
      <c r="AQ366" s="33"/>
      <c r="AR366" s="33"/>
      <c r="AS366" s="33"/>
      <c r="AT366" s="33"/>
      <c r="AU366" s="33">
        <v>319846</v>
      </c>
      <c r="AV366" s="33"/>
      <c r="AW366" s="33"/>
      <c r="AX366" s="33"/>
      <c r="AY366" s="33"/>
      <c r="AZ366" s="33">
        <v>765.75</v>
      </c>
      <c r="BA366" s="33"/>
      <c r="BB366" s="33"/>
      <c r="BC366" s="33"/>
      <c r="BD366" s="33"/>
      <c r="BE366" s="33"/>
      <c r="BF366" s="33">
        <v>545000000</v>
      </c>
      <c r="BG366" s="33"/>
      <c r="BH366" s="33">
        <v>11000000</v>
      </c>
      <c r="BI366" s="33"/>
      <c r="BJ366" s="33"/>
      <c r="BK366" s="33"/>
      <c r="BL366" s="33"/>
      <c r="BM366" s="33">
        <v>12405.15</v>
      </c>
      <c r="BN366" s="32">
        <v>8753098</v>
      </c>
    </row>
    <row r="367" spans="1:66" x14ac:dyDescent="0.35">
      <c r="A367" s="36" t="s">
        <v>1218</v>
      </c>
      <c r="B367" s="30" t="str">
        <f>VLOOKUP(A367:A925,[58]Рус!$D:$E,2,0)</f>
        <v>ТОО "Мыстау"</v>
      </c>
      <c r="C367" s="35">
        <v>738575</v>
      </c>
      <c r="D367" s="33">
        <v>0</v>
      </c>
      <c r="E367" s="33">
        <v>738575</v>
      </c>
      <c r="F367" s="32">
        <v>0</v>
      </c>
      <c r="G367" s="34"/>
      <c r="H367" s="34"/>
      <c r="I367" s="33">
        <v>-55.73</v>
      </c>
      <c r="J367" s="33">
        <v>455943.24</v>
      </c>
      <c r="K367" s="33"/>
      <c r="L367" s="33"/>
      <c r="M367" s="33">
        <v>282687.49</v>
      </c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2"/>
    </row>
    <row r="368" spans="1:66" x14ac:dyDescent="0.35">
      <c r="A368" s="36" t="s">
        <v>716</v>
      </c>
      <c r="B368" s="30" t="str">
        <f>VLOOKUP(A368:A926,[58]Рус!$D:$E,2,0)</f>
        <v>ТОО "Горно-рудная компания "Восток"</v>
      </c>
      <c r="C368" s="35">
        <v>3383961.5</v>
      </c>
      <c r="D368" s="33">
        <v>0</v>
      </c>
      <c r="E368" s="33">
        <v>3383961.5</v>
      </c>
      <c r="F368" s="32">
        <v>0</v>
      </c>
      <c r="G368" s="34"/>
      <c r="H368" s="34"/>
      <c r="I368" s="33"/>
      <c r="J368" s="33">
        <v>217346</v>
      </c>
      <c r="K368" s="33"/>
      <c r="L368" s="33"/>
      <c r="M368" s="33">
        <v>319227</v>
      </c>
      <c r="N368" s="33">
        <v>51438</v>
      </c>
      <c r="O368" s="33"/>
      <c r="P368" s="33"/>
      <c r="Q368" s="33">
        <v>87199</v>
      </c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>
        <v>2704949.45</v>
      </c>
      <c r="AK368" s="33">
        <v>3802.05</v>
      </c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2"/>
    </row>
    <row r="369" spans="1:66" x14ac:dyDescent="0.35">
      <c r="A369" s="36" t="s">
        <v>84</v>
      </c>
      <c r="B369" s="30" t="str">
        <f>VLOOKUP(A369:A927,[58]Рус!$D:$E,2,0)</f>
        <v>ТОО «АП-Нафта оперейтинг»</v>
      </c>
      <c r="C369" s="35">
        <v>590537738.55000007</v>
      </c>
      <c r="D369" s="33">
        <v>100792054.89</v>
      </c>
      <c r="E369" s="33">
        <v>185512813.66000003</v>
      </c>
      <c r="F369" s="32">
        <v>304232870</v>
      </c>
      <c r="G369" s="34">
        <v>252234716</v>
      </c>
      <c r="H369" s="34"/>
      <c r="I369" s="33"/>
      <c r="J369" s="33">
        <v>17703944.500000004</v>
      </c>
      <c r="K369" s="33"/>
      <c r="L369" s="33"/>
      <c r="M369" s="33">
        <v>11610503.57</v>
      </c>
      <c r="N369" s="33">
        <v>38451165</v>
      </c>
      <c r="O369" s="33"/>
      <c r="P369" s="33"/>
      <c r="Q369" s="33"/>
      <c r="R369" s="33"/>
      <c r="S369" s="33">
        <v>100696654.89</v>
      </c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>
        <v>431404.58999999997</v>
      </c>
      <c r="AK369" s="33">
        <v>647875</v>
      </c>
      <c r="AL369" s="33">
        <v>88794869</v>
      </c>
      <c r="AM369" s="33">
        <v>23784169.879999999</v>
      </c>
      <c r="AN369" s="33"/>
      <c r="AO369" s="33">
        <v>28213984.120000001</v>
      </c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>
        <v>61260</v>
      </c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>
        <v>95400</v>
      </c>
      <c r="BN369" s="32">
        <v>27811792</v>
      </c>
    </row>
    <row r="370" spans="1:66" x14ac:dyDescent="0.35">
      <c r="A370" s="36" t="s">
        <v>1112</v>
      </c>
      <c r="B370" s="30" t="str">
        <f>VLOOKUP(A370:A928,[58]Рус!$D:$E,2,0)</f>
        <v>ТОО "Недра Капитал Сарыарка"</v>
      </c>
      <c r="C370" s="35">
        <v>10779025</v>
      </c>
      <c r="D370" s="33">
        <v>0</v>
      </c>
      <c r="E370" s="33">
        <v>10779025</v>
      </c>
      <c r="F370" s="32">
        <v>0</v>
      </c>
      <c r="G370" s="34"/>
      <c r="H370" s="34"/>
      <c r="I370" s="33">
        <v>440000</v>
      </c>
      <c r="J370" s="33">
        <v>5446525</v>
      </c>
      <c r="K370" s="33"/>
      <c r="L370" s="33"/>
      <c r="M370" s="33">
        <v>4554500</v>
      </c>
      <c r="N370" s="33">
        <v>61000</v>
      </c>
      <c r="O370" s="33"/>
      <c r="P370" s="33"/>
      <c r="Q370" s="33">
        <v>67000</v>
      </c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>
        <v>210000</v>
      </c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2"/>
    </row>
    <row r="371" spans="1:66" x14ac:dyDescent="0.35">
      <c r="A371" s="36" t="s">
        <v>1244</v>
      </c>
      <c r="B371" s="30" t="str">
        <f>VLOOKUP(A371:A929,[58]Рус!$D:$E,2,0)</f>
        <v>ТОО "Karatau Mining (Каратау Майнинг)"</v>
      </c>
      <c r="C371" s="35">
        <v>136657.1</v>
      </c>
      <c r="D371" s="33">
        <v>0</v>
      </c>
      <c r="E371" s="33">
        <v>136657.1</v>
      </c>
      <c r="F371" s="32">
        <v>0</v>
      </c>
      <c r="G371" s="34"/>
      <c r="H371" s="34"/>
      <c r="I371" s="33"/>
      <c r="J371" s="33">
        <v>1956</v>
      </c>
      <c r="K371" s="33"/>
      <c r="L371" s="33"/>
      <c r="M371" s="33">
        <v>98351.1</v>
      </c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>
        <v>18350</v>
      </c>
      <c r="AK371" s="33">
        <v>18000</v>
      </c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2"/>
    </row>
    <row r="372" spans="1:66" x14ac:dyDescent="0.35">
      <c r="A372" s="36" t="s">
        <v>1142</v>
      </c>
      <c r="B372" s="30" t="str">
        <f>VLOOKUP(A372:A930,[58]Рус!$D:$E,2,0)</f>
        <v>ТОО "GEO-VITA"</v>
      </c>
      <c r="C372" s="35">
        <v>6385609.5999999996</v>
      </c>
      <c r="D372" s="33">
        <v>454688.10000000009</v>
      </c>
      <c r="E372" s="33">
        <v>5930921.5</v>
      </c>
      <c r="F372" s="32">
        <v>0</v>
      </c>
      <c r="G372" s="34"/>
      <c r="H372" s="34"/>
      <c r="I372" s="33"/>
      <c r="J372" s="33">
        <v>1069100</v>
      </c>
      <c r="K372" s="33"/>
      <c r="L372" s="33"/>
      <c r="M372" s="33">
        <v>789000</v>
      </c>
      <c r="N372" s="33"/>
      <c r="O372" s="33"/>
      <c r="P372" s="33"/>
      <c r="Q372" s="33">
        <v>223238</v>
      </c>
      <c r="R372" s="33"/>
      <c r="S372" s="33"/>
      <c r="T372" s="33">
        <v>71110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>
        <v>306300</v>
      </c>
      <c r="AE372" s="33"/>
      <c r="AF372" s="33"/>
      <c r="AG372" s="33"/>
      <c r="AH372" s="33"/>
      <c r="AI372" s="33"/>
      <c r="AJ372" s="33">
        <v>3793681</v>
      </c>
      <c r="AK372" s="33">
        <v>49718</v>
      </c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>
        <v>4594.5</v>
      </c>
      <c r="BA372" s="33"/>
      <c r="BB372" s="33"/>
      <c r="BC372" s="33"/>
      <c r="BD372" s="33"/>
      <c r="BE372" s="33"/>
      <c r="BF372" s="33"/>
      <c r="BG372" s="33"/>
      <c r="BH372" s="33">
        <v>20000</v>
      </c>
      <c r="BI372" s="33"/>
      <c r="BJ372" s="33"/>
      <c r="BK372" s="33"/>
      <c r="BL372" s="33"/>
      <c r="BM372" s="33">
        <v>57278.1</v>
      </c>
      <c r="BN372" s="32">
        <v>1590</v>
      </c>
    </row>
    <row r="373" spans="1:66" x14ac:dyDescent="0.35">
      <c r="A373" s="36" t="s">
        <v>72</v>
      </c>
      <c r="B373" s="30" t="str">
        <f>VLOOKUP(A373:A931,[58]Рус!$D:$E,2,0)</f>
        <v>ТОО «Oloreso Petroleum» (Олоресо Петролеум)</v>
      </c>
      <c r="C373" s="35">
        <v>1015184771</v>
      </c>
      <c r="D373" s="33">
        <v>366690951</v>
      </c>
      <c r="E373" s="33">
        <v>132836895</v>
      </c>
      <c r="F373" s="32">
        <v>515656925</v>
      </c>
      <c r="G373" s="34">
        <v>60500096</v>
      </c>
      <c r="H373" s="34"/>
      <c r="I373" s="33"/>
      <c r="J373" s="33">
        <v>67963054</v>
      </c>
      <c r="K373" s="33"/>
      <c r="L373" s="33"/>
      <c r="M373" s="33">
        <v>58648808</v>
      </c>
      <c r="N373" s="33">
        <v>5283571</v>
      </c>
      <c r="O373" s="33"/>
      <c r="P373" s="33"/>
      <c r="Q373" s="33">
        <v>447113</v>
      </c>
      <c r="R373" s="33"/>
      <c r="S373" s="33">
        <v>13590000</v>
      </c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>
        <v>5868</v>
      </c>
      <c r="AK373" s="33">
        <v>488481</v>
      </c>
      <c r="AL373" s="33"/>
      <c r="AM373" s="33"/>
      <c r="AN373" s="33"/>
      <c r="AO373" s="33">
        <v>110031810</v>
      </c>
      <c r="AP373" s="33">
        <v>345125019</v>
      </c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>
        <v>352688000</v>
      </c>
      <c r="BG373" s="33"/>
      <c r="BH373" s="33">
        <v>520000</v>
      </c>
      <c r="BI373" s="33"/>
      <c r="BJ373" s="33"/>
      <c r="BK373" s="33"/>
      <c r="BL373" s="33"/>
      <c r="BM373" s="33">
        <v>-107049</v>
      </c>
      <c r="BN373" s="32"/>
    </row>
    <row r="374" spans="1:66" x14ac:dyDescent="0.35">
      <c r="A374" s="36" t="s">
        <v>22</v>
      </c>
      <c r="B374" s="30" t="str">
        <f>VLOOKUP(A374:A932,[58]Рус!$D:$E,2,0)</f>
        <v>ТОО «ЕвроХим-Каменковская нефтегазовая компания»</v>
      </c>
      <c r="C374" s="35">
        <v>11278003</v>
      </c>
      <c r="D374" s="33">
        <v>0</v>
      </c>
      <c r="E374" s="33">
        <v>11278003</v>
      </c>
      <c r="F374" s="32">
        <v>0</v>
      </c>
      <c r="G374" s="34"/>
      <c r="H374" s="34"/>
      <c r="I374" s="33"/>
      <c r="J374" s="33">
        <v>7888837</v>
      </c>
      <c r="K374" s="33"/>
      <c r="L374" s="33"/>
      <c r="M374" s="33">
        <v>3333623</v>
      </c>
      <c r="N374" s="33"/>
      <c r="O374" s="33"/>
      <c r="P374" s="33"/>
      <c r="Q374" s="33">
        <v>50761</v>
      </c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>
        <v>4782</v>
      </c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2"/>
    </row>
    <row r="375" spans="1:66" x14ac:dyDescent="0.35">
      <c r="A375" s="36" t="s">
        <v>380</v>
      </c>
      <c r="B375" s="30" t="str">
        <f>VLOOKUP(A375:A933,[58]Рус!$D:$E,2,0)</f>
        <v>ТОО "ASLERK GOLD COMPANY"</v>
      </c>
      <c r="C375" s="35">
        <v>46941</v>
      </c>
      <c r="D375" s="33">
        <v>46941</v>
      </c>
      <c r="E375" s="33">
        <v>0</v>
      </c>
      <c r="F375" s="32">
        <v>0</v>
      </c>
      <c r="G375" s="34"/>
      <c r="H375" s="34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>
        <v>46941</v>
      </c>
      <c r="BK375" s="33"/>
      <c r="BL375" s="33"/>
      <c r="BM375" s="33"/>
      <c r="BN375" s="32"/>
    </row>
    <row r="376" spans="1:66" x14ac:dyDescent="0.35">
      <c r="A376" s="36" t="s">
        <v>1250</v>
      </c>
      <c r="B376" s="30" t="str">
        <f>VLOOKUP(A376:A934,[58]Рус!$D:$E,2,0)</f>
        <v>ТОО "Kurumsak Minerals (Курумсак Минералс)"</v>
      </c>
      <c r="C376" s="35">
        <v>4126807</v>
      </c>
      <c r="D376" s="33">
        <v>0</v>
      </c>
      <c r="E376" s="33">
        <v>4126807</v>
      </c>
      <c r="F376" s="32">
        <v>0</v>
      </c>
      <c r="G376" s="34"/>
      <c r="H376" s="34"/>
      <c r="I376" s="33">
        <v>196312</v>
      </c>
      <c r="J376" s="33">
        <v>2219450</v>
      </c>
      <c r="K376" s="33"/>
      <c r="L376" s="33"/>
      <c r="M376" s="33">
        <v>1595305</v>
      </c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>
        <v>115740</v>
      </c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2"/>
    </row>
    <row r="377" spans="1:66" x14ac:dyDescent="0.35">
      <c r="A377" s="36" t="s">
        <v>890</v>
      </c>
      <c r="B377" s="30" t="str">
        <f>VLOOKUP(A377:A935,[58]Рус!$D:$E,2,0)</f>
        <v>ТОО "КА-ДМР"</v>
      </c>
      <c r="C377" s="35">
        <v>53188.5</v>
      </c>
      <c r="D377" s="33">
        <v>0</v>
      </c>
      <c r="E377" s="33">
        <v>53188.5</v>
      </c>
      <c r="F377" s="32">
        <v>0</v>
      </c>
      <c r="G377" s="34"/>
      <c r="H377" s="34"/>
      <c r="I377" s="33"/>
      <c r="J377" s="33">
        <v>3600</v>
      </c>
      <c r="K377" s="33"/>
      <c r="L377" s="33"/>
      <c r="M377" s="33">
        <v>5832</v>
      </c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>
        <v>13126.5</v>
      </c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>
        <v>30630</v>
      </c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2"/>
    </row>
    <row r="378" spans="1:66" x14ac:dyDescent="0.35">
      <c r="A378" s="36" t="s">
        <v>412</v>
      </c>
      <c r="B378" s="30" t="str">
        <f>VLOOKUP(A378:A936,[58]Рус!$D:$E,2,0)</f>
        <v>ТОО "Кияктытемир"</v>
      </c>
      <c r="C378" s="35">
        <v>476908.62</v>
      </c>
      <c r="D378" s="33">
        <v>0</v>
      </c>
      <c r="E378" s="33">
        <v>476908.62</v>
      </c>
      <c r="F378" s="32">
        <v>0</v>
      </c>
      <c r="G378" s="34"/>
      <c r="H378" s="34"/>
      <c r="I378" s="33"/>
      <c r="J378" s="33">
        <v>329635.65000000002</v>
      </c>
      <c r="K378" s="33"/>
      <c r="L378" s="33"/>
      <c r="M378" s="33">
        <v>107902.97</v>
      </c>
      <c r="N378" s="33"/>
      <c r="O378" s="33"/>
      <c r="P378" s="33"/>
      <c r="Q378" s="33">
        <v>39270</v>
      </c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>
        <v>100</v>
      </c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2"/>
    </row>
    <row r="379" spans="1:66" x14ac:dyDescent="0.35">
      <c r="A379" s="36" t="s">
        <v>744</v>
      </c>
      <c r="B379" s="30" t="str">
        <f>VLOOKUP(A379:A937,[58]Рус!$D:$E,2,0)</f>
        <v>ТОО "Арка Gold company"</v>
      </c>
      <c r="C379" s="35">
        <v>216931.36</v>
      </c>
      <c r="D379" s="33">
        <v>0</v>
      </c>
      <c r="E379" s="33">
        <v>216931.36</v>
      </c>
      <c r="F379" s="32">
        <v>0</v>
      </c>
      <c r="G379" s="34"/>
      <c r="H379" s="34"/>
      <c r="I379" s="33"/>
      <c r="J379" s="33">
        <v>184549.05</v>
      </c>
      <c r="K379" s="33"/>
      <c r="L379" s="33"/>
      <c r="M379" s="33">
        <v>32382.31</v>
      </c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2"/>
    </row>
    <row r="380" spans="1:66" x14ac:dyDescent="0.35">
      <c r="A380" s="36" t="s">
        <v>1114</v>
      </c>
      <c r="B380" s="30" t="str">
        <f>VLOOKUP(A380:A938,[58]Рус!$D:$E,2,0)</f>
        <v>ТОО «Shagala Mining (Шагала Майнинг)»</v>
      </c>
      <c r="C380" s="35">
        <v>107811657.40705</v>
      </c>
      <c r="D380" s="33">
        <v>80096733.657049999</v>
      </c>
      <c r="E380" s="33">
        <v>27714923.75</v>
      </c>
      <c r="F380" s="32">
        <v>0</v>
      </c>
      <c r="G380" s="34"/>
      <c r="H380" s="34"/>
      <c r="I380" s="33"/>
      <c r="J380" s="33">
        <v>8208000</v>
      </c>
      <c r="K380" s="33"/>
      <c r="L380" s="33"/>
      <c r="M380" s="33">
        <v>5006000</v>
      </c>
      <c r="N380" s="33"/>
      <c r="O380" s="33"/>
      <c r="P380" s="33"/>
      <c r="Q380" s="33">
        <v>7658</v>
      </c>
      <c r="R380" s="33"/>
      <c r="S380" s="33"/>
      <c r="T380" s="33">
        <v>29082788</v>
      </c>
      <c r="U380" s="33">
        <v>1326800</v>
      </c>
      <c r="V380" s="33"/>
      <c r="W380" s="33">
        <v>48325660</v>
      </c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>
        <v>14477600</v>
      </c>
      <c r="AK380" s="33">
        <v>14900</v>
      </c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>
        <v>765.75</v>
      </c>
      <c r="BA380" s="33"/>
      <c r="BB380" s="33"/>
      <c r="BC380" s="33"/>
      <c r="BD380" s="33">
        <v>1252891.15705</v>
      </c>
      <c r="BE380" s="33"/>
      <c r="BF380" s="33"/>
      <c r="BG380" s="33"/>
      <c r="BH380" s="33">
        <v>104000</v>
      </c>
      <c r="BI380" s="33"/>
      <c r="BJ380" s="33"/>
      <c r="BK380" s="33"/>
      <c r="BL380" s="33"/>
      <c r="BM380" s="33">
        <v>4594.5</v>
      </c>
      <c r="BN380" s="32"/>
    </row>
    <row r="381" spans="1:66" x14ac:dyDescent="0.35">
      <c r="A381" s="36" t="s">
        <v>1132</v>
      </c>
      <c r="B381" s="30" t="str">
        <f>VLOOKUP(A381:A939,[58]Рус!$D:$E,2,0)</f>
        <v>ТОО "Alfa Cuprum"</v>
      </c>
      <c r="C381" s="35">
        <v>970752.51</v>
      </c>
      <c r="D381" s="33">
        <v>0</v>
      </c>
      <c r="E381" s="33">
        <v>970752.51</v>
      </c>
      <c r="F381" s="32">
        <v>0</v>
      </c>
      <c r="G381" s="34"/>
      <c r="H381" s="34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>
        <v>970752.51</v>
      </c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2"/>
    </row>
    <row r="382" spans="1:66" x14ac:dyDescent="0.35">
      <c r="A382" s="36" t="s">
        <v>638</v>
      </c>
      <c r="B382" s="30" t="str">
        <f>VLOOKUP(A382:A940,[58]Рус!$D:$E,2,0)</f>
        <v>ТОО "Nouvelle Mining" (Нувэль Майнинг)"</v>
      </c>
      <c r="C382" s="35">
        <v>569375888.55999994</v>
      </c>
      <c r="D382" s="33">
        <v>474759320</v>
      </c>
      <c r="E382" s="33">
        <v>94616568.560000002</v>
      </c>
      <c r="F382" s="32">
        <v>0</v>
      </c>
      <c r="G382" s="34"/>
      <c r="H382" s="34"/>
      <c r="I382" s="33">
        <v>3912483.52</v>
      </c>
      <c r="J382" s="33">
        <v>13335446.93</v>
      </c>
      <c r="K382" s="33"/>
      <c r="L382" s="33"/>
      <c r="M382" s="33">
        <v>10409474.870000001</v>
      </c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>
        <v>474759320</v>
      </c>
      <c r="AF382" s="33"/>
      <c r="AG382" s="33"/>
      <c r="AH382" s="33"/>
      <c r="AI382" s="33"/>
      <c r="AJ382" s="33">
        <v>18064772.240000002</v>
      </c>
      <c r="AK382" s="33">
        <v>33569786</v>
      </c>
      <c r="AL382" s="33">
        <v>15324605</v>
      </c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2"/>
    </row>
    <row r="383" spans="1:66" x14ac:dyDescent="0.35">
      <c r="A383" s="36" t="s">
        <v>564</v>
      </c>
      <c r="B383" s="30" t="str">
        <f>VLOOKUP(A383:A941,[58]Рус!$D:$E,2,0)</f>
        <v>ТОО "Жамбылмыс"</v>
      </c>
      <c r="C383" s="35">
        <v>7226897.21</v>
      </c>
      <c r="D383" s="33">
        <v>0</v>
      </c>
      <c r="E383" s="33">
        <v>7226897.21</v>
      </c>
      <c r="F383" s="32">
        <v>0</v>
      </c>
      <c r="G383" s="34"/>
      <c r="H383" s="34"/>
      <c r="I383" s="33"/>
      <c r="J383" s="33">
        <v>4087429</v>
      </c>
      <c r="K383" s="33"/>
      <c r="L383" s="33"/>
      <c r="M383" s="33">
        <v>2944351.21</v>
      </c>
      <c r="N383" s="33"/>
      <c r="O383" s="33"/>
      <c r="P383" s="33"/>
      <c r="Q383" s="33">
        <v>21857</v>
      </c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>
        <v>173260</v>
      </c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2"/>
    </row>
    <row r="384" spans="1:66" x14ac:dyDescent="0.35">
      <c r="A384" s="36" t="s">
        <v>646</v>
      </c>
      <c r="B384" s="30" t="str">
        <f>VLOOKUP(A384:A942,[58]Рус!$D:$E,2,0)</f>
        <v>ТОО "Бирюк Алтын"</v>
      </c>
      <c r="C384" s="35">
        <v>1175677</v>
      </c>
      <c r="D384" s="33">
        <v>0</v>
      </c>
      <c r="E384" s="33">
        <v>1175677</v>
      </c>
      <c r="F384" s="32">
        <v>0</v>
      </c>
      <c r="G384" s="34"/>
      <c r="H384" s="34"/>
      <c r="I384" s="33"/>
      <c r="J384" s="33">
        <v>703405</v>
      </c>
      <c r="K384" s="33"/>
      <c r="L384" s="33"/>
      <c r="M384" s="33">
        <v>472272</v>
      </c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2"/>
    </row>
    <row r="385" spans="1:66" x14ac:dyDescent="0.35">
      <c r="A385" s="36" t="s">
        <v>846</v>
      </c>
      <c r="B385" s="30" t="str">
        <f>VLOOKUP(A385:A943,[58]Рус!$D:$E,2,0)</f>
        <v>ТОО "Самир-Алтын"</v>
      </c>
      <c r="C385" s="35">
        <v>18000</v>
      </c>
      <c r="D385" s="33">
        <v>0</v>
      </c>
      <c r="E385" s="33">
        <v>18000</v>
      </c>
      <c r="F385" s="32">
        <v>0</v>
      </c>
      <c r="G385" s="34"/>
      <c r="H385" s="34"/>
      <c r="I385" s="33"/>
      <c r="J385" s="33">
        <v>2000</v>
      </c>
      <c r="K385" s="33"/>
      <c r="L385" s="33"/>
      <c r="M385" s="33">
        <v>16000</v>
      </c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2"/>
    </row>
    <row r="386" spans="1:66" x14ac:dyDescent="0.35">
      <c r="A386" s="36" t="s">
        <v>960</v>
      </c>
      <c r="B386" s="30" t="str">
        <f>VLOOKUP(A386:A944,[58]Рус!$D:$E,2,0)</f>
        <v>ТОО "Мойынкум Минерал"</v>
      </c>
      <c r="C386" s="35">
        <v>28492</v>
      </c>
      <c r="D386" s="33">
        <v>0</v>
      </c>
      <c r="E386" s="33">
        <v>28492</v>
      </c>
      <c r="F386" s="32">
        <v>0</v>
      </c>
      <c r="G386" s="34"/>
      <c r="H386" s="34"/>
      <c r="I386" s="33"/>
      <c r="J386" s="33">
        <v>1190</v>
      </c>
      <c r="K386" s="33">
        <v>0</v>
      </c>
      <c r="L386" s="33"/>
      <c r="M386" s="33">
        <v>27302</v>
      </c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2"/>
    </row>
    <row r="387" spans="1:66" x14ac:dyDescent="0.35">
      <c r="A387" s="36" t="s">
        <v>778</v>
      </c>
      <c r="B387" s="30" t="str">
        <f>VLOOKUP(A387:A945,[58]Рус!$D:$E,2,0)</f>
        <v>ТОО "Кенг-Киик"</v>
      </c>
      <c r="C387" s="35">
        <v>41328</v>
      </c>
      <c r="D387" s="33">
        <v>0</v>
      </c>
      <c r="E387" s="33">
        <v>41328</v>
      </c>
      <c r="F387" s="32">
        <v>0</v>
      </c>
      <c r="G387" s="34"/>
      <c r="H387" s="34"/>
      <c r="I387" s="33"/>
      <c r="J387" s="33">
        <v>6336</v>
      </c>
      <c r="K387" s="33"/>
      <c r="L387" s="33"/>
      <c r="M387" s="33">
        <v>34992</v>
      </c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2"/>
    </row>
    <row r="388" spans="1:66" x14ac:dyDescent="0.35">
      <c r="A388" s="36" t="s">
        <v>764</v>
      </c>
      <c r="B388" s="30" t="str">
        <f>VLOOKUP(A388:A946,[58]Рус!$D:$E,2,0)</f>
        <v>ТОО "Каракамыс-Mining"</v>
      </c>
      <c r="C388" s="35">
        <v>98295</v>
      </c>
      <c r="D388" s="33">
        <v>0</v>
      </c>
      <c r="E388" s="33">
        <v>98295</v>
      </c>
      <c r="F388" s="32">
        <v>0</v>
      </c>
      <c r="G388" s="34"/>
      <c r="H388" s="34"/>
      <c r="I388" s="33"/>
      <c r="J388" s="33">
        <v>6336</v>
      </c>
      <c r="K388" s="33"/>
      <c r="L388" s="33"/>
      <c r="M388" s="33">
        <v>35075</v>
      </c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>
        <v>56884</v>
      </c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2"/>
    </row>
    <row r="389" spans="1:66" x14ac:dyDescent="0.35">
      <c r="A389" s="36" t="s">
        <v>780</v>
      </c>
      <c r="B389" s="30" t="str">
        <f>VLOOKUP(A389:A947,[58]Рус!$D:$E,2,0)</f>
        <v>ТОО "Бие-Бессоба"</v>
      </c>
      <c r="C389" s="35">
        <v>41328</v>
      </c>
      <c r="D389" s="33">
        <v>0</v>
      </c>
      <c r="E389" s="33">
        <v>41328</v>
      </c>
      <c r="F389" s="32">
        <v>0</v>
      </c>
      <c r="G389" s="34"/>
      <c r="H389" s="34"/>
      <c r="I389" s="33"/>
      <c r="J389" s="33">
        <v>6336</v>
      </c>
      <c r="K389" s="33"/>
      <c r="L389" s="33"/>
      <c r="M389" s="33">
        <v>34992</v>
      </c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2"/>
    </row>
    <row r="390" spans="1:66" x14ac:dyDescent="0.35">
      <c r="A390" s="36" t="s">
        <v>762</v>
      </c>
      <c r="B390" s="30" t="str">
        <f>VLOOKUP(A390:A948,[58]Рус!$D:$E,2,0)</f>
        <v>ТОО "Кемир"</v>
      </c>
      <c r="C390" s="35">
        <v>1843200.3058499999</v>
      </c>
      <c r="D390" s="33">
        <v>1407003.3058499999</v>
      </c>
      <c r="E390" s="33">
        <v>436197</v>
      </c>
      <c r="F390" s="32">
        <v>0</v>
      </c>
      <c r="G390" s="34"/>
      <c r="H390" s="34"/>
      <c r="I390" s="33"/>
      <c r="J390" s="33">
        <v>164088</v>
      </c>
      <c r="K390" s="33"/>
      <c r="L390" s="33"/>
      <c r="M390" s="33">
        <v>208794</v>
      </c>
      <c r="N390" s="33"/>
      <c r="O390" s="33"/>
      <c r="P390" s="33"/>
      <c r="Q390" s="33">
        <v>62135</v>
      </c>
      <c r="R390" s="33"/>
      <c r="S390" s="33"/>
      <c r="T390" s="33">
        <v>1363791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>
        <v>1180</v>
      </c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>
        <v>3212.3058500000002</v>
      </c>
      <c r="BE390" s="33"/>
      <c r="BF390" s="33"/>
      <c r="BG390" s="33"/>
      <c r="BH390" s="33">
        <v>40000</v>
      </c>
      <c r="BI390" s="33"/>
      <c r="BJ390" s="33"/>
      <c r="BK390" s="33"/>
      <c r="BL390" s="33"/>
      <c r="BM390" s="33"/>
      <c r="BN390" s="32"/>
    </row>
    <row r="391" spans="1:66" x14ac:dyDescent="0.35">
      <c r="A391" s="36" t="s">
        <v>1010</v>
      </c>
      <c r="B391" s="30" t="str">
        <f>VLOOKUP(A391:A949,[58]Рус!$D:$E,2,0)</f>
        <v>ТОО "Global Mining Technology"</v>
      </c>
      <c r="C391" s="35">
        <v>98809242.469999999</v>
      </c>
      <c r="D391" s="33">
        <v>36884849</v>
      </c>
      <c r="E391" s="33">
        <v>61924393.469999999</v>
      </c>
      <c r="F391" s="32">
        <v>0</v>
      </c>
      <c r="G391" s="34"/>
      <c r="H391" s="34"/>
      <c r="I391" s="33">
        <v>41657644.469999999</v>
      </c>
      <c r="J391" s="33">
        <v>3387987</v>
      </c>
      <c r="K391" s="33"/>
      <c r="L391" s="33"/>
      <c r="M391" s="33">
        <v>2803317</v>
      </c>
      <c r="N391" s="33">
        <v>450000</v>
      </c>
      <c r="O391" s="33"/>
      <c r="P391" s="33"/>
      <c r="Q391" s="33">
        <v>21760</v>
      </c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>
        <v>36884849</v>
      </c>
      <c r="AF391" s="33"/>
      <c r="AG391" s="33"/>
      <c r="AH391" s="33"/>
      <c r="AI391" s="33"/>
      <c r="AJ391" s="33">
        <v>13459634</v>
      </c>
      <c r="AK391" s="33">
        <v>144051</v>
      </c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2"/>
    </row>
    <row r="392" spans="1:66" x14ac:dyDescent="0.35">
      <c r="A392" s="36" t="s">
        <v>984</v>
      </c>
      <c r="B392" s="30" t="str">
        <f>VLOOKUP(A392:A950,[58]Рус!$D:$E,2,0)</f>
        <v>ТОО "Sary-Arka Copper Processing"</v>
      </c>
      <c r="C392" s="35">
        <v>-1206456486.5552502</v>
      </c>
      <c r="D392" s="33">
        <v>-2243375335.0552502</v>
      </c>
      <c r="E392" s="33">
        <v>1036918848.5</v>
      </c>
      <c r="F392" s="32">
        <v>0</v>
      </c>
      <c r="G392" s="34"/>
      <c r="H392" s="34"/>
      <c r="I392" s="33">
        <v>28404842</v>
      </c>
      <c r="J392" s="33">
        <v>647753227</v>
      </c>
      <c r="K392" s="33"/>
      <c r="L392" s="33"/>
      <c r="M392" s="33">
        <v>314425063</v>
      </c>
      <c r="N392" s="33">
        <v>30777389</v>
      </c>
      <c r="O392" s="33"/>
      <c r="P392" s="33"/>
      <c r="Q392" s="33">
        <v>1151954</v>
      </c>
      <c r="R392" s="33"/>
      <c r="S392" s="33">
        <v>-2369297525.0999999</v>
      </c>
      <c r="T392" s="33">
        <v>32627997</v>
      </c>
      <c r="U392" s="33">
        <v>13370581</v>
      </c>
      <c r="V392" s="33">
        <v>144840</v>
      </c>
      <c r="W392" s="33">
        <v>77805115</v>
      </c>
      <c r="X392" s="33"/>
      <c r="Y392" s="33"/>
      <c r="Z392" s="33"/>
      <c r="AA392" s="33"/>
      <c r="AB392" s="33"/>
      <c r="AC392" s="33"/>
      <c r="AD392" s="33"/>
      <c r="AE392" s="33">
        <v>89330</v>
      </c>
      <c r="AF392" s="33"/>
      <c r="AG392" s="33">
        <v>22972.5</v>
      </c>
      <c r="AH392" s="33"/>
      <c r="AI392" s="33"/>
      <c r="AJ392" s="33">
        <v>253397</v>
      </c>
      <c r="AK392" s="33">
        <v>13430873</v>
      </c>
      <c r="AL392" s="33"/>
      <c r="AM392" s="33"/>
      <c r="AN392" s="33"/>
      <c r="AO392" s="33"/>
      <c r="AP392" s="33"/>
      <c r="AQ392" s="33"/>
      <c r="AR392" s="33"/>
      <c r="AS392" s="33"/>
      <c r="AT392" s="33">
        <v>61260</v>
      </c>
      <c r="AU392" s="33">
        <v>6589</v>
      </c>
      <c r="AV392" s="33"/>
      <c r="AW392" s="33"/>
      <c r="AX392" s="33"/>
      <c r="AY392" s="33"/>
      <c r="AZ392" s="33">
        <v>22207.5</v>
      </c>
      <c r="BA392" s="33"/>
      <c r="BB392" s="33">
        <v>545214</v>
      </c>
      <c r="BC392" s="33"/>
      <c r="BD392" s="33">
        <v>597782.25</v>
      </c>
      <c r="BE392" s="33"/>
      <c r="BF392" s="33"/>
      <c r="BG392" s="33"/>
      <c r="BH392" s="33">
        <v>1020000</v>
      </c>
      <c r="BI392" s="33">
        <v>145244.39475000001</v>
      </c>
      <c r="BJ392" s="33"/>
      <c r="BK392" s="33"/>
      <c r="BL392" s="33"/>
      <c r="BM392" s="33">
        <v>91738.9</v>
      </c>
      <c r="BN392" s="32">
        <v>93422</v>
      </c>
    </row>
    <row r="393" spans="1:66" x14ac:dyDescent="0.35">
      <c r="A393" s="36" t="s">
        <v>950</v>
      </c>
      <c r="B393" s="30" t="str">
        <f>VLOOKUP(A393:A951,[58]Рус!$D:$E,2,0)</f>
        <v>ТОО "Khan Tau Minerals"</v>
      </c>
      <c r="C393" s="35">
        <v>164446728.80000001</v>
      </c>
      <c r="D393" s="33">
        <v>104090041.06999999</v>
      </c>
      <c r="E393" s="33">
        <v>60356687.730000004</v>
      </c>
      <c r="F393" s="32">
        <v>0</v>
      </c>
      <c r="G393" s="34"/>
      <c r="H393" s="34"/>
      <c r="I393" s="33"/>
      <c r="J393" s="33">
        <v>32973451</v>
      </c>
      <c r="K393" s="33">
        <v>0</v>
      </c>
      <c r="L393" s="33"/>
      <c r="M393" s="33">
        <v>26786485.729999997</v>
      </c>
      <c r="N393" s="33">
        <v>187500</v>
      </c>
      <c r="O393" s="33"/>
      <c r="P393" s="33">
        <v>15010</v>
      </c>
      <c r="Q393" s="33">
        <v>195065</v>
      </c>
      <c r="R393" s="33"/>
      <c r="S393" s="33">
        <v>16703247.07</v>
      </c>
      <c r="T393" s="33"/>
      <c r="U393" s="33"/>
      <c r="V393" s="33"/>
      <c r="W393" s="33">
        <v>101334</v>
      </c>
      <c r="X393" s="33"/>
      <c r="Y393" s="33"/>
      <c r="Z393" s="33"/>
      <c r="AA393" s="33"/>
      <c r="AB393" s="33"/>
      <c r="AC393" s="33"/>
      <c r="AD393" s="33"/>
      <c r="AE393" s="33">
        <v>87285460</v>
      </c>
      <c r="AF393" s="33"/>
      <c r="AG393" s="33"/>
      <c r="AH393" s="33"/>
      <c r="AI393" s="33"/>
      <c r="AJ393" s="33"/>
      <c r="AK393" s="33">
        <v>153231</v>
      </c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>
        <v>45945</v>
      </c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2"/>
    </row>
    <row r="394" spans="1:66" x14ac:dyDescent="0.35">
      <c r="A394" s="36" t="s">
        <v>688</v>
      </c>
      <c r="B394" s="30" t="str">
        <f>VLOOKUP(A394:A952,[58]Рус!$D:$E,2,0)</f>
        <v>ТОО "Демеу Кок-Тас"</v>
      </c>
      <c r="C394" s="35">
        <v>13590502</v>
      </c>
      <c r="D394" s="33">
        <v>141914</v>
      </c>
      <c r="E394" s="33">
        <v>13448588</v>
      </c>
      <c r="F394" s="32">
        <v>0</v>
      </c>
      <c r="G394" s="34"/>
      <c r="H394" s="34"/>
      <c r="I394" s="33"/>
      <c r="J394" s="33">
        <v>7246000</v>
      </c>
      <c r="K394" s="33"/>
      <c r="L394" s="33"/>
      <c r="M394" s="33">
        <v>5628000</v>
      </c>
      <c r="N394" s="33">
        <v>43402</v>
      </c>
      <c r="O394" s="33"/>
      <c r="P394" s="33">
        <v>932</v>
      </c>
      <c r="Q394" s="33">
        <v>73165</v>
      </c>
      <c r="R394" s="33"/>
      <c r="S394" s="33"/>
      <c r="T394" s="33">
        <v>118085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>
        <v>389371</v>
      </c>
      <c r="AK394" s="33">
        <v>66952</v>
      </c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>
        <v>766</v>
      </c>
      <c r="BA394" s="33"/>
      <c r="BB394" s="33"/>
      <c r="BC394" s="33"/>
      <c r="BD394" s="33"/>
      <c r="BE394" s="33"/>
      <c r="BF394" s="33"/>
      <c r="BG394" s="33"/>
      <c r="BH394" s="33">
        <v>20000</v>
      </c>
      <c r="BI394" s="33"/>
      <c r="BJ394" s="33"/>
      <c r="BK394" s="33"/>
      <c r="BL394" s="33"/>
      <c r="BM394" s="33">
        <v>3829</v>
      </c>
      <c r="BN394" s="32"/>
    </row>
    <row r="395" spans="1:66" x14ac:dyDescent="0.35">
      <c r="A395" s="36" t="s">
        <v>1224</v>
      </c>
      <c r="B395" s="30" t="str">
        <f>VLOOKUP(A395:A953,[58]Рус!$D:$E,2,0)</f>
        <v>ТОО "Адайкольский редмет"</v>
      </c>
      <c r="C395" s="35">
        <v>44163429</v>
      </c>
      <c r="D395" s="33">
        <v>0</v>
      </c>
      <c r="E395" s="33">
        <v>44163429</v>
      </c>
      <c r="F395" s="32">
        <v>0</v>
      </c>
      <c r="G395" s="34"/>
      <c r="H395" s="34"/>
      <c r="I395" s="33"/>
      <c r="J395" s="33">
        <v>22456050</v>
      </c>
      <c r="K395" s="33"/>
      <c r="L395" s="33"/>
      <c r="M395" s="33">
        <v>18107400</v>
      </c>
      <c r="N395" s="33">
        <v>513945</v>
      </c>
      <c r="O395" s="33"/>
      <c r="P395" s="33"/>
      <c r="Q395" s="33">
        <v>88024</v>
      </c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>
        <v>1596280</v>
      </c>
      <c r="AK395" s="33">
        <v>1371100</v>
      </c>
      <c r="AL395" s="33"/>
      <c r="AM395" s="33"/>
      <c r="AN395" s="33"/>
      <c r="AO395" s="33"/>
      <c r="AP395" s="33"/>
      <c r="AQ395" s="33"/>
      <c r="AR395" s="33"/>
      <c r="AS395" s="33"/>
      <c r="AT395" s="33">
        <v>30630</v>
      </c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2"/>
    </row>
    <row r="396" spans="1:66" x14ac:dyDescent="0.35">
      <c r="A396" s="36" t="s">
        <v>488</v>
      </c>
      <c r="B396" s="30" t="str">
        <f>VLOOKUP(A396:A954,[58]Рус!$D:$E,2,0)</f>
        <v>ТОО "Ертiс Нугрим"</v>
      </c>
      <c r="C396" s="35">
        <v>2038387</v>
      </c>
      <c r="D396" s="33">
        <v>5500</v>
      </c>
      <c r="E396" s="33">
        <v>2032887</v>
      </c>
      <c r="F396" s="32">
        <v>0</v>
      </c>
      <c r="G396" s="34"/>
      <c r="H396" s="34"/>
      <c r="I396" s="33"/>
      <c r="J396" s="33">
        <v>1174288</v>
      </c>
      <c r="K396" s="33"/>
      <c r="L396" s="33"/>
      <c r="M396" s="33">
        <v>790772</v>
      </c>
      <c r="N396" s="33"/>
      <c r="O396" s="33"/>
      <c r="P396" s="33"/>
      <c r="Q396" s="33">
        <v>10519</v>
      </c>
      <c r="R396" s="33"/>
      <c r="S396" s="33">
        <v>5500</v>
      </c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>
        <v>960</v>
      </c>
      <c r="AK396" s="33">
        <v>56348</v>
      </c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2"/>
    </row>
    <row r="397" spans="1:66" x14ac:dyDescent="0.35">
      <c r="A397" s="36" t="s">
        <v>730</v>
      </c>
      <c r="B397" s="30" t="str">
        <f>VLOOKUP(A397:A955,[58]Рус!$D:$E,2,0)</f>
        <v>ТОО "Зере KAZgold -Ертіс"</v>
      </c>
      <c r="C397" s="35">
        <v>271346.28000000003</v>
      </c>
      <c r="D397" s="33">
        <v>68576</v>
      </c>
      <c r="E397" s="33">
        <v>202770.28</v>
      </c>
      <c r="F397" s="32">
        <v>0</v>
      </c>
      <c r="G397" s="34"/>
      <c r="H397" s="34"/>
      <c r="I397" s="33"/>
      <c r="J397" s="33">
        <v>102951</v>
      </c>
      <c r="K397" s="33"/>
      <c r="L397" s="33"/>
      <c r="M397" s="33">
        <v>93583</v>
      </c>
      <c r="N397" s="33"/>
      <c r="O397" s="33"/>
      <c r="P397" s="33"/>
      <c r="Q397" s="33"/>
      <c r="R397" s="33"/>
      <c r="S397" s="33"/>
      <c r="T397" s="33"/>
      <c r="U397" s="33"/>
      <c r="V397" s="33"/>
      <c r="W397" s="33">
        <v>68576</v>
      </c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>
        <v>6236.28</v>
      </c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2"/>
    </row>
    <row r="398" spans="1:66" x14ac:dyDescent="0.35">
      <c r="A398" s="36" t="s">
        <v>718</v>
      </c>
      <c r="B398" s="30" t="str">
        <f>VLOOKUP(A398:A956,[58]Рус!$D:$E,2,0)</f>
        <v>ТОО "Горнорудная компания "Нур Улытау"</v>
      </c>
      <c r="C398" s="35">
        <v>15315</v>
      </c>
      <c r="D398" s="33">
        <v>15315</v>
      </c>
      <c r="E398" s="33">
        <v>0</v>
      </c>
      <c r="F398" s="32">
        <v>0</v>
      </c>
      <c r="G398" s="34"/>
      <c r="H398" s="34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>
        <v>15315</v>
      </c>
      <c r="BN398" s="32"/>
    </row>
    <row r="399" spans="1:66" x14ac:dyDescent="0.35">
      <c r="A399" s="36" t="s">
        <v>562</v>
      </c>
      <c r="B399" s="30" t="str">
        <f>VLOOKUP(A399:A957,[58]Рус!$D:$E,2,0)</f>
        <v>ТОО "Совместное предприятие "ДЖУМБА"</v>
      </c>
      <c r="C399" s="35">
        <v>488535.37</v>
      </c>
      <c r="D399" s="33">
        <v>0</v>
      </c>
      <c r="E399" s="33">
        <v>488535.37</v>
      </c>
      <c r="F399" s="32">
        <v>0</v>
      </c>
      <c r="G399" s="34"/>
      <c r="H399" s="34"/>
      <c r="I399" s="33"/>
      <c r="J399" s="33">
        <v>76498.73000000001</v>
      </c>
      <c r="K399" s="33"/>
      <c r="L399" s="33"/>
      <c r="M399" s="33">
        <v>217227.64</v>
      </c>
      <c r="N399" s="33">
        <v>193945</v>
      </c>
      <c r="O399" s="33"/>
      <c r="P399" s="33">
        <v>864</v>
      </c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2"/>
    </row>
    <row r="400" spans="1:66" x14ac:dyDescent="0.35">
      <c r="A400" s="36" t="s">
        <v>640</v>
      </c>
      <c r="B400" s="30" t="str">
        <f>VLOOKUP(A400:A958,[58]Рус!$D:$E,2,0)</f>
        <v>ТОО "ОТАЙ"</v>
      </c>
      <c r="C400" s="35">
        <v>1632476</v>
      </c>
      <c r="D400" s="33">
        <v>0</v>
      </c>
      <c r="E400" s="33">
        <v>1632476</v>
      </c>
      <c r="F400" s="32">
        <v>0</v>
      </c>
      <c r="G400" s="34"/>
      <c r="H400" s="34"/>
      <c r="I400" s="33"/>
      <c r="J400" s="33">
        <v>757580</v>
      </c>
      <c r="K400" s="33"/>
      <c r="L400" s="33"/>
      <c r="M400" s="33">
        <v>526072</v>
      </c>
      <c r="N400" s="33">
        <v>202564</v>
      </c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>
        <v>146260</v>
      </c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2"/>
    </row>
    <row r="401" spans="1:66" x14ac:dyDescent="0.35">
      <c r="A401" s="36" t="s">
        <v>644</v>
      </c>
      <c r="B401" s="30" t="str">
        <f>VLOOKUP(A401:A959,[58]Рус!$D:$E,2,0)</f>
        <v>ТОО "Белогорское"</v>
      </c>
      <c r="C401" s="35">
        <v>735121</v>
      </c>
      <c r="D401" s="33">
        <v>0</v>
      </c>
      <c r="E401" s="33">
        <v>735121</v>
      </c>
      <c r="F401" s="32">
        <v>0</v>
      </c>
      <c r="G401" s="34"/>
      <c r="H401" s="34"/>
      <c r="I401" s="33"/>
      <c r="J401" s="33">
        <v>298378</v>
      </c>
      <c r="K401" s="33"/>
      <c r="L401" s="33"/>
      <c r="M401" s="33">
        <v>110698</v>
      </c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>
        <v>208485</v>
      </c>
      <c r="AK401" s="33">
        <v>117560</v>
      </c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2"/>
    </row>
    <row r="402" spans="1:66" x14ac:dyDescent="0.35">
      <c r="A402" s="36" t="s">
        <v>1292</v>
      </c>
      <c r="B402" s="30" t="str">
        <f>VLOOKUP(A402:A960,[58]Рус!$D:$E,2,0)</f>
        <v>ТОО "Екі Тұз СП"</v>
      </c>
      <c r="C402" s="35">
        <v>2148002</v>
      </c>
      <c r="D402" s="33">
        <v>2000000</v>
      </c>
      <c r="E402" s="33">
        <v>148002</v>
      </c>
      <c r="F402" s="32">
        <v>0</v>
      </c>
      <c r="G402" s="34"/>
      <c r="H402" s="34"/>
      <c r="I402" s="33"/>
      <c r="J402" s="33">
        <v>26601</v>
      </c>
      <c r="K402" s="33"/>
      <c r="L402" s="33"/>
      <c r="M402" s="33">
        <v>52521</v>
      </c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>
        <v>68880</v>
      </c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>
        <v>2000000</v>
      </c>
      <c r="BK402" s="33"/>
      <c r="BL402" s="33"/>
      <c r="BM402" s="33"/>
      <c r="BN402" s="32"/>
    </row>
    <row r="403" spans="1:66" x14ac:dyDescent="0.35">
      <c r="A403" s="36" t="s">
        <v>732</v>
      </c>
      <c r="B403" s="30" t="str">
        <f>VLOOKUP(A403:A961,[58]Рус!$D:$E,2,0)</f>
        <v>ТОО "ALAYGYR GOLD"</v>
      </c>
      <c r="C403" s="35">
        <v>2719185</v>
      </c>
      <c r="D403" s="33">
        <v>0</v>
      </c>
      <c r="E403" s="33">
        <v>2719185</v>
      </c>
      <c r="F403" s="32">
        <v>0</v>
      </c>
      <c r="G403" s="34"/>
      <c r="H403" s="34"/>
      <c r="I403" s="33"/>
      <c r="J403" s="33">
        <v>1855998</v>
      </c>
      <c r="K403" s="33"/>
      <c r="L403" s="33"/>
      <c r="M403" s="33">
        <v>856415</v>
      </c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>
        <v>6772</v>
      </c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2"/>
    </row>
    <row r="404" spans="1:66" x14ac:dyDescent="0.35">
      <c r="A404" s="36" t="s">
        <v>878</v>
      </c>
      <c r="B404" s="30" t="str">
        <f>VLOOKUP(A404:A962,[58]Рус!$D:$E,2,0)</f>
        <v>ТОО "СП "Батыстау"</v>
      </c>
      <c r="C404" s="35">
        <v>6792441</v>
      </c>
      <c r="D404" s="33">
        <v>81803</v>
      </c>
      <c r="E404" s="33">
        <v>6710638</v>
      </c>
      <c r="F404" s="32">
        <v>0</v>
      </c>
      <c r="G404" s="34"/>
      <c r="H404" s="34"/>
      <c r="I404" s="33"/>
      <c r="J404" s="33">
        <v>3382071</v>
      </c>
      <c r="K404" s="33"/>
      <c r="L404" s="33"/>
      <c r="M404" s="33">
        <v>2515867</v>
      </c>
      <c r="N404" s="33"/>
      <c r="O404" s="33"/>
      <c r="P404" s="33"/>
      <c r="Q404" s="33"/>
      <c r="R404" s="33"/>
      <c r="S404" s="33"/>
      <c r="T404" s="33">
        <v>61803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>
        <v>812700</v>
      </c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>
        <v>20000</v>
      </c>
      <c r="BI404" s="33"/>
      <c r="BJ404" s="33"/>
      <c r="BK404" s="33"/>
      <c r="BL404" s="33"/>
      <c r="BM404" s="33"/>
      <c r="BN404" s="32"/>
    </row>
    <row r="405" spans="1:66" x14ac:dyDescent="0.35">
      <c r="A405" s="36" t="s">
        <v>720</v>
      </c>
      <c r="B405" s="30" t="str">
        <f>VLOOKUP(A405:A963,[58]Рус!$D:$E,2,0)</f>
        <v>ТОО "Малайсары Алтын"</v>
      </c>
      <c r="C405" s="35">
        <v>101502.35</v>
      </c>
      <c r="D405" s="33">
        <v>0</v>
      </c>
      <c r="E405" s="33">
        <v>101502.35</v>
      </c>
      <c r="F405" s="32">
        <v>0</v>
      </c>
      <c r="G405" s="34"/>
      <c r="H405" s="34"/>
      <c r="I405" s="33"/>
      <c r="J405" s="33">
        <v>27002.35</v>
      </c>
      <c r="K405" s="33"/>
      <c r="L405" s="33"/>
      <c r="M405" s="33">
        <v>74500</v>
      </c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2"/>
    </row>
    <row r="406" spans="1:66" x14ac:dyDescent="0.35">
      <c r="A406" s="36" t="s">
        <v>1016</v>
      </c>
      <c r="B406" s="30" t="str">
        <f>VLOOKUP(A406:A964,[58]Рус!$D:$E,2,0)</f>
        <v>ТОО "Акжарык Комир"</v>
      </c>
      <c r="C406" s="35">
        <v>13739541</v>
      </c>
      <c r="D406" s="33">
        <v>7675547</v>
      </c>
      <c r="E406" s="33">
        <v>6063994</v>
      </c>
      <c r="F406" s="32">
        <v>0</v>
      </c>
      <c r="G406" s="34"/>
      <c r="H406" s="34"/>
      <c r="I406" s="33"/>
      <c r="J406" s="33">
        <v>509800</v>
      </c>
      <c r="K406" s="33"/>
      <c r="L406" s="33"/>
      <c r="M406" s="33">
        <v>519230</v>
      </c>
      <c r="N406" s="33"/>
      <c r="O406" s="33"/>
      <c r="P406" s="33"/>
      <c r="Q406" s="33"/>
      <c r="R406" s="33"/>
      <c r="S406" s="33">
        <v>7675547</v>
      </c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>
        <v>4909543.62</v>
      </c>
      <c r="AK406" s="33">
        <v>125420.38</v>
      </c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2"/>
    </row>
    <row r="407" spans="1:66" x14ac:dyDescent="0.35">
      <c r="A407" s="36" t="s">
        <v>1048</v>
      </c>
      <c r="B407" s="30" t="str">
        <f>VLOOKUP(A407:A965,[58]Рус!$D:$E,2,0)</f>
        <v>ТОО "СП "КИЯКТЫ КОМИР"</v>
      </c>
      <c r="C407" s="35">
        <v>979809.83000000007</v>
      </c>
      <c r="D407" s="33">
        <v>0</v>
      </c>
      <c r="E407" s="33">
        <v>979809.83000000007</v>
      </c>
      <c r="F407" s="32">
        <v>0</v>
      </c>
      <c r="G407" s="34"/>
      <c r="H407" s="34"/>
      <c r="I407" s="33"/>
      <c r="J407" s="33">
        <v>26851.78</v>
      </c>
      <c r="K407" s="33"/>
      <c r="L407" s="33"/>
      <c r="M407" s="33">
        <v>152127.04999999999</v>
      </c>
      <c r="N407" s="33"/>
      <c r="O407" s="33"/>
      <c r="P407" s="33"/>
      <c r="Q407" s="33">
        <v>27567</v>
      </c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>
        <v>426264</v>
      </c>
      <c r="AK407" s="33">
        <v>347000</v>
      </c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2"/>
    </row>
    <row r="408" spans="1:66" x14ac:dyDescent="0.35">
      <c r="A408" s="36" t="s">
        <v>1026</v>
      </c>
      <c r="B408" s="30" t="str">
        <f>VLOOKUP(A408:A966,[58]Рус!$D:$E,2,0)</f>
        <v>ТОО "Сокур Комир"</v>
      </c>
      <c r="C408" s="35">
        <v>40117561</v>
      </c>
      <c r="D408" s="33">
        <v>23384018</v>
      </c>
      <c r="E408" s="33">
        <v>16733543</v>
      </c>
      <c r="F408" s="32">
        <v>0</v>
      </c>
      <c r="G408" s="34"/>
      <c r="H408" s="34"/>
      <c r="I408" s="33">
        <v>110000</v>
      </c>
      <c r="J408" s="33">
        <v>2060000</v>
      </c>
      <c r="K408" s="33"/>
      <c r="L408" s="33"/>
      <c r="M408" s="33">
        <v>1755000</v>
      </c>
      <c r="N408" s="33">
        <v>241548</v>
      </c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>
        <v>23384018</v>
      </c>
      <c r="AF408" s="33"/>
      <c r="AG408" s="33"/>
      <c r="AH408" s="33"/>
      <c r="AI408" s="33"/>
      <c r="AJ408" s="33">
        <v>538670</v>
      </c>
      <c r="AK408" s="33">
        <v>2382354</v>
      </c>
      <c r="AL408" s="33">
        <v>9645971</v>
      </c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2"/>
    </row>
    <row r="409" spans="1:66" x14ac:dyDescent="0.35">
      <c r="A409" s="36" t="s">
        <v>534</v>
      </c>
      <c r="B409" s="30" t="str">
        <f>VLOOKUP(A409:A967,[58]Рус!$D:$E,2,0)</f>
        <v>ТОО "Ертіс Майнинг"</v>
      </c>
      <c r="C409" s="35">
        <v>6744617.3700000001</v>
      </c>
      <c r="D409" s="33">
        <v>0</v>
      </c>
      <c r="E409" s="33">
        <v>6744617.3700000001</v>
      </c>
      <c r="F409" s="32">
        <v>0</v>
      </c>
      <c r="G409" s="34"/>
      <c r="H409" s="34"/>
      <c r="I409" s="33">
        <v>2093172.6099999999</v>
      </c>
      <c r="J409" s="33">
        <v>2626161.9699999997</v>
      </c>
      <c r="K409" s="33"/>
      <c r="L409" s="33"/>
      <c r="M409" s="33">
        <v>1932234.23</v>
      </c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>
        <v>93048.56</v>
      </c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2"/>
    </row>
    <row r="410" spans="1:66" x14ac:dyDescent="0.35">
      <c r="A410" s="36" t="s">
        <v>328</v>
      </c>
      <c r="B410" s="30" t="str">
        <f>VLOOKUP(A410:A968,[58]Рус!$D:$E,2,0)</f>
        <v>ТОО «Аль-Фараби Оперейтинг»</v>
      </c>
      <c r="C410" s="35">
        <v>77267582.229999989</v>
      </c>
      <c r="D410" s="33">
        <v>0</v>
      </c>
      <c r="E410" s="33">
        <v>77267582.229999989</v>
      </c>
      <c r="F410" s="32">
        <v>0</v>
      </c>
      <c r="G410" s="34"/>
      <c r="H410" s="34"/>
      <c r="I410" s="33"/>
      <c r="J410" s="33">
        <v>40965351.159999996</v>
      </c>
      <c r="K410" s="33"/>
      <c r="L410" s="33"/>
      <c r="M410" s="33">
        <v>36302231.07</v>
      </c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2"/>
    </row>
    <row r="411" spans="1:66" x14ac:dyDescent="0.35">
      <c r="A411" s="36" t="s">
        <v>1046</v>
      </c>
      <c r="B411" s="30" t="str">
        <f>VLOOKUP(A411:A969,[58]Рус!$D:$E,2,0)</f>
        <v>ТОО "Кен шуак"</v>
      </c>
      <c r="C411" s="35">
        <v>1071616.8299999996</v>
      </c>
      <c r="D411" s="33">
        <v>0</v>
      </c>
      <c r="E411" s="33">
        <v>1071616.8299999996</v>
      </c>
      <c r="F411" s="32">
        <v>0</v>
      </c>
      <c r="G411" s="34"/>
      <c r="H411" s="34"/>
      <c r="I411" s="33"/>
      <c r="J411" s="33">
        <v>598628</v>
      </c>
      <c r="K411" s="33"/>
      <c r="L411" s="33"/>
      <c r="M411" s="33">
        <v>461695.73000000004</v>
      </c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>
        <v>11293.1</v>
      </c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2"/>
    </row>
    <row r="412" spans="1:66" x14ac:dyDescent="0.35">
      <c r="A412" s="36" t="s">
        <v>626</v>
      </c>
      <c r="B412" s="30" t="str">
        <f>VLOOKUP(A412:A970,[58]Рус!$D:$E,2,0)</f>
        <v>ТОО "Совместное предприятие "Будёновское"</v>
      </c>
      <c r="C412" s="35">
        <v>160145799</v>
      </c>
      <c r="D412" s="33">
        <v>130620</v>
      </c>
      <c r="E412" s="33">
        <v>160015179</v>
      </c>
      <c r="F412" s="32">
        <v>0</v>
      </c>
      <c r="G412" s="34"/>
      <c r="H412" s="34"/>
      <c r="I412" s="33">
        <v>69122054</v>
      </c>
      <c r="J412" s="33">
        <v>43565000</v>
      </c>
      <c r="K412" s="33"/>
      <c r="L412" s="33"/>
      <c r="M412" s="33">
        <v>36110000</v>
      </c>
      <c r="N412" s="33">
        <v>10903000</v>
      </c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>
        <v>50000</v>
      </c>
      <c r="AF412" s="33"/>
      <c r="AG412" s="33"/>
      <c r="AH412" s="33"/>
      <c r="AI412" s="33"/>
      <c r="AJ412" s="33">
        <v>201200</v>
      </c>
      <c r="AK412" s="33"/>
      <c r="AL412" s="33"/>
      <c r="AM412" s="33"/>
      <c r="AN412" s="33"/>
      <c r="AO412" s="33"/>
      <c r="AP412" s="33"/>
      <c r="AQ412" s="33"/>
      <c r="AR412" s="33"/>
      <c r="AS412" s="33"/>
      <c r="AT412" s="33">
        <v>93060</v>
      </c>
      <c r="AU412" s="33"/>
      <c r="AV412" s="33"/>
      <c r="AW412" s="33"/>
      <c r="AX412" s="33"/>
      <c r="AY412" s="33"/>
      <c r="AZ412" s="33">
        <v>15315</v>
      </c>
      <c r="BA412" s="33"/>
      <c r="BB412" s="33"/>
      <c r="BC412" s="33"/>
      <c r="BD412" s="33"/>
      <c r="BE412" s="33"/>
      <c r="BF412" s="33"/>
      <c r="BG412" s="33"/>
      <c r="BH412" s="33"/>
      <c r="BI412" s="33"/>
      <c r="BJ412" s="33">
        <v>80620</v>
      </c>
      <c r="BK412" s="33"/>
      <c r="BL412" s="33"/>
      <c r="BM412" s="33"/>
      <c r="BN412" s="32">
        <v>5550</v>
      </c>
    </row>
    <row r="413" spans="1:66" x14ac:dyDescent="0.35">
      <c r="A413" s="36" t="s">
        <v>1296</v>
      </c>
      <c r="B413" s="30" t="str">
        <f>VLOOKUP(A413:A971,[58]Рус!$D:$E,2,0)</f>
        <v>ТОО "ZHAMBAS-PV"</v>
      </c>
      <c r="C413" s="35">
        <v>282016.56999999995</v>
      </c>
      <c r="D413" s="33">
        <v>4595</v>
      </c>
      <c r="E413" s="33">
        <v>277421.56999999995</v>
      </c>
      <c r="F413" s="32">
        <v>0</v>
      </c>
      <c r="G413" s="34"/>
      <c r="H413" s="34"/>
      <c r="I413" s="33"/>
      <c r="J413" s="33">
        <v>4645.68</v>
      </c>
      <c r="K413" s="33"/>
      <c r="L413" s="33"/>
      <c r="M413" s="33">
        <v>68155.290000000008</v>
      </c>
      <c r="N413" s="33">
        <v>118594.14</v>
      </c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>
        <v>86026.459999999992</v>
      </c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>
        <v>4595</v>
      </c>
      <c r="BN413" s="32"/>
    </row>
    <row r="414" spans="1:66" x14ac:dyDescent="0.35">
      <c r="A414" s="36" t="s">
        <v>782</v>
      </c>
      <c r="B414" s="30" t="str">
        <f>VLOOKUP(A414:A972,[58]Рус!$D:$E,2,0)</f>
        <v>ТОО "Altin Emel Mining"</v>
      </c>
      <c r="C414" s="35">
        <v>1266539</v>
      </c>
      <c r="D414" s="33">
        <v>0</v>
      </c>
      <c r="E414" s="33">
        <v>1266539</v>
      </c>
      <c r="F414" s="32">
        <v>0</v>
      </c>
      <c r="G414" s="34"/>
      <c r="H414" s="34"/>
      <c r="I414" s="33"/>
      <c r="J414" s="33">
        <v>685868</v>
      </c>
      <c r="K414" s="33"/>
      <c r="L414" s="33"/>
      <c r="M414" s="33">
        <v>497480</v>
      </c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>
        <v>66344</v>
      </c>
      <c r="AK414" s="33">
        <v>16847</v>
      </c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2"/>
    </row>
    <row r="415" spans="1:66" x14ac:dyDescent="0.35">
      <c r="A415" s="36" t="s">
        <v>1144</v>
      </c>
      <c r="B415" s="30" t="str">
        <f>VLOOKUP(A415:A973,[58]Рус!$D:$E,2,0)</f>
        <v>ТОО "Каскырказган Mineral resources"</v>
      </c>
      <c r="C415" s="35">
        <v>140500</v>
      </c>
      <c r="D415" s="33">
        <v>17500</v>
      </c>
      <c r="E415" s="33">
        <v>123000</v>
      </c>
      <c r="F415" s="32">
        <v>0</v>
      </c>
      <c r="G415" s="34"/>
      <c r="H415" s="34"/>
      <c r="I415" s="33"/>
      <c r="J415" s="33">
        <v>-21383.360000000001</v>
      </c>
      <c r="K415" s="33"/>
      <c r="L415" s="33"/>
      <c r="M415" s="33">
        <v>144383.35999999999</v>
      </c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>
        <v>17500</v>
      </c>
      <c r="BN415" s="32"/>
    </row>
    <row r="416" spans="1:66" x14ac:dyDescent="0.35">
      <c r="A416" s="36" t="s">
        <v>1212</v>
      </c>
      <c r="B416" s="30" t="str">
        <f>VLOOKUP(A416:A974,[58]Рус!$D:$E,2,0)</f>
        <v>ТОО "TORGAI ENERGY GROUP"</v>
      </c>
      <c r="C416" s="35">
        <v>136944</v>
      </c>
      <c r="D416" s="33">
        <v>0</v>
      </c>
      <c r="E416" s="33">
        <v>136944</v>
      </c>
      <c r="F416" s="32">
        <v>0</v>
      </c>
      <c r="G416" s="34"/>
      <c r="H416" s="34"/>
      <c r="I416" s="33"/>
      <c r="J416" s="33">
        <v>38405</v>
      </c>
      <c r="K416" s="33"/>
      <c r="L416" s="33"/>
      <c r="M416" s="33">
        <v>35824</v>
      </c>
      <c r="N416" s="33"/>
      <c r="O416" s="33"/>
      <c r="P416" s="33"/>
      <c r="Q416" s="33">
        <v>62715</v>
      </c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2"/>
    </row>
    <row r="417" spans="1:66" x14ac:dyDescent="0.35">
      <c r="A417" s="36" t="s">
        <v>1230</v>
      </c>
      <c r="B417" s="30" t="str">
        <f>VLOOKUP(A417:A975,[58]Рус!$D:$E,2,0)</f>
        <v>ТОО "СП Комсомольское"</v>
      </c>
      <c r="C417" s="35">
        <v>23780</v>
      </c>
      <c r="D417" s="33">
        <v>0</v>
      </c>
      <c r="E417" s="33">
        <v>23780</v>
      </c>
      <c r="F417" s="32">
        <v>0</v>
      </c>
      <c r="G417" s="34"/>
      <c r="H417" s="34"/>
      <c r="I417" s="33"/>
      <c r="J417" s="33">
        <v>13350</v>
      </c>
      <c r="K417" s="33"/>
      <c r="L417" s="33"/>
      <c r="M417" s="33">
        <v>10430</v>
      </c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2"/>
    </row>
    <row r="418" spans="1:66" x14ac:dyDescent="0.35">
      <c r="A418" s="36" t="s">
        <v>768</v>
      </c>
      <c r="B418" s="30" t="str">
        <f>VLOOKUP(A418:A976,[58]Рус!$D:$E,2,0)</f>
        <v>ТОО "Mining consult co"</v>
      </c>
      <c r="C418" s="35">
        <v>3102211</v>
      </c>
      <c r="D418" s="33">
        <v>76990</v>
      </c>
      <c r="E418" s="33">
        <v>3025221</v>
      </c>
      <c r="F418" s="32">
        <v>0</v>
      </c>
      <c r="G418" s="34"/>
      <c r="H418" s="34"/>
      <c r="I418" s="33"/>
      <c r="J418" s="33">
        <v>1858965</v>
      </c>
      <c r="K418" s="33"/>
      <c r="L418" s="33"/>
      <c r="M418" s="33">
        <v>1166256</v>
      </c>
      <c r="N418" s="33"/>
      <c r="O418" s="33"/>
      <c r="P418" s="33"/>
      <c r="Q418" s="33"/>
      <c r="R418" s="33"/>
      <c r="S418" s="33"/>
      <c r="T418" s="33">
        <v>56990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>
        <v>20000</v>
      </c>
      <c r="BI418" s="33"/>
      <c r="BJ418" s="33"/>
      <c r="BK418" s="33"/>
      <c r="BL418" s="33"/>
      <c r="BM418" s="33"/>
      <c r="BN418" s="32"/>
    </row>
    <row r="419" spans="1:66" x14ac:dyDescent="0.35">
      <c r="A419" s="36" t="s">
        <v>258</v>
      </c>
      <c r="B419" s="30" t="str">
        <f>VLOOKUP(A419:A977,[58]Рус!$D:$E,2,0)</f>
        <v>ТОО «Madot Oil» (Мадот Ойл)</v>
      </c>
      <c r="C419" s="35">
        <v>12461292</v>
      </c>
      <c r="D419" s="33">
        <v>0</v>
      </c>
      <c r="E419" s="33">
        <v>12461292</v>
      </c>
      <c r="F419" s="32">
        <v>0</v>
      </c>
      <c r="G419" s="34"/>
      <c r="H419" s="34"/>
      <c r="I419" s="33"/>
      <c r="J419" s="33">
        <v>7154449</v>
      </c>
      <c r="K419" s="33"/>
      <c r="L419" s="33"/>
      <c r="M419" s="33">
        <v>5067753</v>
      </c>
      <c r="N419" s="33"/>
      <c r="O419" s="33"/>
      <c r="P419" s="33"/>
      <c r="Q419" s="33">
        <v>86775</v>
      </c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>
        <v>137000</v>
      </c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2">
        <v>15315</v>
      </c>
    </row>
    <row r="420" spans="1:66" x14ac:dyDescent="0.35">
      <c r="A420" s="36" t="s">
        <v>308</v>
      </c>
      <c r="B420" s="30" t="str">
        <f>VLOOKUP(A420:A978,[58]Рус!$D:$E,2,0)</f>
        <v>ТОО «KhamAd partners»</v>
      </c>
      <c r="C420" s="35">
        <v>23614971.419999998</v>
      </c>
      <c r="D420" s="33">
        <v>198034</v>
      </c>
      <c r="E420" s="33">
        <v>23416937.419999998</v>
      </c>
      <c r="F420" s="32">
        <v>0</v>
      </c>
      <c r="G420" s="34"/>
      <c r="H420" s="34"/>
      <c r="I420" s="33"/>
      <c r="J420" s="33">
        <v>13264188</v>
      </c>
      <c r="K420" s="33"/>
      <c r="L420" s="33"/>
      <c r="M420" s="33">
        <v>9653895.4199999999</v>
      </c>
      <c r="N420" s="33"/>
      <c r="O420" s="33"/>
      <c r="P420" s="33"/>
      <c r="Q420" s="33"/>
      <c r="R420" s="33"/>
      <c r="S420" s="33"/>
      <c r="T420" s="33"/>
      <c r="U420" s="33"/>
      <c r="V420" s="33"/>
      <c r="W420" s="33">
        <v>198034</v>
      </c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>
        <v>498854</v>
      </c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2"/>
    </row>
    <row r="421" spans="1:66" x14ac:dyDescent="0.35">
      <c r="A421" s="36" t="s">
        <v>652</v>
      </c>
      <c r="B421" s="30" t="str">
        <f>VLOOKUP(A421:A979,[58]Рус!$D:$E,2,0)</f>
        <v>ТОО "Lacus Mining" (Лакус Майнинг)"</v>
      </c>
      <c r="C421" s="35">
        <v>730248.99999999988</v>
      </c>
      <c r="D421" s="33">
        <v>0</v>
      </c>
      <c r="E421" s="33">
        <v>730248.99999999988</v>
      </c>
      <c r="F421" s="32">
        <v>0</v>
      </c>
      <c r="G421" s="34"/>
      <c r="H421" s="34"/>
      <c r="I421" s="33"/>
      <c r="J421" s="33">
        <v>609012.92999999993</v>
      </c>
      <c r="K421" s="33"/>
      <c r="L421" s="33"/>
      <c r="M421" s="33">
        <v>121236.07</v>
      </c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2"/>
    </row>
    <row r="422" spans="1:66" x14ac:dyDescent="0.35">
      <c r="A422" s="36" t="s">
        <v>540</v>
      </c>
      <c r="B422" s="30" t="str">
        <f>VLOOKUP(A422:A980,[58]Рус!$D:$E,2,0)</f>
        <v>ТОО "Родионов Лог"</v>
      </c>
      <c r="C422" s="35">
        <v>13.91</v>
      </c>
      <c r="D422" s="33">
        <v>13.91</v>
      </c>
      <c r="E422" s="33">
        <v>0</v>
      </c>
      <c r="F422" s="32">
        <v>0</v>
      </c>
      <c r="G422" s="34"/>
      <c r="H422" s="34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>
        <v>13.91</v>
      </c>
      <c r="BE422" s="33"/>
      <c r="BF422" s="33"/>
      <c r="BG422" s="33"/>
      <c r="BH422" s="33"/>
      <c r="BI422" s="33"/>
      <c r="BJ422" s="33"/>
      <c r="BK422" s="33"/>
      <c r="BL422" s="33"/>
      <c r="BM422" s="33"/>
      <c r="BN422" s="32"/>
    </row>
    <row r="423" spans="1:66" x14ac:dyDescent="0.35">
      <c r="A423" s="36" t="s">
        <v>792</v>
      </c>
      <c r="B423" s="30" t="str">
        <f>VLOOKUP(A423:A981,[58]Рус!$D:$E,2,0)</f>
        <v>ТОО "TSK Exploration and Mining" (ТСК Эксплорэйшн энд Майнинг)</v>
      </c>
      <c r="C423" s="35">
        <v>71426899.799999997</v>
      </c>
      <c r="D423" s="33">
        <v>26183836.199999999</v>
      </c>
      <c r="E423" s="33">
        <v>45243063.600000001</v>
      </c>
      <c r="F423" s="32">
        <v>0</v>
      </c>
      <c r="G423" s="34"/>
      <c r="H423" s="34"/>
      <c r="I423" s="33">
        <v>65376</v>
      </c>
      <c r="J423" s="33">
        <v>28014276.600000001</v>
      </c>
      <c r="K423" s="33"/>
      <c r="L423" s="33"/>
      <c r="M423" s="33">
        <v>15956056</v>
      </c>
      <c r="N423" s="33">
        <v>450898</v>
      </c>
      <c r="O423" s="33"/>
      <c r="P423" s="33"/>
      <c r="Q423" s="33">
        <v>137373</v>
      </c>
      <c r="R423" s="33"/>
      <c r="S423" s="33"/>
      <c r="T423" s="33"/>
      <c r="U423" s="33">
        <v>26179548</v>
      </c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>
        <v>619084</v>
      </c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>
        <v>4288.2</v>
      </c>
      <c r="BN423" s="32"/>
    </row>
    <row r="424" spans="1:66" x14ac:dyDescent="0.35">
      <c r="A424" s="36" t="s">
        <v>1094</v>
      </c>
      <c r="B424" s="30" t="str">
        <f>VLOOKUP(A424:A982,[58]Рус!$D:$E,2,0)</f>
        <v>ТОО "Сарыозен комир"</v>
      </c>
      <c r="C424" s="35">
        <v>23675098</v>
      </c>
      <c r="D424" s="33">
        <v>0</v>
      </c>
      <c r="E424" s="33">
        <v>23675098</v>
      </c>
      <c r="F424" s="32">
        <v>0</v>
      </c>
      <c r="G424" s="34"/>
      <c r="H424" s="34"/>
      <c r="I424" s="33"/>
      <c r="J424" s="33">
        <v>10000</v>
      </c>
      <c r="K424" s="33"/>
      <c r="L424" s="33"/>
      <c r="M424" s="33">
        <v>59000</v>
      </c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>
        <v>23606098</v>
      </c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2"/>
    </row>
    <row r="425" spans="1:66" x14ac:dyDescent="0.35">
      <c r="A425" s="36" t="s">
        <v>600</v>
      </c>
      <c r="B425" s="30" t="str">
        <f>VLOOKUP(A425:A983,[58]Рус!$D:$E,2,0)</f>
        <v>ТОО "Казахстанская Рудная Компания"</v>
      </c>
      <c r="C425" s="35">
        <v>7406098</v>
      </c>
      <c r="D425" s="33">
        <v>0</v>
      </c>
      <c r="E425" s="33">
        <v>7406098</v>
      </c>
      <c r="F425" s="32">
        <v>0</v>
      </c>
      <c r="G425" s="34"/>
      <c r="H425" s="34"/>
      <c r="I425" s="33"/>
      <c r="J425" s="33">
        <v>4714685</v>
      </c>
      <c r="K425" s="33"/>
      <c r="L425" s="33"/>
      <c r="M425" s="33">
        <v>2646695</v>
      </c>
      <c r="N425" s="33"/>
      <c r="O425" s="33"/>
      <c r="P425" s="33"/>
      <c r="Q425" s="33">
        <v>19708</v>
      </c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>
        <v>25010</v>
      </c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2"/>
    </row>
    <row r="426" spans="1:66" x14ac:dyDescent="0.35">
      <c r="A426" s="36" t="s">
        <v>620</v>
      </c>
      <c r="B426" s="30" t="str">
        <f>VLOOKUP(A426:A984,[58]Рус!$D:$E,2,0)</f>
        <v>ТОО "Анисимов ключ"</v>
      </c>
      <c r="C426" s="35">
        <v>3334750</v>
      </c>
      <c r="D426" s="33">
        <v>0</v>
      </c>
      <c r="E426" s="33">
        <v>3334750</v>
      </c>
      <c r="F426" s="32">
        <v>0</v>
      </c>
      <c r="G426" s="34"/>
      <c r="H426" s="34"/>
      <c r="I426" s="33"/>
      <c r="J426" s="33">
        <v>1916069</v>
      </c>
      <c r="K426" s="33"/>
      <c r="L426" s="33"/>
      <c r="M426" s="33">
        <v>1418681</v>
      </c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2"/>
    </row>
    <row r="427" spans="1:66" x14ac:dyDescent="0.35">
      <c r="A427" s="36" t="s">
        <v>756</v>
      </c>
      <c r="B427" s="30" t="str">
        <f>VLOOKUP(A427:A985,[58]Рус!$D:$E,2,0)</f>
        <v>ТОО "Уштаган Gold"</v>
      </c>
      <c r="C427" s="35">
        <v>4639446.21</v>
      </c>
      <c r="D427" s="33">
        <v>0</v>
      </c>
      <c r="E427" s="33">
        <v>4639446.21</v>
      </c>
      <c r="F427" s="32">
        <v>0</v>
      </c>
      <c r="G427" s="34"/>
      <c r="H427" s="34"/>
      <c r="I427" s="33"/>
      <c r="J427" s="33">
        <v>2714202</v>
      </c>
      <c r="K427" s="33"/>
      <c r="L427" s="33"/>
      <c r="M427" s="33">
        <v>1925244.21</v>
      </c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2"/>
    </row>
    <row r="428" spans="1:66" x14ac:dyDescent="0.35">
      <c r="A428" s="36" t="s">
        <v>310</v>
      </c>
      <c r="B428" s="30" t="str">
        <f>VLOOKUP(A428:A986,[58]Рус!$D:$E,2,0)</f>
        <v>ТОО «Wings Oil» /Вингс Ойл/</v>
      </c>
      <c r="C428" s="35">
        <v>18168109</v>
      </c>
      <c r="D428" s="33">
        <v>17496000</v>
      </c>
      <c r="E428" s="33">
        <v>672109</v>
      </c>
      <c r="F428" s="32">
        <v>0</v>
      </c>
      <c r="G428" s="34"/>
      <c r="H428" s="34"/>
      <c r="I428" s="33"/>
      <c r="J428" s="33">
        <v>400867</v>
      </c>
      <c r="K428" s="33"/>
      <c r="L428" s="33"/>
      <c r="M428" s="33">
        <v>271242</v>
      </c>
      <c r="N428" s="33"/>
      <c r="O428" s="33"/>
      <c r="P428" s="33"/>
      <c r="Q428" s="33"/>
      <c r="R428" s="33"/>
      <c r="S428" s="33">
        <v>17496000</v>
      </c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2"/>
    </row>
    <row r="429" spans="1:66" x14ac:dyDescent="0.35">
      <c r="A429" s="36" t="s">
        <v>294</v>
      </c>
      <c r="B429" s="30" t="str">
        <f>VLOOKUP(A429:A987,[58]Рус!$D:$E,2,0)</f>
        <v>ТОО «DP ENERGY (ДиПи ЭНЕРДЖИ)»</v>
      </c>
      <c r="C429" s="35">
        <v>2310922</v>
      </c>
      <c r="D429" s="33">
        <v>0</v>
      </c>
      <c r="E429" s="33">
        <v>2332844</v>
      </c>
      <c r="F429" s="32">
        <v>-21922</v>
      </c>
      <c r="G429" s="34">
        <v>-21922</v>
      </c>
      <c r="H429" s="34"/>
      <c r="I429" s="33"/>
      <c r="J429" s="33">
        <v>1796151</v>
      </c>
      <c r="K429" s="33"/>
      <c r="L429" s="33"/>
      <c r="M429" s="33">
        <v>536693</v>
      </c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2"/>
    </row>
    <row r="430" spans="1:66" x14ac:dyDescent="0.35">
      <c r="A430" s="36" t="s">
        <v>940</v>
      </c>
      <c r="B430" s="30" t="str">
        <f>VLOOKUP(A430:A988,[58]Рус!$D:$E,2,0)</f>
        <v>ТОО "Сузак Фосфат"</v>
      </c>
      <c r="C430" s="35">
        <v>37959466.939999998</v>
      </c>
      <c r="D430" s="33">
        <v>0</v>
      </c>
      <c r="E430" s="33">
        <v>37959466.939999998</v>
      </c>
      <c r="F430" s="32">
        <v>0</v>
      </c>
      <c r="G430" s="34"/>
      <c r="H430" s="34"/>
      <c r="I430" s="33">
        <v>35976350</v>
      </c>
      <c r="J430" s="33">
        <v>6160</v>
      </c>
      <c r="K430" s="33"/>
      <c r="L430" s="33"/>
      <c r="M430" s="33">
        <v>40202</v>
      </c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>
        <v>1936754.94</v>
      </c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2"/>
    </row>
    <row r="431" spans="1:66" x14ac:dyDescent="0.35">
      <c r="A431" s="36" t="s">
        <v>1150</v>
      </c>
      <c r="B431" s="30" t="str">
        <f>VLOOKUP(A431:A989,[58]Рус!$D:$E,2,0)</f>
        <v>ТОО "НурАн Комир"</v>
      </c>
      <c r="C431" s="35">
        <v>70400</v>
      </c>
      <c r="D431" s="33">
        <v>0</v>
      </c>
      <c r="E431" s="33">
        <v>70400</v>
      </c>
      <c r="F431" s="32">
        <v>0</v>
      </c>
      <c r="G431" s="34"/>
      <c r="H431" s="34"/>
      <c r="I431" s="33"/>
      <c r="J431" s="33">
        <v>9800</v>
      </c>
      <c r="K431" s="33"/>
      <c r="L431" s="33"/>
      <c r="M431" s="33">
        <v>60600</v>
      </c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2"/>
    </row>
    <row r="432" spans="1:66" x14ac:dyDescent="0.35">
      <c r="A432" s="36" t="s">
        <v>828</v>
      </c>
      <c r="B432" s="30" t="str">
        <f>VLOOKUP(A432:A990,[58]Рус!$D:$E,2,0)</f>
        <v>ТОО "STAR ASIAN MINING COMPANY" (СТАР АЗИАН МАЙНИНГ КОМПАНИЯ)</v>
      </c>
      <c r="C432" s="35">
        <v>5204450</v>
      </c>
      <c r="D432" s="33">
        <v>2031450</v>
      </c>
      <c r="E432" s="33">
        <v>3173000</v>
      </c>
      <c r="F432" s="32">
        <v>0</v>
      </c>
      <c r="G432" s="34"/>
      <c r="H432" s="34"/>
      <c r="I432" s="33">
        <v>50000</v>
      </c>
      <c r="J432" s="33">
        <v>1504000</v>
      </c>
      <c r="K432" s="33"/>
      <c r="L432" s="33"/>
      <c r="M432" s="33">
        <v>1429000</v>
      </c>
      <c r="N432" s="33"/>
      <c r="O432" s="33"/>
      <c r="P432" s="33"/>
      <c r="Q432" s="33"/>
      <c r="R432" s="33"/>
      <c r="S432" s="33"/>
      <c r="T432" s="33">
        <v>2031450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>
        <v>190000</v>
      </c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2"/>
    </row>
    <row r="433" spans="1:66" x14ac:dyDescent="0.35">
      <c r="A433" s="36" t="s">
        <v>1084</v>
      </c>
      <c r="B433" s="30" t="str">
        <f>VLOOKUP(A433:A991,[58]Рус!$D:$E,2,0)</f>
        <v>ТОО "Valdisere Mining (Вальдизер Майнинг)"</v>
      </c>
      <c r="C433" s="35">
        <v>18119354.5</v>
      </c>
      <c r="D433" s="33">
        <v>0</v>
      </c>
      <c r="E433" s="33">
        <v>18119354.5</v>
      </c>
      <c r="F433" s="32">
        <v>0</v>
      </c>
      <c r="G433" s="34"/>
      <c r="H433" s="34"/>
      <c r="I433" s="33"/>
      <c r="J433" s="33">
        <v>11359743.5</v>
      </c>
      <c r="K433" s="33"/>
      <c r="L433" s="33"/>
      <c r="M433" s="33">
        <v>6759611</v>
      </c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2"/>
    </row>
    <row r="434" spans="1:66" x14ac:dyDescent="0.35">
      <c r="A434" s="36" t="s">
        <v>1152</v>
      </c>
      <c r="B434" s="30" t="str">
        <f>VLOOKUP(A434:A992,[58]Рус!$D:$E,2,0)</f>
        <v>ТОО "Шагала Инвест"</v>
      </c>
      <c r="C434" s="35">
        <v>45945</v>
      </c>
      <c r="D434" s="33">
        <v>0</v>
      </c>
      <c r="E434" s="33">
        <v>45945</v>
      </c>
      <c r="F434" s="32">
        <v>0</v>
      </c>
      <c r="G434" s="34"/>
      <c r="H434" s="34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2">
        <v>45945</v>
      </c>
    </row>
    <row r="435" spans="1:66" x14ac:dyDescent="0.35">
      <c r="A435" s="36" t="s">
        <v>1154</v>
      </c>
      <c r="B435" s="30" t="str">
        <f>VLOOKUP(A435:A993,[58]Рус!$D:$E,2,0)</f>
        <v>ТОО "Асыл Тас Инвест"</v>
      </c>
      <c r="C435" s="35">
        <v>263060</v>
      </c>
      <c r="D435" s="33">
        <v>52630</v>
      </c>
      <c r="E435" s="33">
        <v>210430</v>
      </c>
      <c r="F435" s="32">
        <v>0</v>
      </c>
      <c r="G435" s="34"/>
      <c r="H435" s="34"/>
      <c r="I435" s="33"/>
      <c r="J435" s="33">
        <v>97466</v>
      </c>
      <c r="K435" s="33"/>
      <c r="L435" s="33"/>
      <c r="M435" s="33">
        <v>112964</v>
      </c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>
        <v>2000</v>
      </c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>
        <v>20000</v>
      </c>
      <c r="BI435" s="33"/>
      <c r="BJ435" s="33"/>
      <c r="BK435" s="33"/>
      <c r="BL435" s="33"/>
      <c r="BM435" s="33">
        <v>30630</v>
      </c>
      <c r="BN435" s="32"/>
    </row>
    <row r="436" spans="1:66" x14ac:dyDescent="0.35">
      <c r="A436" s="36" t="s">
        <v>814</v>
      </c>
      <c r="B436" s="30" t="str">
        <f>VLOOKUP(A436:A994,[58]Рус!$D:$E,2,0)</f>
        <v>ТОО "Globmine"</v>
      </c>
      <c r="C436" s="35">
        <v>1517347</v>
      </c>
      <c r="D436" s="33">
        <v>0</v>
      </c>
      <c r="E436" s="33">
        <v>1517347</v>
      </c>
      <c r="F436" s="32">
        <v>0</v>
      </c>
      <c r="G436" s="34"/>
      <c r="H436" s="34"/>
      <c r="I436" s="33"/>
      <c r="J436" s="33">
        <v>1463</v>
      </c>
      <c r="K436" s="33"/>
      <c r="L436" s="33"/>
      <c r="M436" s="33">
        <v>28104</v>
      </c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>
        <v>1487780</v>
      </c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2"/>
    </row>
    <row r="437" spans="1:66" x14ac:dyDescent="0.35">
      <c r="A437" s="36" t="s">
        <v>1200</v>
      </c>
      <c r="B437" s="30" t="str">
        <f>VLOOKUP(A437:A995,[58]Рус!$D:$E,2,0)</f>
        <v>ТОО "Алешинское"</v>
      </c>
      <c r="C437" s="35">
        <v>494750</v>
      </c>
      <c r="D437" s="33">
        <v>0</v>
      </c>
      <c r="E437" s="33">
        <v>494750</v>
      </c>
      <c r="F437" s="32">
        <v>0</v>
      </c>
      <c r="G437" s="34"/>
      <c r="H437" s="34"/>
      <c r="I437" s="33">
        <v>350454</v>
      </c>
      <c r="J437" s="33">
        <v>39205</v>
      </c>
      <c r="K437" s="33"/>
      <c r="L437" s="33"/>
      <c r="M437" s="33">
        <v>105091</v>
      </c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2"/>
    </row>
    <row r="438" spans="1:66" x14ac:dyDescent="0.35">
      <c r="A438" s="36" t="s">
        <v>820</v>
      </c>
      <c r="B438" s="30" t="str">
        <f>VLOOKUP(A438:A996,[58]Рус!$D:$E,2,0)</f>
        <v>ТОО "Итауыз Project"</v>
      </c>
      <c r="C438" s="35">
        <v>2665747.66</v>
      </c>
      <c r="D438" s="33">
        <v>0</v>
      </c>
      <c r="E438" s="33">
        <v>2665747.66</v>
      </c>
      <c r="F438" s="32">
        <v>0</v>
      </c>
      <c r="G438" s="34"/>
      <c r="H438" s="34"/>
      <c r="I438" s="33"/>
      <c r="J438" s="33">
        <v>1840710.88</v>
      </c>
      <c r="K438" s="33"/>
      <c r="L438" s="33"/>
      <c r="M438" s="33">
        <v>825036.78</v>
      </c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2"/>
    </row>
    <row r="439" spans="1:66" x14ac:dyDescent="0.35">
      <c r="A439" s="36" t="s">
        <v>818</v>
      </c>
      <c r="B439" s="30" t="str">
        <f>VLOOKUP(A439:A997,[58]Рус!$D:$E,2,0)</f>
        <v>ТОО "Алтынказган Project"</v>
      </c>
      <c r="C439" s="35">
        <v>2363385.5499999998</v>
      </c>
      <c r="D439" s="33">
        <v>0</v>
      </c>
      <c r="E439" s="33">
        <v>2363385.5499999998</v>
      </c>
      <c r="F439" s="32">
        <v>0</v>
      </c>
      <c r="G439" s="34"/>
      <c r="H439" s="34"/>
      <c r="I439" s="33"/>
      <c r="J439" s="33">
        <v>1175510.48</v>
      </c>
      <c r="K439" s="33"/>
      <c r="L439" s="33"/>
      <c r="M439" s="33">
        <v>694732.07</v>
      </c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>
        <v>493143</v>
      </c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2"/>
    </row>
    <row r="440" spans="1:66" x14ac:dyDescent="0.35">
      <c r="A440" s="36" t="s">
        <v>822</v>
      </c>
      <c r="B440" s="30" t="str">
        <f>VLOOKUP(A440:A998,[58]Рус!$D:$E,2,0)</f>
        <v>ТОО "Тамды-Саинбулак Project"</v>
      </c>
      <c r="C440" s="35">
        <v>464682.91000000003</v>
      </c>
      <c r="D440" s="33">
        <v>0</v>
      </c>
      <c r="E440" s="33">
        <v>464682.91000000003</v>
      </c>
      <c r="F440" s="32">
        <v>0</v>
      </c>
      <c r="G440" s="34"/>
      <c r="H440" s="34"/>
      <c r="I440" s="33"/>
      <c r="J440" s="33">
        <v>335065.45</v>
      </c>
      <c r="K440" s="33"/>
      <c r="L440" s="33"/>
      <c r="M440" s="33">
        <v>129617.45999999999</v>
      </c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2"/>
    </row>
    <row r="441" spans="1:66" x14ac:dyDescent="0.35">
      <c r="A441" s="36" t="s">
        <v>1020</v>
      </c>
      <c r="B441" s="30" t="str">
        <f>VLOOKUP(A441:A999,[58]Рус!$D:$E,2,0)</f>
        <v>ТОО "СТС-1"</v>
      </c>
      <c r="C441" s="35">
        <v>43772496.75</v>
      </c>
      <c r="D441" s="33">
        <v>2142221.75</v>
      </c>
      <c r="E441" s="33">
        <v>41630275</v>
      </c>
      <c r="F441" s="32">
        <v>0</v>
      </c>
      <c r="G441" s="34"/>
      <c r="H441" s="34"/>
      <c r="I441" s="33">
        <v>10598917</v>
      </c>
      <c r="J441" s="33">
        <v>5650952</v>
      </c>
      <c r="K441" s="33"/>
      <c r="L441" s="33"/>
      <c r="M441" s="33">
        <v>4254375</v>
      </c>
      <c r="N441" s="33">
        <v>2989825</v>
      </c>
      <c r="O441" s="33"/>
      <c r="P441" s="33"/>
      <c r="Q441" s="33"/>
      <c r="R441" s="33"/>
      <c r="S441" s="33">
        <v>32601.75</v>
      </c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>
        <v>2109620</v>
      </c>
      <c r="AF441" s="33"/>
      <c r="AG441" s="33"/>
      <c r="AH441" s="33"/>
      <c r="AI441" s="33"/>
      <c r="AJ441" s="33">
        <v>14487662</v>
      </c>
      <c r="AK441" s="33">
        <v>3648544</v>
      </c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>
        <v>0</v>
      </c>
      <c r="BK441" s="33"/>
      <c r="BL441" s="33"/>
      <c r="BM441" s="33"/>
      <c r="BN441" s="32"/>
    </row>
    <row r="442" spans="1:66" x14ac:dyDescent="0.35">
      <c r="A442" s="36" t="s">
        <v>276</v>
      </c>
      <c r="B442" s="30" t="str">
        <f>VLOOKUP(A442:A1000,[58]Рус!$D:$E,2,0)</f>
        <v>ТОО «Недра Ком»</v>
      </c>
      <c r="C442" s="35">
        <v>12300951.77</v>
      </c>
      <c r="D442" s="33">
        <v>0</v>
      </c>
      <c r="E442" s="33">
        <v>12300951.77</v>
      </c>
      <c r="F442" s="32">
        <v>0</v>
      </c>
      <c r="G442" s="34"/>
      <c r="H442" s="34"/>
      <c r="I442" s="33"/>
      <c r="J442" s="33">
        <v>4773418.16</v>
      </c>
      <c r="K442" s="33"/>
      <c r="L442" s="33"/>
      <c r="M442" s="33">
        <v>4942170.1099999994</v>
      </c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>
        <v>2585363.5</v>
      </c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2"/>
    </row>
    <row r="443" spans="1:66" x14ac:dyDescent="0.35">
      <c r="A443" s="36" t="s">
        <v>834</v>
      </c>
      <c r="B443" s="30" t="str">
        <f>VLOOKUP(A443:A1001,[58]Рус!$D:$E,2,0)</f>
        <v>ТОО "Озерное Project"</v>
      </c>
      <c r="C443" s="35">
        <v>40701562.780000001</v>
      </c>
      <c r="D443" s="33">
        <v>11266288.029999999</v>
      </c>
      <c r="E443" s="33">
        <v>29435274.75</v>
      </c>
      <c r="F443" s="32">
        <v>0</v>
      </c>
      <c r="G443" s="34"/>
      <c r="H443" s="34"/>
      <c r="I443" s="33">
        <v>26495014.82</v>
      </c>
      <c r="J443" s="33">
        <v>2363379.0300000003</v>
      </c>
      <c r="K443" s="33"/>
      <c r="L443" s="33"/>
      <c r="M443" s="33">
        <v>511815.9</v>
      </c>
      <c r="N443" s="33"/>
      <c r="O443" s="33"/>
      <c r="P443" s="33"/>
      <c r="Q443" s="33"/>
      <c r="R443" s="33"/>
      <c r="S443" s="33"/>
      <c r="T443" s="33"/>
      <c r="U443" s="33">
        <v>11266288.029999999</v>
      </c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>
        <v>65065</v>
      </c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2"/>
    </row>
    <row r="444" spans="1:66" x14ac:dyDescent="0.35">
      <c r="A444" s="36" t="s">
        <v>282</v>
      </c>
      <c r="B444" s="30" t="str">
        <f>VLOOKUP(A444:A1002,[58]Рус!$D:$E,2,0)</f>
        <v>ТОО «Taraz Investment»</v>
      </c>
      <c r="C444" s="35">
        <v>81122</v>
      </c>
      <c r="D444" s="33">
        <v>0</v>
      </c>
      <c r="E444" s="33">
        <v>81122</v>
      </c>
      <c r="F444" s="32">
        <v>0</v>
      </c>
      <c r="G444" s="34"/>
      <c r="H444" s="34"/>
      <c r="I444" s="33"/>
      <c r="J444" s="33"/>
      <c r="K444" s="33"/>
      <c r="L444" s="33"/>
      <c r="M444" s="33">
        <v>81122</v>
      </c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2"/>
    </row>
    <row r="445" spans="1:66" x14ac:dyDescent="0.35">
      <c r="A445" s="36" t="s">
        <v>542</v>
      </c>
      <c r="B445" s="30" t="str">
        <f>VLOOKUP(A445:A1003,[58]Рус!$D:$E,2,0)</f>
        <v>ТОО "АлтайГео"</v>
      </c>
      <c r="C445" s="35">
        <v>1152337.2999999998</v>
      </c>
      <c r="D445" s="33">
        <v>0</v>
      </c>
      <c r="E445" s="33">
        <v>1152337.2999999998</v>
      </c>
      <c r="F445" s="32">
        <v>0</v>
      </c>
      <c r="G445" s="34"/>
      <c r="H445" s="34"/>
      <c r="I445" s="33">
        <v>6500</v>
      </c>
      <c r="J445" s="33">
        <v>72113.67</v>
      </c>
      <c r="K445" s="33"/>
      <c r="L445" s="33"/>
      <c r="M445" s="33">
        <v>547403.63</v>
      </c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>
        <v>526320</v>
      </c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2"/>
    </row>
    <row r="446" spans="1:66" x14ac:dyDescent="0.35">
      <c r="A446" s="36" t="s">
        <v>832</v>
      </c>
      <c r="B446" s="30" t="str">
        <f>VLOOKUP(A446:A1004,[58]Рус!$D:$E,2,0)</f>
        <v>ТОО "Дюсембай Project"</v>
      </c>
      <c r="C446" s="35">
        <v>45725211.460000001</v>
      </c>
      <c r="D446" s="33">
        <v>17620390.289999999</v>
      </c>
      <c r="E446" s="33">
        <v>28104821.170000002</v>
      </c>
      <c r="F446" s="32">
        <v>0</v>
      </c>
      <c r="G446" s="34"/>
      <c r="H446" s="34"/>
      <c r="I446" s="33">
        <v>24149498.640000001</v>
      </c>
      <c r="J446" s="33">
        <v>2282065.09</v>
      </c>
      <c r="K446" s="33"/>
      <c r="L446" s="33"/>
      <c r="M446" s="33">
        <v>518238.43999999994</v>
      </c>
      <c r="N446" s="33"/>
      <c r="O446" s="33"/>
      <c r="P446" s="33"/>
      <c r="Q446" s="33"/>
      <c r="R446" s="33"/>
      <c r="S446" s="33"/>
      <c r="T446" s="33"/>
      <c r="U446" s="33">
        <v>17618858.789999999</v>
      </c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>
        <v>1124389</v>
      </c>
      <c r="AL446" s="33"/>
      <c r="AM446" s="33"/>
      <c r="AN446" s="33"/>
      <c r="AO446" s="33"/>
      <c r="AP446" s="33"/>
      <c r="AQ446" s="33"/>
      <c r="AR446" s="33"/>
      <c r="AS446" s="33"/>
      <c r="AT446" s="33">
        <v>30630</v>
      </c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>
        <v>1531.5</v>
      </c>
      <c r="BK446" s="33"/>
      <c r="BL446" s="33"/>
      <c r="BM446" s="33"/>
      <c r="BN446" s="32"/>
    </row>
    <row r="447" spans="1:66" x14ac:dyDescent="0.35">
      <c r="A447" s="36" t="s">
        <v>938</v>
      </c>
      <c r="B447" s="30" t="str">
        <f>VLOOKUP(A447:A1005,[58]Рус!$D:$E,2,0)</f>
        <v>ТОО "East Copper"</v>
      </c>
      <c r="C447" s="35">
        <v>234562.82225</v>
      </c>
      <c r="D447" s="33">
        <v>46570.822249999997</v>
      </c>
      <c r="E447" s="33">
        <v>187992</v>
      </c>
      <c r="F447" s="32">
        <v>0</v>
      </c>
      <c r="G447" s="34"/>
      <c r="H447" s="34"/>
      <c r="I447" s="33"/>
      <c r="J447" s="33">
        <v>128440</v>
      </c>
      <c r="K447" s="33"/>
      <c r="L447" s="33"/>
      <c r="M447" s="33">
        <v>30634</v>
      </c>
      <c r="N447" s="33"/>
      <c r="O447" s="33"/>
      <c r="P447" s="33"/>
      <c r="Q447" s="33">
        <v>28918</v>
      </c>
      <c r="R447" s="33"/>
      <c r="S447" s="33"/>
      <c r="T447" s="33">
        <v>25361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>
        <v>1209.8222499999999</v>
      </c>
      <c r="BE447" s="33"/>
      <c r="BF447" s="33"/>
      <c r="BG447" s="33"/>
      <c r="BH447" s="33">
        <v>20000</v>
      </c>
      <c r="BI447" s="33"/>
      <c r="BJ447" s="33">
        <v>0</v>
      </c>
      <c r="BK447" s="33"/>
      <c r="BL447" s="33"/>
      <c r="BM447" s="33"/>
      <c r="BN447" s="32"/>
    </row>
    <row r="448" spans="1:66" x14ac:dyDescent="0.35">
      <c r="A448" s="36" t="s">
        <v>254</v>
      </c>
      <c r="B448" s="30" t="str">
        <f>VLOOKUP(A448:A1006,[58]Рус!$D:$E,2,0)</f>
        <v>ТОО «RAMCO Oil»</v>
      </c>
      <c r="C448" s="35">
        <v>63958613.530000001</v>
      </c>
      <c r="D448" s="33">
        <v>53061</v>
      </c>
      <c r="E448" s="33">
        <v>7296668</v>
      </c>
      <c r="F448" s="32">
        <v>56608884.530000001</v>
      </c>
      <c r="G448" s="34"/>
      <c r="H448" s="34"/>
      <c r="I448" s="33"/>
      <c r="J448" s="33">
        <v>2033917.1400000001</v>
      </c>
      <c r="K448" s="33"/>
      <c r="L448" s="33"/>
      <c r="M448" s="33">
        <v>1546708.3900000001</v>
      </c>
      <c r="N448" s="33">
        <v>138385.31</v>
      </c>
      <c r="O448" s="33"/>
      <c r="P448" s="33"/>
      <c r="Q448" s="33"/>
      <c r="R448" s="33"/>
      <c r="S448" s="33"/>
      <c r="T448" s="33"/>
      <c r="U448" s="33"/>
      <c r="V448" s="33"/>
      <c r="W448" s="33">
        <v>53061</v>
      </c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>
        <v>18274.46</v>
      </c>
      <c r="AK448" s="33">
        <v>3557850.7</v>
      </c>
      <c r="AL448" s="33"/>
      <c r="AM448" s="33"/>
      <c r="AN448" s="33"/>
      <c r="AO448" s="33">
        <v>56608884.530000001</v>
      </c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2">
        <v>1532</v>
      </c>
    </row>
    <row r="449" spans="1:66" x14ac:dyDescent="0.35">
      <c r="A449" s="36" t="s">
        <v>784</v>
      </c>
      <c r="B449" s="30" t="str">
        <f>VLOOKUP(A449:A1007,[58]Рус!$D:$E,2,0)</f>
        <v>ТОО "Almaly Gold Operating"</v>
      </c>
      <c r="C449" s="35">
        <v>31300</v>
      </c>
      <c r="D449" s="33">
        <v>0</v>
      </c>
      <c r="E449" s="33">
        <v>31300</v>
      </c>
      <c r="F449" s="32">
        <v>0</v>
      </c>
      <c r="G449" s="34"/>
      <c r="H449" s="34"/>
      <c r="I449" s="33"/>
      <c r="J449" s="33">
        <v>2300</v>
      </c>
      <c r="K449" s="33"/>
      <c r="L449" s="33"/>
      <c r="M449" s="33">
        <v>29000</v>
      </c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2"/>
    </row>
    <row r="450" spans="1:66" x14ac:dyDescent="0.35">
      <c r="A450" s="36" t="s">
        <v>772</v>
      </c>
      <c r="B450" s="30" t="str">
        <f>VLOOKUP(A450:A1008,[58]Рус!$D:$E,2,0)</f>
        <v>ТОО "Ushalyk Gold Operating"</v>
      </c>
      <c r="C450" s="35">
        <v>9026538.3900000006</v>
      </c>
      <c r="D450" s="33">
        <v>0</v>
      </c>
      <c r="E450" s="33">
        <v>9026538.3900000006</v>
      </c>
      <c r="F450" s="32">
        <v>0</v>
      </c>
      <c r="G450" s="34"/>
      <c r="H450" s="34"/>
      <c r="I450" s="33"/>
      <c r="J450" s="33">
        <v>4977475</v>
      </c>
      <c r="K450" s="33"/>
      <c r="L450" s="33"/>
      <c r="M450" s="33">
        <v>3612945.39</v>
      </c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>
        <v>436118</v>
      </c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2"/>
    </row>
    <row r="451" spans="1:66" x14ac:dyDescent="0.35">
      <c r="A451" s="36" t="s">
        <v>788</v>
      </c>
      <c r="B451" s="30" t="str">
        <f>VLOOKUP(A451:A1009,[58]Рус!$D:$E,2,0)</f>
        <v>ТОО "Minerals Gold"</v>
      </c>
      <c r="C451" s="35">
        <v>2727764.5</v>
      </c>
      <c r="D451" s="33">
        <v>0</v>
      </c>
      <c r="E451" s="33">
        <v>2727764.5</v>
      </c>
      <c r="F451" s="32">
        <v>0</v>
      </c>
      <c r="G451" s="34"/>
      <c r="H451" s="34"/>
      <c r="I451" s="33"/>
      <c r="J451" s="33">
        <v>1657000</v>
      </c>
      <c r="K451" s="33"/>
      <c r="L451" s="33"/>
      <c r="M451" s="33">
        <v>1060000</v>
      </c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2">
        <v>10764.5</v>
      </c>
    </row>
    <row r="452" spans="1:66" x14ac:dyDescent="0.35">
      <c r="A452" s="36" t="s">
        <v>840</v>
      </c>
      <c r="B452" s="30" t="str">
        <f>VLOOKUP(A452:A1010,[58]Рус!$D:$E,2,0)</f>
        <v>ТОО "Бенкала Cuprum Project"</v>
      </c>
      <c r="C452" s="35">
        <v>2953196.55</v>
      </c>
      <c r="D452" s="33">
        <v>0</v>
      </c>
      <c r="E452" s="33">
        <v>2953196.55</v>
      </c>
      <c r="F452" s="32">
        <v>0</v>
      </c>
      <c r="G452" s="34"/>
      <c r="H452" s="34"/>
      <c r="I452" s="33"/>
      <c r="J452" s="33">
        <v>1856210.45</v>
      </c>
      <c r="K452" s="33"/>
      <c r="L452" s="33"/>
      <c r="M452" s="33">
        <v>1096986.1000000001</v>
      </c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2"/>
    </row>
    <row r="453" spans="1:66" x14ac:dyDescent="0.35">
      <c r="A453" s="36" t="s">
        <v>888</v>
      </c>
      <c r="B453" s="30" t="str">
        <f>VLOOKUP(A453:A1011,[58]Рус!$D:$E,2,0)</f>
        <v>ТОО "Ресурс 2018"</v>
      </c>
      <c r="C453" s="35">
        <v>528412</v>
      </c>
      <c r="D453" s="33">
        <v>0</v>
      </c>
      <c r="E453" s="33">
        <v>528412</v>
      </c>
      <c r="F453" s="32">
        <v>0</v>
      </c>
      <c r="G453" s="34"/>
      <c r="H453" s="34"/>
      <c r="I453" s="33"/>
      <c r="J453" s="33">
        <v>221935</v>
      </c>
      <c r="K453" s="33"/>
      <c r="L453" s="33"/>
      <c r="M453" s="33">
        <v>167352</v>
      </c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>
        <v>139125</v>
      </c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2"/>
    </row>
    <row r="454" spans="1:66" x14ac:dyDescent="0.35">
      <c r="A454" s="36" t="s">
        <v>850</v>
      </c>
      <c r="B454" s="30" t="str">
        <f>VLOOKUP(A454:A1012,[58]Рус!$D:$E,2,0)</f>
        <v>ТОО "Суровский Ресорсис"</v>
      </c>
      <c r="C454" s="35">
        <v>5093725</v>
      </c>
      <c r="D454" s="33">
        <v>0</v>
      </c>
      <c r="E454" s="33">
        <v>5093725</v>
      </c>
      <c r="F454" s="32">
        <v>0</v>
      </c>
      <c r="G454" s="34"/>
      <c r="H454" s="34"/>
      <c r="I454" s="33"/>
      <c r="J454" s="33">
        <v>2576010</v>
      </c>
      <c r="K454" s="33"/>
      <c r="L454" s="33"/>
      <c r="M454" s="33">
        <v>2024064</v>
      </c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>
        <v>9697</v>
      </c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>
        <v>483954</v>
      </c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2"/>
    </row>
    <row r="455" spans="1:66" x14ac:dyDescent="0.35">
      <c r="A455" s="36" t="s">
        <v>848</v>
      </c>
      <c r="B455" s="30" t="str">
        <f>VLOOKUP(A455:A1013,[58]Рус!$D:$E,2,0)</f>
        <v>ТОО "Майлишат Ресорсис"</v>
      </c>
      <c r="C455" s="35">
        <v>5059521</v>
      </c>
      <c r="D455" s="33">
        <v>20000</v>
      </c>
      <c r="E455" s="33">
        <v>5039521</v>
      </c>
      <c r="F455" s="32">
        <v>0</v>
      </c>
      <c r="G455" s="34"/>
      <c r="H455" s="34"/>
      <c r="I455" s="33"/>
      <c r="J455" s="33">
        <v>2539162</v>
      </c>
      <c r="K455" s="33"/>
      <c r="L455" s="33"/>
      <c r="M455" s="33">
        <v>1978610</v>
      </c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>
        <v>7165</v>
      </c>
      <c r="AL455" s="33"/>
      <c r="AM455" s="33"/>
      <c r="AN455" s="33"/>
      <c r="AO455" s="33"/>
      <c r="AP455" s="33"/>
      <c r="AQ455" s="33"/>
      <c r="AR455" s="33"/>
      <c r="AS455" s="33"/>
      <c r="AT455" s="33">
        <v>30630</v>
      </c>
      <c r="AU455" s="33"/>
      <c r="AV455" s="33"/>
      <c r="AW455" s="33"/>
      <c r="AX455" s="33"/>
      <c r="AY455" s="33"/>
      <c r="AZ455" s="33"/>
      <c r="BA455" s="33"/>
      <c r="BB455" s="33">
        <v>483954</v>
      </c>
      <c r="BC455" s="33"/>
      <c r="BD455" s="33"/>
      <c r="BE455" s="33"/>
      <c r="BF455" s="33"/>
      <c r="BG455" s="33"/>
      <c r="BH455" s="33">
        <v>20000</v>
      </c>
      <c r="BI455" s="33"/>
      <c r="BJ455" s="33"/>
      <c r="BK455" s="33"/>
      <c r="BL455" s="33"/>
      <c r="BM455" s="33"/>
      <c r="BN455" s="32"/>
    </row>
    <row r="456" spans="1:66" x14ac:dyDescent="0.35">
      <c r="A456" s="36" t="s">
        <v>278</v>
      </c>
      <c r="B456" s="30" t="str">
        <f>VLOOKUP(A456:A1014,[58]Рус!$D:$E,2,0)</f>
        <v>ТОО «ЛУКОЙЛ Казахстан Апстрим»</v>
      </c>
      <c r="C456" s="35">
        <v>869201671.91999996</v>
      </c>
      <c r="D456" s="33">
        <v>286964047</v>
      </c>
      <c r="E456" s="33">
        <v>418914590.67999995</v>
      </c>
      <c r="F456" s="32">
        <v>163323034.24000001</v>
      </c>
      <c r="G456" s="34">
        <v>163323034.24000001</v>
      </c>
      <c r="H456" s="34"/>
      <c r="I456" s="33"/>
      <c r="J456" s="33">
        <v>221135865.96999997</v>
      </c>
      <c r="K456" s="33"/>
      <c r="L456" s="33"/>
      <c r="M456" s="33">
        <v>196852908.20999998</v>
      </c>
      <c r="N456" s="33"/>
      <c r="O456" s="33"/>
      <c r="P456" s="33"/>
      <c r="Q456" s="33">
        <v>806473</v>
      </c>
      <c r="R456" s="33"/>
      <c r="S456" s="33"/>
      <c r="T456" s="33"/>
      <c r="U456" s="33">
        <v>286964047</v>
      </c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>
        <v>22859</v>
      </c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2">
        <v>96484.5</v>
      </c>
    </row>
    <row r="457" spans="1:66" x14ac:dyDescent="0.35">
      <c r="A457" s="36" t="s">
        <v>914</v>
      </c>
      <c r="B457" s="30" t="str">
        <f>VLOOKUP(A457:A1015,[58]Рус!$D:$E,2,0)</f>
        <v>ТОО "Балбраун"</v>
      </c>
      <c r="C457" s="35">
        <v>24281</v>
      </c>
      <c r="D457" s="33">
        <v>0</v>
      </c>
      <c r="E457" s="33">
        <v>24281</v>
      </c>
      <c r="F457" s="32">
        <v>0</v>
      </c>
      <c r="G457" s="34"/>
      <c r="H457" s="34"/>
      <c r="I457" s="33">
        <v>24281</v>
      </c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2"/>
    </row>
    <row r="458" spans="1:66" x14ac:dyDescent="0.35">
      <c r="A458" s="36" t="s">
        <v>1066</v>
      </c>
      <c r="B458" s="30" t="str">
        <f>VLOOKUP(A458:A1016,[58]Рус!$D:$E,2,0)</f>
        <v>АО "Марганец Жайрема"</v>
      </c>
      <c r="C458" s="35">
        <v>147062108.22364998</v>
      </c>
      <c r="D458" s="33">
        <v>51407664.293650001</v>
      </c>
      <c r="E458" s="33">
        <v>95654443.929999992</v>
      </c>
      <c r="F458" s="32">
        <v>0</v>
      </c>
      <c r="G458" s="34"/>
      <c r="H458" s="34">
        <v>4074167</v>
      </c>
      <c r="I458" s="33">
        <v>7751155.2199999997</v>
      </c>
      <c r="J458" s="33">
        <v>40040825.159999989</v>
      </c>
      <c r="K458" s="33"/>
      <c r="L458" s="33"/>
      <c r="M458" s="33">
        <v>28299924.989999998</v>
      </c>
      <c r="N458" s="33">
        <v>17484298</v>
      </c>
      <c r="O458" s="33"/>
      <c r="P458" s="33">
        <v>105078</v>
      </c>
      <c r="Q458" s="33"/>
      <c r="R458" s="33">
        <v>7888.06</v>
      </c>
      <c r="S458" s="33"/>
      <c r="T458" s="33">
        <v>7683123</v>
      </c>
      <c r="U458" s="33"/>
      <c r="V458" s="33"/>
      <c r="W458" s="33">
        <v>10461335</v>
      </c>
      <c r="X458" s="33"/>
      <c r="Y458" s="33"/>
      <c r="Z458" s="33"/>
      <c r="AA458" s="33"/>
      <c r="AB458" s="33"/>
      <c r="AC458" s="33"/>
      <c r="AD458" s="33"/>
      <c r="AE458" s="33">
        <v>26671720.120000001</v>
      </c>
      <c r="AF458" s="33"/>
      <c r="AG458" s="33"/>
      <c r="AH458" s="33"/>
      <c r="AI458" s="33"/>
      <c r="AJ458" s="33">
        <v>1453695</v>
      </c>
      <c r="AK458" s="33">
        <v>476355</v>
      </c>
      <c r="AL458" s="33"/>
      <c r="AM458" s="33"/>
      <c r="AN458" s="33"/>
      <c r="AO458" s="33"/>
      <c r="AP458" s="33"/>
      <c r="AQ458" s="33"/>
      <c r="AR458" s="33"/>
      <c r="AS458" s="33"/>
      <c r="AT458" s="33">
        <v>30630</v>
      </c>
      <c r="AU458" s="33">
        <v>1490456</v>
      </c>
      <c r="AV458" s="33"/>
      <c r="AW458" s="33"/>
      <c r="AX458" s="33"/>
      <c r="AY458" s="33"/>
      <c r="AZ458" s="33">
        <v>4594.5</v>
      </c>
      <c r="BA458" s="33"/>
      <c r="BB458" s="33"/>
      <c r="BC458" s="33"/>
      <c r="BD458" s="33">
        <v>263617.38195000001</v>
      </c>
      <c r="BE458" s="33"/>
      <c r="BF458" s="33"/>
      <c r="BG458" s="33"/>
      <c r="BH458" s="33">
        <v>20000</v>
      </c>
      <c r="BI458" s="33">
        <v>673103.09169999999</v>
      </c>
      <c r="BJ458" s="33"/>
      <c r="BK458" s="33"/>
      <c r="BL458" s="33"/>
      <c r="BM458" s="33">
        <v>70142.7</v>
      </c>
      <c r="BN458" s="32"/>
    </row>
    <row r="459" spans="1:66" x14ac:dyDescent="0.35">
      <c r="A459" s="36" t="s">
        <v>974</v>
      </c>
      <c r="B459" s="30" t="str">
        <f>VLOOKUP(A459:A1017,[58]Рус!$D:$E,2,0)</f>
        <v>ТОО "Kazakhmys Coal" (Казахмыс Коал)</v>
      </c>
      <c r="C459" s="35">
        <v>2202219933.4199996</v>
      </c>
      <c r="D459" s="33">
        <v>1248863318.2199998</v>
      </c>
      <c r="E459" s="33">
        <v>953356615.19999969</v>
      </c>
      <c r="F459" s="32">
        <v>0</v>
      </c>
      <c r="G459" s="34"/>
      <c r="H459" s="34">
        <v>362326247.78999996</v>
      </c>
      <c r="I459" s="33"/>
      <c r="J459" s="33">
        <v>444339884.67000002</v>
      </c>
      <c r="K459" s="33"/>
      <c r="L459" s="33"/>
      <c r="M459" s="33">
        <v>328960754.15000004</v>
      </c>
      <c r="N459" s="33">
        <v>21499727</v>
      </c>
      <c r="O459" s="33"/>
      <c r="P459" s="33">
        <v>1056</v>
      </c>
      <c r="Q459" s="33">
        <v>4185838</v>
      </c>
      <c r="R459" s="33"/>
      <c r="S459" s="33">
        <v>727756865.06999993</v>
      </c>
      <c r="T459" s="33"/>
      <c r="U459" s="33">
        <v>1231391</v>
      </c>
      <c r="V459" s="33"/>
      <c r="W459" s="33">
        <v>13723187.710000001</v>
      </c>
      <c r="X459" s="33"/>
      <c r="Y459" s="33"/>
      <c r="Z459" s="33"/>
      <c r="AA459" s="33"/>
      <c r="AB459" s="33"/>
      <c r="AC459" s="33"/>
      <c r="AD459" s="33"/>
      <c r="AE459" s="33">
        <v>143072131</v>
      </c>
      <c r="AF459" s="33"/>
      <c r="AG459" s="33">
        <v>84232.5</v>
      </c>
      <c r="AH459" s="33"/>
      <c r="AI459" s="33"/>
      <c r="AJ459" s="33">
        <v>54779009.140000001</v>
      </c>
      <c r="AK459" s="33">
        <v>80772829</v>
      </c>
      <c r="AL459" s="33"/>
      <c r="AM459" s="33"/>
      <c r="AN459" s="33"/>
      <c r="AO459" s="33"/>
      <c r="AP459" s="33"/>
      <c r="AQ459" s="33"/>
      <c r="AR459" s="33"/>
      <c r="AS459" s="33"/>
      <c r="AT459" s="33"/>
      <c r="AU459" s="33">
        <v>568031</v>
      </c>
      <c r="AV459" s="33"/>
      <c r="AW459" s="33"/>
      <c r="AX459" s="33"/>
      <c r="AY459" s="33"/>
      <c r="AZ459" s="33">
        <v>9954.75</v>
      </c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>
        <v>101232.14999999998</v>
      </c>
      <c r="BN459" s="32">
        <v>18807562.489999998</v>
      </c>
    </row>
    <row r="460" spans="1:66" x14ac:dyDescent="0.35">
      <c r="A460" s="36" t="s">
        <v>830</v>
      </c>
      <c r="B460" s="30" t="str">
        <f>VLOOKUP(A460:A1018,[58]Рус!$D:$E,2,0)</f>
        <v>Частная компания West Gold Mining Limited</v>
      </c>
      <c r="C460" s="35">
        <v>24612023.57</v>
      </c>
      <c r="D460" s="33">
        <v>9769778.5700000003</v>
      </c>
      <c r="E460" s="33">
        <v>14842245</v>
      </c>
      <c r="F460" s="32">
        <v>0</v>
      </c>
      <c r="G460" s="34"/>
      <c r="H460" s="34"/>
      <c r="I460" s="33">
        <v>46746</v>
      </c>
      <c r="J460" s="33">
        <v>5925910</v>
      </c>
      <c r="K460" s="33"/>
      <c r="L460" s="33"/>
      <c r="M460" s="33">
        <v>3402063</v>
      </c>
      <c r="N460" s="33">
        <v>40342</v>
      </c>
      <c r="O460" s="33"/>
      <c r="P460" s="33">
        <v>43</v>
      </c>
      <c r="Q460" s="33"/>
      <c r="R460" s="33"/>
      <c r="S460" s="33"/>
      <c r="T460" s="33"/>
      <c r="U460" s="33">
        <v>9769778.5700000003</v>
      </c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>
        <v>5161941</v>
      </c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2">
        <v>265200</v>
      </c>
    </row>
    <row r="461" spans="1:66" x14ac:dyDescent="0.35">
      <c r="A461" s="36" t="s">
        <v>256</v>
      </c>
      <c r="B461" s="30" t="str">
        <f>VLOOKUP(A461:A1019,[58]Рус!$D:$E,2,0)</f>
        <v>ТОО «RAMCO Oil Shubar»</v>
      </c>
      <c r="C461" s="35">
        <v>2299230</v>
      </c>
      <c r="D461" s="33">
        <v>0</v>
      </c>
      <c r="E461" s="33">
        <v>2299230</v>
      </c>
      <c r="F461" s="32">
        <v>0</v>
      </c>
      <c r="G461" s="34"/>
      <c r="H461" s="34"/>
      <c r="I461" s="33"/>
      <c r="J461" s="33">
        <v>1425008</v>
      </c>
      <c r="K461" s="33"/>
      <c r="L461" s="33"/>
      <c r="M461" s="33">
        <v>830127</v>
      </c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>
        <v>44095</v>
      </c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2"/>
    </row>
    <row r="462" spans="1:66" x14ac:dyDescent="0.35">
      <c r="A462" s="36" t="s">
        <v>168</v>
      </c>
      <c r="B462" s="30" t="str">
        <f>VLOOKUP(A462:A1020,[58]Рус!$D:$E,2,0)</f>
        <v>ТОО «Green production»</v>
      </c>
      <c r="C462" s="35">
        <v>941178115.89999998</v>
      </c>
      <c r="D462" s="33">
        <v>258350575.15000001</v>
      </c>
      <c r="E462" s="33">
        <v>72304024.75</v>
      </c>
      <c r="F462" s="32">
        <v>610523516</v>
      </c>
      <c r="G462" s="34">
        <v>82959514</v>
      </c>
      <c r="H462" s="34"/>
      <c r="I462" s="33"/>
      <c r="J462" s="33">
        <v>28929832</v>
      </c>
      <c r="K462" s="33"/>
      <c r="L462" s="33"/>
      <c r="M462" s="33">
        <v>23576020</v>
      </c>
      <c r="N462" s="33">
        <v>18324794</v>
      </c>
      <c r="O462" s="33"/>
      <c r="P462" s="33"/>
      <c r="Q462" s="33">
        <v>281245</v>
      </c>
      <c r="R462" s="33"/>
      <c r="S462" s="33"/>
      <c r="T462" s="33"/>
      <c r="U462" s="33"/>
      <c r="V462" s="33"/>
      <c r="W462" s="33">
        <v>6728170</v>
      </c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>
        <v>80285</v>
      </c>
      <c r="AK462" s="33">
        <v>1111083</v>
      </c>
      <c r="AL462" s="33"/>
      <c r="AM462" s="33"/>
      <c r="AN462" s="33"/>
      <c r="AO462" s="33">
        <v>159202687</v>
      </c>
      <c r="AP462" s="33">
        <v>368361315</v>
      </c>
      <c r="AQ462" s="33"/>
      <c r="AR462" s="33"/>
      <c r="AS462" s="33"/>
      <c r="AT462" s="33"/>
      <c r="AU462" s="33"/>
      <c r="AV462" s="33"/>
      <c r="AW462" s="33"/>
      <c r="AX462" s="33"/>
      <c r="AY462" s="33"/>
      <c r="AZ462" s="33">
        <v>765.75</v>
      </c>
      <c r="BA462" s="33"/>
      <c r="BB462" s="33"/>
      <c r="BC462" s="33"/>
      <c r="BD462" s="33"/>
      <c r="BE462" s="33"/>
      <c r="BF462" s="33">
        <v>251270000</v>
      </c>
      <c r="BG462" s="33"/>
      <c r="BH462" s="33">
        <v>340000</v>
      </c>
      <c r="BI462" s="33"/>
      <c r="BJ462" s="33"/>
      <c r="BK462" s="33"/>
      <c r="BL462" s="33"/>
      <c r="BM462" s="33">
        <v>12405.15</v>
      </c>
      <c r="BN462" s="32"/>
    </row>
    <row r="463" spans="1:66" x14ac:dyDescent="0.35">
      <c r="A463" s="36" t="s">
        <v>766</v>
      </c>
      <c r="B463" s="30" t="str">
        <f>VLOOKUP(A463:A1021,[58]Рус!$D:$E,2,0)</f>
        <v>ТОО "GOLD STONE LLP (ГОЛД СТОУН ЛЛП)"</v>
      </c>
      <c r="C463" s="35">
        <v>195418</v>
      </c>
      <c r="D463" s="33">
        <v>0</v>
      </c>
      <c r="E463" s="33">
        <v>195418</v>
      </c>
      <c r="F463" s="32">
        <v>0</v>
      </c>
      <c r="G463" s="34"/>
      <c r="H463" s="34"/>
      <c r="I463" s="33"/>
      <c r="J463" s="33">
        <v>14000</v>
      </c>
      <c r="K463" s="33"/>
      <c r="L463" s="33"/>
      <c r="M463" s="33">
        <v>75700</v>
      </c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>
        <v>19474</v>
      </c>
      <c r="AK463" s="33">
        <v>86244</v>
      </c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2"/>
    </row>
    <row r="464" spans="1:66" x14ac:dyDescent="0.35">
      <c r="A464" s="36" t="s">
        <v>444</v>
      </c>
      <c r="B464" s="30" t="str">
        <f>VLOOKUP(A464:A1022,[58]Рус!$D:$E,2,0)</f>
        <v>ТОО "Golden Steppe"</v>
      </c>
      <c r="C464" s="35">
        <v>5079283</v>
      </c>
      <c r="D464" s="33">
        <v>1532</v>
      </c>
      <c r="E464" s="33">
        <v>5077751</v>
      </c>
      <c r="F464" s="32">
        <v>0</v>
      </c>
      <c r="G464" s="34"/>
      <c r="H464" s="34"/>
      <c r="I464" s="33"/>
      <c r="J464" s="33">
        <v>165507</v>
      </c>
      <c r="K464" s="33"/>
      <c r="L464" s="33"/>
      <c r="M464" s="33">
        <v>119723</v>
      </c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>
        <v>1521</v>
      </c>
      <c r="AL464" s="33">
        <v>4791000</v>
      </c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>
        <v>1532</v>
      </c>
      <c r="BN464" s="32"/>
    </row>
    <row r="465" spans="1:66" x14ac:dyDescent="0.35">
      <c r="A465" s="36" t="s">
        <v>912</v>
      </c>
      <c r="B465" s="30" t="str">
        <f>VLOOKUP(A465:A1023,[58]Рус!$D:$E,2,0)</f>
        <v>Частная компания North Gold Mining Limited</v>
      </c>
      <c r="C465" s="35">
        <v>11858648.140000001</v>
      </c>
      <c r="D465" s="33">
        <v>0</v>
      </c>
      <c r="E465" s="33">
        <v>11858648.140000001</v>
      </c>
      <c r="F465" s="32">
        <v>0</v>
      </c>
      <c r="G465" s="34"/>
      <c r="H465" s="34"/>
      <c r="I465" s="33">
        <v>316135</v>
      </c>
      <c r="J465" s="33">
        <v>1041198</v>
      </c>
      <c r="K465" s="33"/>
      <c r="L465" s="33"/>
      <c r="M465" s="33">
        <v>702816</v>
      </c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2">
        <v>9798499.1400000006</v>
      </c>
    </row>
    <row r="466" spans="1:66" x14ac:dyDescent="0.35">
      <c r="A466" s="36" t="s">
        <v>1170</v>
      </c>
      <c r="B466" s="30" t="str">
        <f>VLOOKUP(A466:A1024,[58]Рус!$D:$E,2,0)</f>
        <v>ТОО "TS Minerals"</v>
      </c>
      <c r="C466" s="35">
        <v>3660675</v>
      </c>
      <c r="D466" s="33">
        <v>0</v>
      </c>
      <c r="E466" s="33">
        <v>3660675</v>
      </c>
      <c r="F466" s="32">
        <v>0</v>
      </c>
      <c r="G466" s="34"/>
      <c r="H466" s="34"/>
      <c r="I466" s="33"/>
      <c r="J466" s="33">
        <v>2244622</v>
      </c>
      <c r="K466" s="33"/>
      <c r="L466" s="33"/>
      <c r="M466" s="33">
        <v>1301953</v>
      </c>
      <c r="N466" s="33">
        <v>114100</v>
      </c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2"/>
    </row>
    <row r="467" spans="1:66" x14ac:dyDescent="0.35">
      <c r="A467" s="36" t="s">
        <v>330</v>
      </c>
      <c r="B467" s="30" t="str">
        <f>VLOOKUP(A467:A1025,[58]Рус!$D:$E,2,0)</f>
        <v>ТОО «TUMAR PETROL»</v>
      </c>
      <c r="C467" s="35">
        <v>1351440267.1799998</v>
      </c>
      <c r="D467" s="33">
        <v>0</v>
      </c>
      <c r="E467" s="33">
        <v>1628497.1</v>
      </c>
      <c r="F467" s="32">
        <v>1349811770.0799999</v>
      </c>
      <c r="G467" s="34">
        <v>47118082.189999998</v>
      </c>
      <c r="H467" s="34"/>
      <c r="I467" s="33"/>
      <c r="J467" s="33">
        <v>1505829.1</v>
      </c>
      <c r="K467" s="33"/>
      <c r="L467" s="33"/>
      <c r="M467" s="33">
        <v>122668</v>
      </c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>
        <v>1302693687.8899999</v>
      </c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2"/>
    </row>
    <row r="468" spans="1:66" x14ac:dyDescent="0.35">
      <c r="A468" s="36" t="s">
        <v>234</v>
      </c>
      <c r="B468" s="30" t="str">
        <f>VLOOKUP(A468:A1026,[58]Рус!$D:$E,2,0)</f>
        <v>ТОО «QUMMUNAIGAZ»</v>
      </c>
      <c r="C468" s="35">
        <v>107755.5</v>
      </c>
      <c r="D468" s="33">
        <v>0</v>
      </c>
      <c r="E468" s="33">
        <v>107755.5</v>
      </c>
      <c r="F468" s="32">
        <v>0</v>
      </c>
      <c r="G468" s="34"/>
      <c r="H468" s="34"/>
      <c r="I468" s="33"/>
      <c r="J468" s="33">
        <v>90909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>
        <v>15315</v>
      </c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2">
        <v>1531.5</v>
      </c>
    </row>
    <row r="469" spans="1:66" x14ac:dyDescent="0.35">
      <c r="A469" s="36" t="s">
        <v>100</v>
      </c>
      <c r="B469" s="30" t="str">
        <f>VLOOKUP(A469:A1027,[58]Рус!$D:$E,2,0)</f>
        <v>ТОО «Mangistau Neftedobicha»</v>
      </c>
      <c r="C469" s="35">
        <v>38231694</v>
      </c>
      <c r="D469" s="33">
        <v>147141</v>
      </c>
      <c r="E469" s="33">
        <v>37829318</v>
      </c>
      <c r="F469" s="32">
        <v>255235</v>
      </c>
      <c r="G469" s="34">
        <v>255235</v>
      </c>
      <c r="H469" s="34"/>
      <c r="I469" s="33">
        <v>0</v>
      </c>
      <c r="J469" s="33">
        <v>18599659</v>
      </c>
      <c r="K469" s="33"/>
      <c r="L469" s="33"/>
      <c r="M469" s="33">
        <v>16908744</v>
      </c>
      <c r="N469" s="33">
        <v>110453</v>
      </c>
      <c r="O469" s="33"/>
      <c r="P469" s="33"/>
      <c r="Q469" s="33"/>
      <c r="R469" s="33"/>
      <c r="S469" s="33"/>
      <c r="T469" s="33"/>
      <c r="U469" s="33">
        <v>147141</v>
      </c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>
        <v>1730575</v>
      </c>
      <c r="AK469" s="33">
        <v>479887</v>
      </c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2"/>
    </row>
    <row r="470" spans="1:66" x14ac:dyDescent="0.35">
      <c r="A470" s="36" t="s">
        <v>908</v>
      </c>
      <c r="B470" s="30" t="str">
        <f>VLOOKUP(A470:A1028,[58]Рус!$D:$E,2,0)</f>
        <v>ТОО "НУР-БАЙКЕН"</v>
      </c>
      <c r="C470" s="35">
        <v>14695498.270000001</v>
      </c>
      <c r="D470" s="33">
        <v>1132006</v>
      </c>
      <c r="E470" s="33">
        <v>13563492.270000001</v>
      </c>
      <c r="F470" s="32">
        <v>0</v>
      </c>
      <c r="G470" s="34"/>
      <c r="H470" s="34"/>
      <c r="I470" s="33"/>
      <c r="J470" s="33">
        <v>7385332</v>
      </c>
      <c r="K470" s="33"/>
      <c r="L470" s="33"/>
      <c r="M470" s="33">
        <v>6086247</v>
      </c>
      <c r="N470" s="33"/>
      <c r="O470" s="33"/>
      <c r="P470" s="33"/>
      <c r="Q470" s="33"/>
      <c r="R470" s="33"/>
      <c r="S470" s="33"/>
      <c r="T470" s="33"/>
      <c r="U470" s="33"/>
      <c r="V470" s="33"/>
      <c r="W470" s="33">
        <v>1132006</v>
      </c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>
        <v>91913.27</v>
      </c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2"/>
    </row>
    <row r="471" spans="1:66" x14ac:dyDescent="0.35">
      <c r="A471" s="36" t="s">
        <v>786</v>
      </c>
      <c r="B471" s="30" t="str">
        <f>VLOOKUP(A471:A1029,[58]Рус!$D:$E,2,0)</f>
        <v>ТОО "Карабайбулак GOLDMINING"</v>
      </c>
      <c r="C471" s="35">
        <v>1048312</v>
      </c>
      <c r="D471" s="33">
        <v>0</v>
      </c>
      <c r="E471" s="33">
        <v>1048312</v>
      </c>
      <c r="F471" s="32">
        <v>0</v>
      </c>
      <c r="G471" s="34"/>
      <c r="H471" s="34"/>
      <c r="I471" s="33"/>
      <c r="J471" s="33">
        <v>587129</v>
      </c>
      <c r="K471" s="33"/>
      <c r="L471" s="33"/>
      <c r="M471" s="33">
        <v>378151</v>
      </c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>
        <v>83032</v>
      </c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2"/>
    </row>
    <row r="472" spans="1:66" x14ac:dyDescent="0.35">
      <c r="A472" s="36" t="s">
        <v>1160</v>
      </c>
      <c r="B472" s="30" t="str">
        <f>VLOOKUP(A472:A1030,[58]Рус!$D:$E,2,0)</f>
        <v>ТОО "Zhambyl Minerals" (Жамбыл Минералз)</v>
      </c>
      <c r="C472" s="35">
        <v>128700</v>
      </c>
      <c r="D472" s="33">
        <v>0</v>
      </c>
      <c r="E472" s="33">
        <v>128700</v>
      </c>
      <c r="F472" s="32">
        <v>0</v>
      </c>
      <c r="G472" s="34"/>
      <c r="H472" s="34"/>
      <c r="I472" s="33"/>
      <c r="J472" s="33">
        <v>66000</v>
      </c>
      <c r="K472" s="33"/>
      <c r="L472" s="33"/>
      <c r="M472" s="33">
        <v>62700</v>
      </c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2"/>
    </row>
    <row r="473" spans="1:66" x14ac:dyDescent="0.35">
      <c r="A473" s="36" t="s">
        <v>136</v>
      </c>
      <c r="B473" s="30" t="str">
        <f>VLOOKUP(A473:A1031,[58]Рус!$D:$E,2,0)</f>
        <v>ТОО «5A OIL (5А ОИЛ)»</v>
      </c>
      <c r="C473" s="35">
        <v>4346808512.1000004</v>
      </c>
      <c r="D473" s="33">
        <v>2884967934.5500002</v>
      </c>
      <c r="E473" s="33">
        <v>341725182.55000001</v>
      </c>
      <c r="F473" s="32">
        <v>1120115395</v>
      </c>
      <c r="G473" s="34">
        <v>10147001</v>
      </c>
      <c r="H473" s="34"/>
      <c r="I473" s="33"/>
      <c r="J473" s="33">
        <v>141721486.38999999</v>
      </c>
      <c r="K473" s="33"/>
      <c r="L473" s="33"/>
      <c r="M473" s="33">
        <v>109027428.66</v>
      </c>
      <c r="N473" s="33">
        <v>59008838</v>
      </c>
      <c r="O473" s="33"/>
      <c r="P473" s="33"/>
      <c r="Q473" s="33">
        <v>2053544</v>
      </c>
      <c r="R473" s="33"/>
      <c r="S473" s="33">
        <v>-65837793</v>
      </c>
      <c r="T473" s="33"/>
      <c r="U473" s="33"/>
      <c r="V473" s="33"/>
      <c r="W473" s="33">
        <v>2847949.35</v>
      </c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>
        <v>1184111</v>
      </c>
      <c r="AK473" s="33">
        <v>28710580</v>
      </c>
      <c r="AL473" s="33"/>
      <c r="AM473" s="33"/>
      <c r="AN473" s="33"/>
      <c r="AO473" s="33">
        <v>426631099</v>
      </c>
      <c r="AP473" s="33">
        <v>683337295</v>
      </c>
      <c r="AQ473" s="33"/>
      <c r="AR473" s="33"/>
      <c r="AS473" s="33"/>
      <c r="AT473" s="33">
        <v>14600</v>
      </c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>
        <v>2871552898.1999998</v>
      </c>
      <c r="BG473" s="33"/>
      <c r="BH473" s="33">
        <v>76404880</v>
      </c>
      <c r="BI473" s="33"/>
      <c r="BJ473" s="33"/>
      <c r="BK473" s="33"/>
      <c r="BL473" s="33"/>
      <c r="BM473" s="33"/>
      <c r="BN473" s="32">
        <v>4594.5</v>
      </c>
    </row>
    <row r="474" spans="1:66" x14ac:dyDescent="0.35">
      <c r="A474" s="36" t="s">
        <v>166</v>
      </c>
      <c r="B474" s="30" t="str">
        <f>VLOOKUP(A474:A1032,[58]Рус!$D:$E,2,0)</f>
        <v>ТОО «Sunrise Energy Kazakhstan» (Санрайз Энерджи Казахстан)</v>
      </c>
      <c r="C474" s="35">
        <v>294640061.5</v>
      </c>
      <c r="D474" s="33">
        <v>1740432</v>
      </c>
      <c r="E474" s="33">
        <v>221867741.5</v>
      </c>
      <c r="F474" s="32">
        <v>71031888</v>
      </c>
      <c r="G474" s="34"/>
      <c r="H474" s="34"/>
      <c r="I474" s="33"/>
      <c r="J474" s="33">
        <v>14566000</v>
      </c>
      <c r="K474" s="33"/>
      <c r="L474" s="33"/>
      <c r="M474" s="33">
        <v>11039000</v>
      </c>
      <c r="N474" s="33">
        <v>47389067</v>
      </c>
      <c r="O474" s="33"/>
      <c r="P474" s="33"/>
      <c r="Q474" s="33"/>
      <c r="R474" s="33"/>
      <c r="S474" s="33"/>
      <c r="T474" s="33"/>
      <c r="U474" s="33"/>
      <c r="V474" s="33"/>
      <c r="W474" s="33">
        <v>1740432</v>
      </c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>
        <v>226710</v>
      </c>
      <c r="AK474" s="33">
        <v>1521150</v>
      </c>
      <c r="AL474" s="33">
        <v>147121220</v>
      </c>
      <c r="AM474" s="33"/>
      <c r="AN474" s="33"/>
      <c r="AO474" s="33">
        <v>71031888</v>
      </c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2">
        <v>4594.5</v>
      </c>
    </row>
    <row r="475" spans="1:66" x14ac:dyDescent="0.35">
      <c r="A475" s="36" t="s">
        <v>322</v>
      </c>
      <c r="B475" s="30" t="str">
        <f>VLOOKUP(A475:A1033,[58]Рус!$D:$E,2,0)</f>
        <v>ТОО «SapaInvestment»</v>
      </c>
      <c r="C475" s="35">
        <v>2186</v>
      </c>
      <c r="D475" s="33">
        <v>0</v>
      </c>
      <c r="E475" s="33">
        <v>2186</v>
      </c>
      <c r="F475" s="32">
        <v>0</v>
      </c>
      <c r="G475" s="34"/>
      <c r="H475" s="34"/>
      <c r="I475" s="33"/>
      <c r="J475" s="33">
        <v>212</v>
      </c>
      <c r="K475" s="33"/>
      <c r="L475" s="33"/>
      <c r="M475" s="33">
        <v>1974</v>
      </c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2"/>
    </row>
    <row r="476" spans="1:66" x14ac:dyDescent="0.35">
      <c r="A476" s="36" t="s">
        <v>1174</v>
      </c>
      <c r="B476" s="30" t="str">
        <f>VLOOKUP(A476:A1034,[58]Рус!$D:$E,2,0)</f>
        <v>ТОО "Гео Макс"</v>
      </c>
      <c r="C476" s="35">
        <v>86291492.99000001</v>
      </c>
      <c r="D476" s="33">
        <v>45406357.439999998</v>
      </c>
      <c r="E476" s="33">
        <v>40885135.550000004</v>
      </c>
      <c r="F476" s="32">
        <v>0</v>
      </c>
      <c r="G476" s="34"/>
      <c r="H476" s="34"/>
      <c r="I476" s="33">
        <v>1695996</v>
      </c>
      <c r="J476" s="33">
        <v>10512811</v>
      </c>
      <c r="K476" s="33"/>
      <c r="L476" s="33"/>
      <c r="M476" s="33">
        <v>8428804</v>
      </c>
      <c r="N476" s="33">
        <v>101883</v>
      </c>
      <c r="O476" s="33"/>
      <c r="P476" s="33"/>
      <c r="Q476" s="33">
        <v>42970</v>
      </c>
      <c r="R476" s="33"/>
      <c r="S476" s="33">
        <v>-1879274</v>
      </c>
      <c r="T476" s="33"/>
      <c r="U476" s="33">
        <v>10</v>
      </c>
      <c r="V476" s="33"/>
      <c r="W476" s="33">
        <v>570016.43999999994</v>
      </c>
      <c r="X476" s="33"/>
      <c r="Y476" s="33"/>
      <c r="Z476" s="33"/>
      <c r="AA476" s="33"/>
      <c r="AB476" s="33"/>
      <c r="AC476" s="33"/>
      <c r="AD476" s="33"/>
      <c r="AE476" s="33">
        <v>46715605</v>
      </c>
      <c r="AF476" s="33"/>
      <c r="AG476" s="33"/>
      <c r="AH476" s="33"/>
      <c r="AI476" s="33"/>
      <c r="AJ476" s="33">
        <v>123852</v>
      </c>
      <c r="AK476" s="33">
        <v>13981282.549999999</v>
      </c>
      <c r="AL476" s="33">
        <v>5997537</v>
      </c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2"/>
    </row>
    <row r="477" spans="1:66" x14ac:dyDescent="0.35">
      <c r="A477" s="36" t="s">
        <v>302</v>
      </c>
      <c r="B477" s="30" t="str">
        <f>VLOOKUP(A477:A1035,[58]Рус!$D:$E,2,0)</f>
        <v>ТОО «Кумколь Ойл»</v>
      </c>
      <c r="C477" s="35">
        <v>17697366.740000002</v>
      </c>
      <c r="D477" s="33">
        <v>9779995.620000001</v>
      </c>
      <c r="E477" s="33">
        <v>7142145.1200000001</v>
      </c>
      <c r="F477" s="32">
        <v>775226</v>
      </c>
      <c r="G477" s="34"/>
      <c r="H477" s="34"/>
      <c r="I477" s="33"/>
      <c r="J477" s="33">
        <v>3461703.09</v>
      </c>
      <c r="K477" s="33"/>
      <c r="L477" s="33"/>
      <c r="M477" s="33">
        <v>2244735.86</v>
      </c>
      <c r="N477" s="33"/>
      <c r="O477" s="33"/>
      <c r="P477" s="33"/>
      <c r="Q477" s="33"/>
      <c r="R477" s="33"/>
      <c r="S477" s="33">
        <v>6766895.6200000001</v>
      </c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>
        <v>1420357</v>
      </c>
      <c r="AL477" s="33"/>
      <c r="AM477" s="33"/>
      <c r="AN477" s="33"/>
      <c r="AO477" s="33">
        <v>775226</v>
      </c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>
        <v>15349.17</v>
      </c>
      <c r="BA477" s="33"/>
      <c r="BB477" s="33"/>
      <c r="BC477" s="33"/>
      <c r="BD477" s="33"/>
      <c r="BE477" s="33"/>
      <c r="BF477" s="33"/>
      <c r="BG477" s="33">
        <v>2813100</v>
      </c>
      <c r="BH477" s="33">
        <v>200000</v>
      </c>
      <c r="BI477" s="33"/>
      <c r="BJ477" s="33"/>
      <c r="BK477" s="33"/>
      <c r="BL477" s="33"/>
      <c r="BM477" s="33"/>
      <c r="BN477" s="32"/>
    </row>
    <row r="478" spans="1:66" x14ac:dyDescent="0.35">
      <c r="A478" s="36" t="s">
        <v>20</v>
      </c>
      <c r="B478" s="30" t="str">
        <f>VLOOKUP(A478:A1036,[58]Рус!$D:$E,2,0)</f>
        <v>ТОО «Tabys Operating»</v>
      </c>
      <c r="C478" s="35">
        <v>15851949</v>
      </c>
      <c r="D478" s="33">
        <v>1034028</v>
      </c>
      <c r="E478" s="33">
        <v>11731986</v>
      </c>
      <c r="F478" s="32">
        <v>3085935</v>
      </c>
      <c r="G478" s="34"/>
      <c r="H478" s="34"/>
      <c r="I478" s="33"/>
      <c r="J478" s="33">
        <v>5628721</v>
      </c>
      <c r="K478" s="33"/>
      <c r="L478" s="33"/>
      <c r="M478" s="33">
        <v>3535214</v>
      </c>
      <c r="N478" s="33">
        <v>1205834</v>
      </c>
      <c r="O478" s="33"/>
      <c r="P478" s="33"/>
      <c r="Q478" s="33"/>
      <c r="R478" s="33"/>
      <c r="S478" s="33"/>
      <c r="T478" s="33"/>
      <c r="U478" s="33"/>
      <c r="V478" s="33"/>
      <c r="W478" s="33">
        <v>1034028</v>
      </c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>
        <v>61734</v>
      </c>
      <c r="AK478" s="33">
        <v>1300483</v>
      </c>
      <c r="AL478" s="33"/>
      <c r="AM478" s="33"/>
      <c r="AN478" s="33"/>
      <c r="AO478" s="33">
        <v>3085935</v>
      </c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2"/>
    </row>
    <row r="479" spans="1:66" x14ac:dyDescent="0.35">
      <c r="A479" s="36" t="s">
        <v>570</v>
      </c>
      <c r="B479" s="30" t="str">
        <f>VLOOKUP(A479:A1037,[58]Рус!$D:$E,2,0)</f>
        <v>ТОО "QAZ GOLD MINERALS"</v>
      </c>
      <c r="C479" s="35">
        <v>57669359.209999993</v>
      </c>
      <c r="D479" s="33">
        <v>13972018.91</v>
      </c>
      <c r="E479" s="33">
        <v>43697340.299999997</v>
      </c>
      <c r="F479" s="32">
        <v>0</v>
      </c>
      <c r="G479" s="34"/>
      <c r="H479" s="34"/>
      <c r="I479" s="33">
        <v>19784.3</v>
      </c>
      <c r="J479" s="33">
        <v>23056392</v>
      </c>
      <c r="K479" s="33"/>
      <c r="L479" s="33"/>
      <c r="M479" s="33">
        <v>17673815</v>
      </c>
      <c r="N479" s="33">
        <v>2111878</v>
      </c>
      <c r="O479" s="33"/>
      <c r="P479" s="33">
        <v>77362</v>
      </c>
      <c r="Q479" s="33">
        <v>225898</v>
      </c>
      <c r="R479" s="33"/>
      <c r="S479" s="33"/>
      <c r="T479" s="33">
        <v>431149</v>
      </c>
      <c r="U479" s="33">
        <v>6266150</v>
      </c>
      <c r="V479" s="33"/>
      <c r="W479" s="33">
        <v>7254719.8999999994</v>
      </c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>
        <v>501581</v>
      </c>
      <c r="AL479" s="33"/>
      <c r="AM479" s="33"/>
      <c r="AN479" s="33"/>
      <c r="AO479" s="33"/>
      <c r="AP479" s="33"/>
      <c r="AQ479" s="33"/>
      <c r="AR479" s="33"/>
      <c r="AS479" s="33"/>
      <c r="AT479" s="33">
        <v>30630</v>
      </c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>
        <v>20000.009999999998</v>
      </c>
      <c r="BI479" s="33"/>
      <c r="BJ479" s="33"/>
      <c r="BK479" s="33"/>
      <c r="BL479" s="33"/>
      <c r="BM479" s="33"/>
      <c r="BN479" s="32"/>
    </row>
    <row r="480" spans="1:66" x14ac:dyDescent="0.35">
      <c r="A480" s="36" t="s">
        <v>568</v>
      </c>
      <c r="B480" s="30" t="str">
        <f>VLOOKUP(A480:A1038,[58]Рус!$D:$E,2,0)</f>
        <v>ТОО "KAZ ALTYN MINERALS"</v>
      </c>
      <c r="C480" s="35">
        <v>7104304</v>
      </c>
      <c r="D480" s="33">
        <v>1695240</v>
      </c>
      <c r="E480" s="33">
        <v>5409064</v>
      </c>
      <c r="F480" s="32">
        <v>0</v>
      </c>
      <c r="G480" s="34"/>
      <c r="H480" s="34"/>
      <c r="I480" s="33"/>
      <c r="J480" s="33">
        <v>2719697</v>
      </c>
      <c r="K480" s="33"/>
      <c r="L480" s="33"/>
      <c r="M480" s="33">
        <v>2318809</v>
      </c>
      <c r="N480" s="33">
        <v>17580</v>
      </c>
      <c r="O480" s="33"/>
      <c r="P480" s="33"/>
      <c r="Q480" s="33">
        <v>52714</v>
      </c>
      <c r="R480" s="33"/>
      <c r="S480" s="33"/>
      <c r="T480" s="33"/>
      <c r="U480" s="33">
        <v>1695240</v>
      </c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>
        <v>300264</v>
      </c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2"/>
    </row>
    <row r="481" spans="1:66" x14ac:dyDescent="0.35">
      <c r="A481" s="36" t="s">
        <v>312</v>
      </c>
      <c r="B481" s="30" t="str">
        <f>VLOOKUP(A481:A1039,[58]Рус!$D:$E,2,0)</f>
        <v>ТОО «IC Petroleum»</v>
      </c>
      <c r="C481" s="35">
        <v>152743856.5</v>
      </c>
      <c r="D481" s="33">
        <v>22972.5</v>
      </c>
      <c r="E481" s="33">
        <v>91460314</v>
      </c>
      <c r="F481" s="32">
        <v>61260570</v>
      </c>
      <c r="G481" s="34">
        <v>15780380</v>
      </c>
      <c r="H481" s="34"/>
      <c r="I481" s="33"/>
      <c r="J481" s="33">
        <v>43466345</v>
      </c>
      <c r="K481" s="33"/>
      <c r="L481" s="33"/>
      <c r="M481" s="33">
        <v>36479392</v>
      </c>
      <c r="N481" s="33">
        <v>11062741</v>
      </c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>
        <v>22972.5</v>
      </c>
      <c r="AH481" s="33"/>
      <c r="AI481" s="33"/>
      <c r="AJ481" s="33">
        <v>246615</v>
      </c>
      <c r="AK481" s="33">
        <v>189906</v>
      </c>
      <c r="AL481" s="33"/>
      <c r="AM481" s="33"/>
      <c r="AN481" s="33"/>
      <c r="AO481" s="33">
        <v>45480190</v>
      </c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>
        <v>15315</v>
      </c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2"/>
    </row>
    <row r="482" spans="1:66" x14ac:dyDescent="0.35">
      <c r="A482" s="36" t="s">
        <v>324</v>
      </c>
      <c r="B482" s="30" t="str">
        <f>VLOOKUP(A482:A1040,[58]Рус!$D:$E,2,0)</f>
        <v>ТОО «Балкудук Мунай»</v>
      </c>
      <c r="C482" s="35">
        <v>34650</v>
      </c>
      <c r="D482" s="33">
        <v>0</v>
      </c>
      <c r="E482" s="33">
        <v>34650</v>
      </c>
      <c r="F482" s="32">
        <v>0</v>
      </c>
      <c r="G482" s="34"/>
      <c r="H482" s="34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>
        <v>34650</v>
      </c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2"/>
    </row>
    <row r="483" spans="1:66" x14ac:dyDescent="0.35">
      <c r="A483" s="36" t="s">
        <v>326</v>
      </c>
      <c r="B483" s="30" t="str">
        <f>VLOOKUP(A483:A1041,[58]Рус!$D:$E,2,0)</f>
        <v>ТОО «Карабау Петролеум»</v>
      </c>
      <c r="C483" s="35">
        <v>553556.23</v>
      </c>
      <c r="D483" s="33">
        <v>0</v>
      </c>
      <c r="E483" s="33">
        <v>550476.23</v>
      </c>
      <c r="F483" s="32">
        <v>3080</v>
      </c>
      <c r="G483" s="34"/>
      <c r="H483" s="34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>
        <v>9525.23</v>
      </c>
      <c r="AK483" s="33">
        <v>540951</v>
      </c>
      <c r="AL483" s="33"/>
      <c r="AM483" s="33"/>
      <c r="AN483" s="33"/>
      <c r="AO483" s="33">
        <v>3080</v>
      </c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2"/>
    </row>
    <row r="484" spans="1:66" x14ac:dyDescent="0.35">
      <c r="A484" s="36" t="s">
        <v>316</v>
      </c>
      <c r="B484" s="30" t="str">
        <f>VLOOKUP(A484:A1042,[58]Рус!$D:$E,2,0)</f>
        <v>ТОО «Black Gold Operating Company»</v>
      </c>
      <c r="C484" s="35">
        <v>1790700</v>
      </c>
      <c r="D484" s="33">
        <v>0</v>
      </c>
      <c r="E484" s="33">
        <v>1790700</v>
      </c>
      <c r="F484" s="32">
        <v>0</v>
      </c>
      <c r="G484" s="34"/>
      <c r="H484" s="34"/>
      <c r="I484" s="33"/>
      <c r="J484" s="33">
        <v>1118700</v>
      </c>
      <c r="K484" s="33"/>
      <c r="L484" s="33"/>
      <c r="M484" s="33">
        <v>672000</v>
      </c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2"/>
    </row>
    <row r="485" spans="1:66" x14ac:dyDescent="0.35">
      <c r="A485" s="36" t="s">
        <v>304</v>
      </c>
      <c r="B485" s="30" t="str">
        <f>VLOOKUP(A485:A1043,[58]Рус!$D:$E,2,0)</f>
        <v>ТОО «BSG OIL»</v>
      </c>
      <c r="C485" s="35">
        <v>16273183.819999998</v>
      </c>
      <c r="D485" s="33">
        <v>0</v>
      </c>
      <c r="E485" s="33">
        <v>16273183.819999998</v>
      </c>
      <c r="F485" s="32">
        <v>0</v>
      </c>
      <c r="G485" s="34"/>
      <c r="H485" s="34"/>
      <c r="I485" s="33"/>
      <c r="J485" s="33">
        <v>16089215.619999999</v>
      </c>
      <c r="K485" s="33"/>
      <c r="L485" s="33"/>
      <c r="M485" s="33">
        <v>183968.2</v>
      </c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2"/>
    </row>
    <row r="486" spans="1:66" x14ac:dyDescent="0.35">
      <c r="A486" s="36" t="s">
        <v>318</v>
      </c>
      <c r="B486" s="30" t="str">
        <f>VLOOKUP(A486:A1044,[58]Рус!$D:$E,2,0)</f>
        <v>Частная компания High Tech Solutions Ltd.</v>
      </c>
      <c r="C486" s="35">
        <v>548250</v>
      </c>
      <c r="D486" s="33">
        <v>0</v>
      </c>
      <c r="E486" s="33">
        <v>548250</v>
      </c>
      <c r="F486" s="32">
        <v>0</v>
      </c>
      <c r="G486" s="34"/>
      <c r="H486" s="34"/>
      <c r="I486" s="33"/>
      <c r="J486" s="33">
        <v>327969</v>
      </c>
      <c r="K486" s="33"/>
      <c r="L486" s="33"/>
      <c r="M486" s="33">
        <v>220281</v>
      </c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2"/>
    </row>
    <row r="487" spans="1:66" x14ac:dyDescent="0.35">
      <c r="A487" s="36" t="s">
        <v>314</v>
      </c>
      <c r="B487" s="30" t="str">
        <f>VLOOKUP(A487:A1045,[58]Рус!$D:$E,2,0)</f>
        <v>ТОО «Petrocraft»</v>
      </c>
      <c r="C487" s="35">
        <v>402475.51</v>
      </c>
      <c r="D487" s="33">
        <v>0</v>
      </c>
      <c r="E487" s="33">
        <v>402475.51</v>
      </c>
      <c r="F487" s="32">
        <v>0</v>
      </c>
      <c r="G487" s="34"/>
      <c r="H487" s="34"/>
      <c r="I487" s="33"/>
      <c r="J487" s="33">
        <v>264391</v>
      </c>
      <c r="K487" s="33"/>
      <c r="L487" s="33"/>
      <c r="M487" s="33">
        <v>138084.51</v>
      </c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2"/>
    </row>
    <row r="488" spans="1:66" x14ac:dyDescent="0.35">
      <c r="A488" s="36" t="s">
        <v>774</v>
      </c>
      <c r="B488" s="30" t="str">
        <f>VLOOKUP(A488:A1046,[58]Рус!$D:$E,2,0)</f>
        <v>МЕДЕУОВА ДАНА ТЕМИРТАЕВНА</v>
      </c>
      <c r="C488" s="35">
        <v>2437295.1</v>
      </c>
      <c r="D488" s="33">
        <v>25116.6</v>
      </c>
      <c r="E488" s="33">
        <v>2412178.5</v>
      </c>
      <c r="F488" s="32">
        <v>0</v>
      </c>
      <c r="G488" s="34"/>
      <c r="H488" s="34"/>
      <c r="I488" s="33"/>
      <c r="J488" s="33"/>
      <c r="K488" s="33"/>
      <c r="L488" s="33"/>
      <c r="M488" s="33"/>
      <c r="N488" s="33"/>
      <c r="O488" s="33">
        <v>856850</v>
      </c>
      <c r="P488" s="33"/>
      <c r="Q488" s="33"/>
      <c r="R488" s="33">
        <v>1547671</v>
      </c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>
        <v>25116.6</v>
      </c>
      <c r="BN488" s="32">
        <v>7657.5</v>
      </c>
    </row>
    <row r="489" spans="1:66" x14ac:dyDescent="0.35">
      <c r="A489" s="36" t="s">
        <v>1182</v>
      </c>
      <c r="B489" s="30" t="str">
        <f>VLOOKUP(A489:A1047,[58]Рус!$D:$E,2,0)</f>
        <v>АО "Костанайские минералы"</v>
      </c>
      <c r="C489" s="35">
        <v>2515522689.1999998</v>
      </c>
      <c r="D489" s="33">
        <v>1027410447.6999999</v>
      </c>
      <c r="E489" s="33">
        <v>1488112241.5</v>
      </c>
      <c r="F489" s="32">
        <v>0</v>
      </c>
      <c r="G489" s="34"/>
      <c r="H489" s="34">
        <v>1838411791</v>
      </c>
      <c r="I489" s="33"/>
      <c r="J489" s="33">
        <v>554127000</v>
      </c>
      <c r="K489" s="33"/>
      <c r="L489" s="33"/>
      <c r="M489" s="33">
        <v>422731800</v>
      </c>
      <c r="N489" s="33">
        <v>112036215</v>
      </c>
      <c r="O489" s="33"/>
      <c r="P489" s="33">
        <v>140000</v>
      </c>
      <c r="Q489" s="33">
        <v>7740333</v>
      </c>
      <c r="R489" s="33"/>
      <c r="S489" s="33">
        <v>-1917107183</v>
      </c>
      <c r="T489" s="33">
        <v>1665000</v>
      </c>
      <c r="U489" s="33">
        <v>13350000</v>
      </c>
      <c r="V489" s="33">
        <v>51421388</v>
      </c>
      <c r="W489" s="33">
        <v>438484397</v>
      </c>
      <c r="X489" s="33"/>
      <c r="Y489" s="33"/>
      <c r="Z489" s="33"/>
      <c r="AA489" s="33"/>
      <c r="AB489" s="33"/>
      <c r="AC489" s="33"/>
      <c r="AD489" s="33"/>
      <c r="AE489" s="33">
        <v>590544231</v>
      </c>
      <c r="AF489" s="33"/>
      <c r="AG489" s="33">
        <v>374870</v>
      </c>
      <c r="AH489" s="33"/>
      <c r="AI489" s="33"/>
      <c r="AJ489" s="33">
        <v>7208320</v>
      </c>
      <c r="AK489" s="33">
        <v>407998000</v>
      </c>
      <c r="AL489" s="33"/>
      <c r="AM489" s="33"/>
      <c r="AN489" s="33"/>
      <c r="AO489" s="33"/>
      <c r="AP489" s="33"/>
      <c r="AQ489" s="33"/>
      <c r="AR489" s="33"/>
      <c r="AS489" s="33"/>
      <c r="AT489" s="33"/>
      <c r="AU489" s="33">
        <v>159639</v>
      </c>
      <c r="AV489" s="33"/>
      <c r="AW489" s="33"/>
      <c r="AX489" s="33"/>
      <c r="AY489" s="33"/>
      <c r="AZ489" s="33">
        <v>91711.5</v>
      </c>
      <c r="BA489" s="33"/>
      <c r="BB489" s="33"/>
      <c r="BC489" s="33"/>
      <c r="BD489" s="33">
        <v>41034.5</v>
      </c>
      <c r="BE489" s="33"/>
      <c r="BF489" s="33"/>
      <c r="BG489" s="33"/>
      <c r="BH489" s="33">
        <v>9940000</v>
      </c>
      <c r="BI489" s="33"/>
      <c r="BJ489" s="33"/>
      <c r="BK489" s="33"/>
      <c r="BL489" s="33"/>
      <c r="BM489" s="33">
        <v>125280.2</v>
      </c>
      <c r="BN489" s="32">
        <v>-23961138</v>
      </c>
    </row>
    <row r="490" spans="1:66" x14ac:dyDescent="0.35">
      <c r="A490" s="36" t="s">
        <v>170</v>
      </c>
      <c r="B490" s="30" t="str">
        <f>VLOOKUP(A490:A1048,[58]Рус!$D:$E,2,0)</f>
        <v>ТОО «Эмбаведьойл»</v>
      </c>
      <c r="C490" s="35">
        <v>881227689.46000004</v>
      </c>
      <c r="D490" s="33">
        <v>248399291.71000001</v>
      </c>
      <c r="E490" s="33">
        <v>120528397.75</v>
      </c>
      <c r="F490" s="32">
        <v>512300000</v>
      </c>
      <c r="G490" s="34">
        <v>63000000</v>
      </c>
      <c r="H490" s="34"/>
      <c r="I490" s="33"/>
      <c r="J490" s="33">
        <v>61750000</v>
      </c>
      <c r="K490" s="33"/>
      <c r="L490" s="33"/>
      <c r="M490" s="33">
        <v>46020000</v>
      </c>
      <c r="N490" s="33">
        <v>10300000</v>
      </c>
      <c r="O490" s="33"/>
      <c r="P490" s="33"/>
      <c r="Q490" s="33">
        <v>724069</v>
      </c>
      <c r="R490" s="33"/>
      <c r="S490" s="33">
        <v>10000000</v>
      </c>
      <c r="T490" s="33"/>
      <c r="U490" s="33">
        <v>998650</v>
      </c>
      <c r="V490" s="33"/>
      <c r="W490" s="33">
        <v>1374345.1600000001</v>
      </c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>
        <v>90500</v>
      </c>
      <c r="AK490" s="33">
        <v>1640000</v>
      </c>
      <c r="AL490" s="33"/>
      <c r="AM490" s="33"/>
      <c r="AN490" s="33"/>
      <c r="AO490" s="33">
        <v>7300000</v>
      </c>
      <c r="AP490" s="33">
        <v>442000000</v>
      </c>
      <c r="AQ490" s="33"/>
      <c r="AR490" s="33"/>
      <c r="AS490" s="33"/>
      <c r="AT490" s="33"/>
      <c r="AU490" s="33"/>
      <c r="AV490" s="33"/>
      <c r="AW490" s="33"/>
      <c r="AX490" s="33"/>
      <c r="AY490" s="33"/>
      <c r="AZ490" s="33">
        <v>3828.75</v>
      </c>
      <c r="BA490" s="33"/>
      <c r="BB490" s="33"/>
      <c r="BC490" s="33"/>
      <c r="BD490" s="33"/>
      <c r="BE490" s="33"/>
      <c r="BF490" s="33">
        <v>235550000</v>
      </c>
      <c r="BG490" s="33"/>
      <c r="BH490" s="33">
        <v>440000</v>
      </c>
      <c r="BI490" s="33"/>
      <c r="BJ490" s="33"/>
      <c r="BK490" s="33"/>
      <c r="BL490" s="33"/>
      <c r="BM490" s="33">
        <v>36296.550000000003</v>
      </c>
      <c r="BN490" s="32"/>
    </row>
    <row r="491" spans="1:66" x14ac:dyDescent="0.35">
      <c r="A491" s="36" t="s">
        <v>92</v>
      </c>
      <c r="B491" s="30" t="str">
        <f>VLOOKUP(A491:A1049,[58]Рус!$D:$E,2,0)</f>
        <v>ТОО «Гюрал»</v>
      </c>
      <c r="C491" s="35">
        <v>8823414.6000000015</v>
      </c>
      <c r="D491" s="33">
        <v>7667.5</v>
      </c>
      <c r="E491" s="33">
        <v>7495685.2100000009</v>
      </c>
      <c r="F491" s="32">
        <v>1320061.8899999999</v>
      </c>
      <c r="G491" s="34">
        <v>1320061.8899999999</v>
      </c>
      <c r="H491" s="34"/>
      <c r="I491" s="33"/>
      <c r="J491" s="33">
        <v>3306273.27</v>
      </c>
      <c r="K491" s="33"/>
      <c r="L491" s="33"/>
      <c r="M491" s="33">
        <v>2927942.31</v>
      </c>
      <c r="N491" s="33">
        <v>1037490</v>
      </c>
      <c r="O491" s="33"/>
      <c r="P491" s="33"/>
      <c r="Q491" s="33"/>
      <c r="R491" s="33"/>
      <c r="S491" s="33">
        <v>10</v>
      </c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>
        <v>80418.53</v>
      </c>
      <c r="AK491" s="33">
        <v>81315</v>
      </c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>
        <v>1531.5</v>
      </c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>
        <v>7657.5</v>
      </c>
      <c r="BN491" s="32">
        <v>60714.6</v>
      </c>
    </row>
    <row r="492" spans="1:66" x14ac:dyDescent="0.35">
      <c r="A492" s="36" t="s">
        <v>618</v>
      </c>
      <c r="B492" s="30" t="str">
        <f>VLOOKUP(A492:A1050,[58]Рус!$D:$E,2,0)</f>
        <v>ТОО "КАЗАХСТАН-АВСТРАЛИЯ"</v>
      </c>
      <c r="C492" s="35">
        <v>188363.76</v>
      </c>
      <c r="D492" s="33">
        <v>0</v>
      </c>
      <c r="E492" s="33">
        <v>188363.76</v>
      </c>
      <c r="F492" s="32">
        <v>0</v>
      </c>
      <c r="G492" s="34"/>
      <c r="H492" s="34"/>
      <c r="I492" s="33">
        <v>41393</v>
      </c>
      <c r="J492" s="33"/>
      <c r="K492" s="33"/>
      <c r="L492" s="33"/>
      <c r="M492" s="33"/>
      <c r="N492" s="33"/>
      <c r="O492" s="33"/>
      <c r="P492" s="33"/>
      <c r="Q492" s="33">
        <v>146970.76</v>
      </c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2"/>
    </row>
    <row r="493" spans="1:66" x14ac:dyDescent="0.35">
      <c r="A493" s="36" t="s">
        <v>120</v>
      </c>
      <c r="B493" s="30" t="str">
        <f>VLOOKUP(A493:A1051,[58]Рус!$D:$E,2,0)</f>
        <v>ТОО «Лайнс Джамп»</v>
      </c>
      <c r="C493" s="35">
        <v>427827667.89999998</v>
      </c>
      <c r="D493" s="33">
        <v>168050155</v>
      </c>
      <c r="E493" s="33">
        <v>38300453.900000006</v>
      </c>
      <c r="F493" s="32">
        <v>221477059</v>
      </c>
      <c r="G493" s="34">
        <v>202374184</v>
      </c>
      <c r="H493" s="34"/>
      <c r="I493" s="33"/>
      <c r="J493" s="33">
        <v>13064129.34</v>
      </c>
      <c r="K493" s="33"/>
      <c r="L493" s="33"/>
      <c r="M493" s="33">
        <v>10009095</v>
      </c>
      <c r="N493" s="33">
        <v>14872629</v>
      </c>
      <c r="O493" s="33"/>
      <c r="P493" s="33"/>
      <c r="Q493" s="33"/>
      <c r="R493" s="33"/>
      <c r="S493" s="33">
        <v>168050155</v>
      </c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>
        <v>137681</v>
      </c>
      <c r="AK493" s="33">
        <v>216919.56</v>
      </c>
      <c r="AL493" s="33"/>
      <c r="AM493" s="33"/>
      <c r="AN493" s="33"/>
      <c r="AO493" s="33">
        <v>19102875</v>
      </c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2"/>
    </row>
    <row r="494" spans="1:66" x14ac:dyDescent="0.35">
      <c r="A494" s="36" t="s">
        <v>1176</v>
      </c>
      <c r="B494" s="30" t="str">
        <f>VLOOKUP(A494:A1052,[58]Рус!$D:$E,2,0)</f>
        <v>АО "Соколовско-Сарбайское горно-обогатительное производственное объединение"</v>
      </c>
      <c r="C494" s="35">
        <v>99134596613.5</v>
      </c>
      <c r="D494" s="33">
        <v>85238732509.130005</v>
      </c>
      <c r="E494" s="33">
        <v>13895864104.370001</v>
      </c>
      <c r="F494" s="32">
        <v>0</v>
      </c>
      <c r="G494" s="34"/>
      <c r="H494" s="34">
        <v>79456557120.850006</v>
      </c>
      <c r="I494" s="33"/>
      <c r="J494" s="33">
        <v>4532351356.0000029</v>
      </c>
      <c r="K494" s="33"/>
      <c r="L494" s="33"/>
      <c r="M494" s="33">
        <v>3493655777.0000014</v>
      </c>
      <c r="N494" s="33">
        <v>766232986</v>
      </c>
      <c r="O494" s="33"/>
      <c r="P494" s="33">
        <v>19222</v>
      </c>
      <c r="Q494" s="33">
        <v>37545000</v>
      </c>
      <c r="R494" s="33"/>
      <c r="S494" s="33">
        <v>-16630894477</v>
      </c>
      <c r="T494" s="33">
        <v>867600000</v>
      </c>
      <c r="U494" s="33">
        <v>113695351.27</v>
      </c>
      <c r="V494" s="33">
        <v>8229660</v>
      </c>
      <c r="W494" s="33">
        <v>5559000000</v>
      </c>
      <c r="X494" s="33">
        <v>25200000</v>
      </c>
      <c r="Y494" s="33"/>
      <c r="Z494" s="33"/>
      <c r="AA494" s="33"/>
      <c r="AB494" s="33">
        <v>4427609</v>
      </c>
      <c r="AC494" s="33"/>
      <c r="AD494" s="33"/>
      <c r="AE494" s="33">
        <v>15798557158.610001</v>
      </c>
      <c r="AF494" s="33"/>
      <c r="AG494" s="33">
        <v>5972867.5</v>
      </c>
      <c r="AH494" s="33"/>
      <c r="AI494" s="33"/>
      <c r="AJ494" s="33">
        <v>1060040539</v>
      </c>
      <c r="AK494" s="33">
        <v>3868780494.3899999</v>
      </c>
      <c r="AL494" s="33">
        <v>19820000</v>
      </c>
      <c r="AM494" s="33"/>
      <c r="AN494" s="33"/>
      <c r="AO494" s="33"/>
      <c r="AP494" s="33"/>
      <c r="AQ494" s="33"/>
      <c r="AR494" s="33"/>
      <c r="AS494" s="33"/>
      <c r="AT494" s="33">
        <v>91890</v>
      </c>
      <c r="AU494" s="33">
        <v>13986584</v>
      </c>
      <c r="AV494" s="33"/>
      <c r="AW494" s="33"/>
      <c r="AX494" s="33"/>
      <c r="AY494" s="33">
        <v>1837800</v>
      </c>
      <c r="AZ494" s="33">
        <v>264294.25</v>
      </c>
      <c r="BA494" s="33"/>
      <c r="BB494" s="33"/>
      <c r="BC494" s="33"/>
      <c r="BD494" s="33">
        <v>15092350</v>
      </c>
      <c r="BE494" s="33"/>
      <c r="BF494" s="33"/>
      <c r="BG494" s="33"/>
      <c r="BH494" s="33">
        <v>4003000</v>
      </c>
      <c r="BI494" s="33"/>
      <c r="BJ494" s="33"/>
      <c r="BK494" s="33"/>
      <c r="BL494" s="33"/>
      <c r="BM494" s="33">
        <v>1732893.9</v>
      </c>
      <c r="BN494" s="32">
        <v>110797136.73</v>
      </c>
    </row>
    <row r="495" spans="1:66" x14ac:dyDescent="0.35">
      <c r="A495" s="36" t="s">
        <v>700</v>
      </c>
      <c r="B495" s="30" t="str">
        <f>VLOOKUP(A495:A1053,[58]Рус!$D:$E,2,0)</f>
        <v>ТОО "Дидар"</v>
      </c>
      <c r="C495" s="35">
        <v>53600</v>
      </c>
      <c r="D495" s="33">
        <v>0</v>
      </c>
      <c r="E495" s="33">
        <v>53600</v>
      </c>
      <c r="F495" s="32">
        <v>0</v>
      </c>
      <c r="G495" s="34"/>
      <c r="H495" s="34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>
        <v>53600</v>
      </c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2"/>
    </row>
    <row r="496" spans="1:66" x14ac:dyDescent="0.35">
      <c r="A496" s="36" t="s">
        <v>138</v>
      </c>
      <c r="B496" s="30" t="str">
        <f>VLOOKUP(A496:A1054,[58]Рус!$D:$E,2,0)</f>
        <v>ТОО «Светланд - Ойл»</v>
      </c>
      <c r="C496" s="35">
        <v>1201247016.4200001</v>
      </c>
      <c r="D496" s="33">
        <v>293547973.12</v>
      </c>
      <c r="E496" s="33">
        <v>65317390.070000008</v>
      </c>
      <c r="F496" s="32">
        <v>842381653.23000002</v>
      </c>
      <c r="G496" s="34">
        <v>133238724.22999999</v>
      </c>
      <c r="H496" s="34"/>
      <c r="I496" s="33"/>
      <c r="J496" s="33">
        <v>32201318.669999998</v>
      </c>
      <c r="K496" s="33"/>
      <c r="L496" s="33"/>
      <c r="M496" s="33">
        <v>24358608.399999999</v>
      </c>
      <c r="N496" s="33">
        <v>7887900</v>
      </c>
      <c r="O496" s="33"/>
      <c r="P496" s="33"/>
      <c r="Q496" s="33">
        <v>421564</v>
      </c>
      <c r="R496" s="33"/>
      <c r="S496" s="33"/>
      <c r="T496" s="33"/>
      <c r="U496" s="33">
        <v>73571.12</v>
      </c>
      <c r="V496" s="33">
        <v>174402</v>
      </c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>
        <v>9436</v>
      </c>
      <c r="AK496" s="33">
        <v>423248</v>
      </c>
      <c r="AL496" s="33"/>
      <c r="AM496" s="33">
        <v>44865377</v>
      </c>
      <c r="AN496" s="33"/>
      <c r="AO496" s="33">
        <v>143613617</v>
      </c>
      <c r="AP496" s="33">
        <v>520663935</v>
      </c>
      <c r="AQ496" s="33"/>
      <c r="AR496" s="33"/>
      <c r="AS496" s="33"/>
      <c r="AT496" s="33"/>
      <c r="AU496" s="33"/>
      <c r="AV496" s="33"/>
      <c r="AW496" s="33"/>
      <c r="AX496" s="33"/>
      <c r="AY496" s="33"/>
      <c r="AZ496" s="33">
        <v>15315</v>
      </c>
      <c r="BA496" s="33"/>
      <c r="BB496" s="33"/>
      <c r="BC496" s="33"/>
      <c r="BD496" s="33"/>
      <c r="BE496" s="33"/>
      <c r="BF496" s="33">
        <v>292700000</v>
      </c>
      <c r="BG496" s="33"/>
      <c r="BH496" s="33">
        <v>600000</v>
      </c>
      <c r="BI496" s="33"/>
      <c r="BJ496" s="33"/>
      <c r="BK496" s="33"/>
      <c r="BL496" s="33"/>
      <c r="BM496" s="33"/>
      <c r="BN496" s="32"/>
    </row>
    <row r="497" spans="1:66" x14ac:dyDescent="0.35">
      <c r="A497" s="36" t="s">
        <v>596</v>
      </c>
      <c r="B497" s="30" t="str">
        <f>VLOOKUP(A497:A1055,[58]Рус!$D:$E,2,0)</f>
        <v>ТОО "ЗДП КВАРЦ"</v>
      </c>
      <c r="C497" s="35">
        <v>466701</v>
      </c>
      <c r="D497" s="33">
        <v>107205</v>
      </c>
      <c r="E497" s="33">
        <v>359496</v>
      </c>
      <c r="F497" s="32">
        <v>0</v>
      </c>
      <c r="G497" s="34"/>
      <c r="H497" s="34"/>
      <c r="I497" s="33">
        <v>54139.9</v>
      </c>
      <c r="J497" s="33">
        <v>-60339.64</v>
      </c>
      <c r="K497" s="33"/>
      <c r="L497" s="33"/>
      <c r="M497" s="33">
        <v>100351.73999999999</v>
      </c>
      <c r="N497" s="33">
        <v>58060</v>
      </c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>
        <v>129164</v>
      </c>
      <c r="AK497" s="33">
        <v>53616</v>
      </c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>
        <v>91890</v>
      </c>
      <c r="BK497" s="33"/>
      <c r="BL497" s="33"/>
      <c r="BM497" s="33">
        <v>15315</v>
      </c>
      <c r="BN497" s="32">
        <v>24504</v>
      </c>
    </row>
    <row r="498" spans="1:66" x14ac:dyDescent="0.35">
      <c r="A498" s="36" t="s">
        <v>452</v>
      </c>
      <c r="B498" s="30" t="str">
        <f>VLOOKUP(A498:A1056,[58]Рус!$D:$E,2,0)</f>
        <v>ТОО "Бакырчикское горнодобывающее предприятие"</v>
      </c>
      <c r="C498" s="35">
        <v>60140830746.775002</v>
      </c>
      <c r="D498" s="33">
        <v>56621705527.875</v>
      </c>
      <c r="E498" s="33">
        <v>3519125218.9000001</v>
      </c>
      <c r="F498" s="32">
        <v>0</v>
      </c>
      <c r="G498" s="34"/>
      <c r="H498" s="34">
        <v>46120242498</v>
      </c>
      <c r="I498" s="33"/>
      <c r="J498" s="33">
        <v>829993498</v>
      </c>
      <c r="K498" s="33"/>
      <c r="L498" s="33"/>
      <c r="M498" s="33">
        <v>652884835.63999999</v>
      </c>
      <c r="N498" s="33">
        <v>739398000</v>
      </c>
      <c r="O498" s="33"/>
      <c r="P498" s="33">
        <v>29305</v>
      </c>
      <c r="Q498" s="33">
        <v>3927687</v>
      </c>
      <c r="R498" s="33"/>
      <c r="S498" s="33">
        <v>-6493769083</v>
      </c>
      <c r="T498" s="33">
        <v>967279989</v>
      </c>
      <c r="U498" s="33">
        <v>102434290</v>
      </c>
      <c r="V498" s="33"/>
      <c r="W498" s="33">
        <v>668880815</v>
      </c>
      <c r="X498" s="33"/>
      <c r="Y498" s="33"/>
      <c r="Z498" s="33"/>
      <c r="AA498" s="33"/>
      <c r="AB498" s="33"/>
      <c r="AC498" s="33"/>
      <c r="AD498" s="33">
        <v>-160694564</v>
      </c>
      <c r="AE498" s="33">
        <v>15381544687</v>
      </c>
      <c r="AF498" s="33"/>
      <c r="AG498" s="33">
        <v>359902.5</v>
      </c>
      <c r="AH498" s="33"/>
      <c r="AI498" s="33"/>
      <c r="AJ498" s="33">
        <v>12370000</v>
      </c>
      <c r="AK498" s="33">
        <v>1281854367</v>
      </c>
      <c r="AL498" s="33"/>
      <c r="AM498" s="33"/>
      <c r="AN498" s="33"/>
      <c r="AO498" s="33"/>
      <c r="AP498" s="33"/>
      <c r="AQ498" s="33"/>
      <c r="AR498" s="33"/>
      <c r="AS498" s="33"/>
      <c r="AT498" s="33">
        <v>31800</v>
      </c>
      <c r="AU498" s="33">
        <v>364298</v>
      </c>
      <c r="AV498" s="33"/>
      <c r="AW498" s="33"/>
      <c r="AX498" s="33"/>
      <c r="AY498" s="33"/>
      <c r="AZ498" s="33">
        <v>26803.25</v>
      </c>
      <c r="BA498" s="33"/>
      <c r="BB498" s="33"/>
      <c r="BC498" s="33"/>
      <c r="BD498" s="33">
        <v>32536985.324999999</v>
      </c>
      <c r="BE498" s="33"/>
      <c r="BF498" s="33"/>
      <c r="BG498" s="33"/>
      <c r="BH498" s="33">
        <v>2360000</v>
      </c>
      <c r="BI498" s="33"/>
      <c r="BJ498" s="33">
        <v>0</v>
      </c>
      <c r="BK498" s="33"/>
      <c r="BL498" s="33"/>
      <c r="BM498" s="33">
        <v>165710.04999999999</v>
      </c>
      <c r="BN498" s="32">
        <v>-1391076.99</v>
      </c>
    </row>
    <row r="499" spans="1:66" x14ac:dyDescent="0.35">
      <c r="A499" s="36" t="s">
        <v>150</v>
      </c>
      <c r="B499" s="30" t="str">
        <f>VLOOKUP(A499:A1057,[58]Рус!$D:$E,2,0)</f>
        <v>ТОО «Тенгизшевройл»</v>
      </c>
      <c r="C499" s="35">
        <v>4559265226241.3906</v>
      </c>
      <c r="D499" s="33">
        <v>1323517571447.0313</v>
      </c>
      <c r="E499" s="33">
        <v>114721383715.36993</v>
      </c>
      <c r="F499" s="32">
        <v>3121026271078.9897</v>
      </c>
      <c r="G499" s="34">
        <v>1922408211863.8401</v>
      </c>
      <c r="H499" s="34"/>
      <c r="I499" s="33"/>
      <c r="J499" s="33">
        <v>34582135841.870003</v>
      </c>
      <c r="K499" s="33"/>
      <c r="L499" s="33"/>
      <c r="M499" s="33">
        <v>30217968972.650005</v>
      </c>
      <c r="N499" s="33">
        <v>38164310331.150002</v>
      </c>
      <c r="O499" s="33"/>
      <c r="P499" s="33">
        <v>1822018</v>
      </c>
      <c r="Q499" s="33">
        <v>57018398</v>
      </c>
      <c r="R499" s="33"/>
      <c r="S499" s="33">
        <v>148558133072.28</v>
      </c>
      <c r="T499" s="33">
        <v>28120463</v>
      </c>
      <c r="U499" s="33">
        <v>3750567372.8699999</v>
      </c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>
        <v>7198050</v>
      </c>
      <c r="AH499" s="33"/>
      <c r="AI499" s="33"/>
      <c r="AJ499" s="33">
        <v>12766415</v>
      </c>
      <c r="AK499" s="33">
        <v>11668651626</v>
      </c>
      <c r="AL499" s="33"/>
      <c r="AM499" s="33"/>
      <c r="AN499" s="33"/>
      <c r="AO499" s="33">
        <v>1198618059215.1499</v>
      </c>
      <c r="AP499" s="33"/>
      <c r="AQ499" s="33"/>
      <c r="AR499" s="33"/>
      <c r="AS499" s="33">
        <v>160107</v>
      </c>
      <c r="AT499" s="33">
        <v>122520</v>
      </c>
      <c r="AU499" s="33"/>
      <c r="AV499" s="33"/>
      <c r="AW499" s="33"/>
      <c r="AX499" s="33"/>
      <c r="AY499" s="33"/>
      <c r="AZ499" s="33">
        <v>17648.75</v>
      </c>
      <c r="BA499" s="33"/>
      <c r="BB499" s="33"/>
      <c r="BC499" s="33"/>
      <c r="BD499" s="33">
        <v>50459.081400000003</v>
      </c>
      <c r="BE499" s="33"/>
      <c r="BF499" s="33">
        <v>1171143987264</v>
      </c>
      <c r="BG499" s="33"/>
      <c r="BH499" s="33">
        <v>28917046</v>
      </c>
      <c r="BI499" s="33"/>
      <c r="BJ499" s="33"/>
      <c r="BK499" s="33"/>
      <c r="BL499" s="33"/>
      <c r="BM499" s="33">
        <v>437612.79999999993</v>
      </c>
      <c r="BN499" s="32">
        <v>16569943.949999999</v>
      </c>
    </row>
    <row r="500" spans="1:66" x14ac:dyDescent="0.35">
      <c r="A500" s="36" t="s">
        <v>398</v>
      </c>
      <c r="B500" s="30" t="str">
        <f>VLOOKUP(A500:A1058,[58]Рус!$D:$E,2,0)</f>
        <v>ТОО "Темир-Сервис"</v>
      </c>
      <c r="C500" s="35">
        <v>612131.33000000007</v>
      </c>
      <c r="D500" s="33">
        <v>73799.070000000065</v>
      </c>
      <c r="E500" s="33">
        <v>538332.26</v>
      </c>
      <c r="F500" s="32">
        <v>0</v>
      </c>
      <c r="G500" s="34"/>
      <c r="H500" s="34"/>
      <c r="I500" s="33"/>
      <c r="J500" s="33"/>
      <c r="K500" s="33"/>
      <c r="L500" s="33"/>
      <c r="M500" s="33"/>
      <c r="N500" s="33">
        <v>423604.26</v>
      </c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>
        <v>30681.07</v>
      </c>
      <c r="AH500" s="33"/>
      <c r="AI500" s="33"/>
      <c r="AJ500" s="33">
        <v>1</v>
      </c>
      <c r="AK500" s="33">
        <v>101303</v>
      </c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>
        <v>0</v>
      </c>
      <c r="BK500" s="33"/>
      <c r="BL500" s="33">
        <v>6360</v>
      </c>
      <c r="BM500" s="33">
        <v>36758</v>
      </c>
      <c r="BN500" s="32">
        <v>13424</v>
      </c>
    </row>
    <row r="501" spans="1:66" x14ac:dyDescent="0.35">
      <c r="A501" s="36" t="s">
        <v>852</v>
      </c>
      <c r="B501" s="30" t="str">
        <f>VLOOKUP(A501:A1059,[58]Рус!$D:$E,2,0)</f>
        <v>ТОО "Производственно-коммерческая фирма "Баур-компани"</v>
      </c>
      <c r="C501" s="35">
        <v>1436724</v>
      </c>
      <c r="D501" s="33">
        <v>53300</v>
      </c>
      <c r="E501" s="33">
        <v>1383424</v>
      </c>
      <c r="F501" s="32">
        <v>0</v>
      </c>
      <c r="G501" s="34"/>
      <c r="H501" s="34"/>
      <c r="I501" s="33"/>
      <c r="J501" s="33">
        <v>478200</v>
      </c>
      <c r="K501" s="33"/>
      <c r="L501" s="33"/>
      <c r="M501" s="33">
        <v>267345</v>
      </c>
      <c r="N501" s="33">
        <v>347383</v>
      </c>
      <c r="O501" s="33"/>
      <c r="P501" s="33">
        <v>290496</v>
      </c>
      <c r="Q501" s="33"/>
      <c r="R501" s="33"/>
      <c r="S501" s="33">
        <v>53300</v>
      </c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2"/>
    </row>
    <row r="502" spans="1:66" x14ac:dyDescent="0.35">
      <c r="A502" s="36" t="s">
        <v>62</v>
      </c>
      <c r="B502" s="30" t="str">
        <f>VLOOKUP(A502:A1060,[58]Рус!$D:$E,2,0)</f>
        <v>АО «СНПС - Актобемунайгаз»</v>
      </c>
      <c r="C502" s="35">
        <v>190229628722.09998</v>
      </c>
      <c r="D502" s="33">
        <v>40091175485.110001</v>
      </c>
      <c r="E502" s="33">
        <v>17162220111</v>
      </c>
      <c r="F502" s="32">
        <v>132976233125.98999</v>
      </c>
      <c r="G502" s="34">
        <v>28485297603.229996</v>
      </c>
      <c r="H502" s="34">
        <v>-1375130998.8900001</v>
      </c>
      <c r="I502" s="33"/>
      <c r="J502" s="33">
        <v>2324107653.0999999</v>
      </c>
      <c r="K502" s="33"/>
      <c r="L502" s="33"/>
      <c r="M502" s="33">
        <v>1815103284.7</v>
      </c>
      <c r="N502" s="33">
        <v>8853216045.3300018</v>
      </c>
      <c r="O502" s="33">
        <v>-9.7000000001862645</v>
      </c>
      <c r="P502" s="33">
        <v>1854480</v>
      </c>
      <c r="Q502" s="33">
        <v>2363312.5699999928</v>
      </c>
      <c r="R502" s="33">
        <v>0</v>
      </c>
      <c r="S502" s="33">
        <v>13739057619</v>
      </c>
      <c r="T502" s="33">
        <v>46150000</v>
      </c>
      <c r="U502" s="33">
        <v>235594593</v>
      </c>
      <c r="V502" s="33"/>
      <c r="W502" s="33">
        <v>31833000</v>
      </c>
      <c r="X502" s="33"/>
      <c r="Y502" s="33"/>
      <c r="Z502" s="33"/>
      <c r="AA502" s="33"/>
      <c r="AB502" s="33"/>
      <c r="AC502" s="33"/>
      <c r="AD502" s="33"/>
      <c r="AE502" s="33"/>
      <c r="AF502" s="33"/>
      <c r="AG502" s="33">
        <v>42882</v>
      </c>
      <c r="AH502" s="33"/>
      <c r="AI502" s="33"/>
      <c r="AJ502" s="33">
        <v>46324855.810000002</v>
      </c>
      <c r="AK502" s="33">
        <v>3829201456.1900001</v>
      </c>
      <c r="AL502" s="33">
        <v>188221394</v>
      </c>
      <c r="AM502" s="33">
        <v>13459762821.889999</v>
      </c>
      <c r="AN502" s="33"/>
      <c r="AO502" s="33">
        <v>38271272513.869995</v>
      </c>
      <c r="AP502" s="33">
        <v>52759900187</v>
      </c>
      <c r="AQ502" s="33"/>
      <c r="AR502" s="33"/>
      <c r="AS502" s="33"/>
      <c r="AT502" s="33"/>
      <c r="AU502" s="33">
        <v>109630895</v>
      </c>
      <c r="AV502" s="33"/>
      <c r="AW502" s="33"/>
      <c r="AX502" s="33"/>
      <c r="AY502" s="33"/>
      <c r="AZ502" s="33"/>
      <c r="BA502" s="33">
        <v>11761920</v>
      </c>
      <c r="BB502" s="33">
        <v>81754798</v>
      </c>
      <c r="BC502" s="33"/>
      <c r="BD502" s="33"/>
      <c r="BE502" s="33"/>
      <c r="BF502" s="33">
        <v>27069298364</v>
      </c>
      <c r="BG502" s="33"/>
      <c r="BH502" s="33">
        <v>256243671</v>
      </c>
      <c r="BI502" s="33"/>
      <c r="BJ502" s="33">
        <v>-21790750</v>
      </c>
      <c r="BK502" s="33"/>
      <c r="BL502" s="33"/>
      <c r="BM502" s="33">
        <v>246210</v>
      </c>
      <c r="BN502" s="32">
        <v>8310921</v>
      </c>
    </row>
    <row r="503" spans="1:66" x14ac:dyDescent="0.35">
      <c r="A503" s="36" t="s">
        <v>90</v>
      </c>
      <c r="B503" s="30" t="str">
        <f>VLOOKUP(A503:A1061,[58]Рус!$D:$E,2,0)</f>
        <v>ТОО «Бузачи нефть»</v>
      </c>
      <c r="C503" s="35">
        <v>7695396214.0300007</v>
      </c>
      <c r="D503" s="33">
        <v>415763302.46999979</v>
      </c>
      <c r="E503" s="33">
        <v>328836553.43000001</v>
      </c>
      <c r="F503" s="32">
        <v>6950796358.1300001</v>
      </c>
      <c r="G503" s="34">
        <v>4222982078.1300001</v>
      </c>
      <c r="H503" s="34"/>
      <c r="I503" s="33"/>
      <c r="J503" s="33">
        <v>144813000</v>
      </c>
      <c r="K503" s="33"/>
      <c r="L503" s="33">
        <v>94668</v>
      </c>
      <c r="M503" s="33">
        <v>123443000</v>
      </c>
      <c r="N503" s="33">
        <v>240586383</v>
      </c>
      <c r="O503" s="33"/>
      <c r="P503" s="33">
        <v>65872</v>
      </c>
      <c r="Q503" s="33">
        <v>1660550</v>
      </c>
      <c r="R503" s="33"/>
      <c r="S503" s="33"/>
      <c r="T503" s="33"/>
      <c r="U503" s="33">
        <v>735361</v>
      </c>
      <c r="V503" s="33"/>
      <c r="W503" s="33">
        <v>34676275</v>
      </c>
      <c r="X503" s="33"/>
      <c r="Y503" s="33"/>
      <c r="Z503" s="33">
        <v>38000</v>
      </c>
      <c r="AA503" s="33"/>
      <c r="AB503" s="33"/>
      <c r="AC503" s="33"/>
      <c r="AD503" s="33"/>
      <c r="AE503" s="33"/>
      <c r="AF503" s="33"/>
      <c r="AG503" s="33"/>
      <c r="AH503" s="33"/>
      <c r="AI503" s="33"/>
      <c r="AJ503" s="33">
        <v>8536205</v>
      </c>
      <c r="AK503" s="33">
        <v>16229910.43</v>
      </c>
      <c r="AL503" s="33">
        <v>-175055561</v>
      </c>
      <c r="AM503" s="33"/>
      <c r="AN503" s="33"/>
      <c r="AO503" s="33">
        <v>-126788927</v>
      </c>
      <c r="AP503" s="33">
        <v>-273715841</v>
      </c>
      <c r="AQ503" s="33"/>
      <c r="AR503" s="33">
        <v>3128319048</v>
      </c>
      <c r="AS503" s="33"/>
      <c r="AT503" s="33"/>
      <c r="AU503" s="33"/>
      <c r="AV503" s="33"/>
      <c r="AW503" s="33"/>
      <c r="AX503" s="33"/>
      <c r="AY503" s="33"/>
      <c r="AZ503" s="33">
        <v>26511</v>
      </c>
      <c r="BA503" s="33"/>
      <c r="BB503" s="33"/>
      <c r="BC503" s="33"/>
      <c r="BD503" s="33"/>
      <c r="BE503" s="33"/>
      <c r="BF503" s="33"/>
      <c r="BG503" s="33">
        <v>126140000</v>
      </c>
      <c r="BH503" s="33">
        <v>273300000</v>
      </c>
      <c r="BI503" s="33"/>
      <c r="BJ503" s="33"/>
      <c r="BK503" s="33"/>
      <c r="BL503" s="33"/>
      <c r="BM503" s="33">
        <v>-19088333.530000001</v>
      </c>
      <c r="BN503" s="32">
        <v>-31601985</v>
      </c>
    </row>
    <row r="504" spans="1:66" x14ac:dyDescent="0.35">
      <c r="A504" s="36" t="s">
        <v>1238</v>
      </c>
      <c r="B504" s="30" t="str">
        <f>VLOOKUP(A504:A1062,[58]Рус!$D:$E,2,0)</f>
        <v>АО "Аралтуз"</v>
      </c>
      <c r="C504" s="35">
        <v>486815416.4494499</v>
      </c>
      <c r="D504" s="33">
        <v>166659450.93944991</v>
      </c>
      <c r="E504" s="33">
        <v>320155965.50999999</v>
      </c>
      <c r="F504" s="32">
        <v>0</v>
      </c>
      <c r="G504" s="34"/>
      <c r="H504" s="34">
        <v>273510459.08999991</v>
      </c>
      <c r="I504" s="33"/>
      <c r="J504" s="33">
        <v>140422609.72</v>
      </c>
      <c r="K504" s="33"/>
      <c r="L504" s="33"/>
      <c r="M504" s="33">
        <v>127764107.8</v>
      </c>
      <c r="N504" s="33">
        <v>41435509.370000005</v>
      </c>
      <c r="O504" s="33"/>
      <c r="P504" s="33">
        <v>754000</v>
      </c>
      <c r="Q504" s="33">
        <v>3087276</v>
      </c>
      <c r="R504" s="33"/>
      <c r="S504" s="33">
        <v>-307657157</v>
      </c>
      <c r="T504" s="33">
        <v>11658569</v>
      </c>
      <c r="U504" s="33">
        <v>3304000</v>
      </c>
      <c r="V504" s="33">
        <v>3375579</v>
      </c>
      <c r="W504" s="33">
        <v>109022000</v>
      </c>
      <c r="X504" s="33"/>
      <c r="Y504" s="33"/>
      <c r="Z504" s="33"/>
      <c r="AA504" s="33"/>
      <c r="AB504" s="33">
        <v>141646</v>
      </c>
      <c r="AC504" s="33"/>
      <c r="AD504" s="33">
        <v>39500000</v>
      </c>
      <c r="AE504" s="33">
        <v>32216513.310000002</v>
      </c>
      <c r="AF504" s="33"/>
      <c r="AG504" s="33">
        <v>62930</v>
      </c>
      <c r="AH504" s="33"/>
      <c r="AI504" s="33"/>
      <c r="AJ504" s="33">
        <v>659826.74</v>
      </c>
      <c r="AK504" s="33">
        <v>3685713</v>
      </c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>
        <v>1109656.6299999999</v>
      </c>
      <c r="AY504" s="33"/>
      <c r="AZ504" s="33">
        <v>66620.25</v>
      </c>
      <c r="BA504" s="33"/>
      <c r="BB504" s="33">
        <v>566040</v>
      </c>
      <c r="BC504" s="33"/>
      <c r="BD504" s="33">
        <v>492273.43945000001</v>
      </c>
      <c r="BE504" s="33"/>
      <c r="BF504" s="33"/>
      <c r="BG504" s="33"/>
      <c r="BH504" s="33">
        <v>1080250</v>
      </c>
      <c r="BI504" s="33"/>
      <c r="BJ504" s="33"/>
      <c r="BK504" s="33"/>
      <c r="BL504" s="33"/>
      <c r="BM504" s="33">
        <v>94034.1</v>
      </c>
      <c r="BN504" s="32">
        <v>462960</v>
      </c>
    </row>
    <row r="505" spans="1:66" x14ac:dyDescent="0.35">
      <c r="A505" s="36" t="s">
        <v>1262</v>
      </c>
      <c r="B505" s="30" t="str">
        <f>VLOOKUP(A505:A1063,[58]Рус!$D:$E,2,0)</f>
        <v>АО "Алюминий Казахстана"</v>
      </c>
      <c r="C505" s="35">
        <v>21181585482.830002</v>
      </c>
      <c r="D505" s="33">
        <v>12709897004.490002</v>
      </c>
      <c r="E505" s="33">
        <v>8471688478.3399992</v>
      </c>
      <c r="F505" s="32">
        <v>0</v>
      </c>
      <c r="G505" s="34"/>
      <c r="H505" s="34">
        <v>11693335259.6</v>
      </c>
      <c r="I505" s="33"/>
      <c r="J505" s="33">
        <v>3006080456.8700004</v>
      </c>
      <c r="K505" s="33"/>
      <c r="L505" s="33"/>
      <c r="M505" s="33">
        <v>2305633780.9900002</v>
      </c>
      <c r="N505" s="33">
        <v>1291931307.48</v>
      </c>
      <c r="O505" s="33"/>
      <c r="P505" s="33">
        <v>86512</v>
      </c>
      <c r="Q505" s="33">
        <v>21398910</v>
      </c>
      <c r="R505" s="33">
        <v>0</v>
      </c>
      <c r="S505" s="33">
        <v>-8739080217</v>
      </c>
      <c r="T505" s="33">
        <v>621500159</v>
      </c>
      <c r="U505" s="33">
        <v>37843614.329999998</v>
      </c>
      <c r="V505" s="33">
        <v>467971</v>
      </c>
      <c r="W505" s="33">
        <v>3483600000</v>
      </c>
      <c r="X505" s="33"/>
      <c r="Y505" s="33"/>
      <c r="Z505" s="33"/>
      <c r="AA505" s="33"/>
      <c r="AB505" s="33"/>
      <c r="AC505" s="33">
        <v>73170.720000000001</v>
      </c>
      <c r="AD505" s="33"/>
      <c r="AE505" s="33">
        <v>5590306535</v>
      </c>
      <c r="AF505" s="33"/>
      <c r="AG505" s="33">
        <v>5108830.26</v>
      </c>
      <c r="AH505" s="33">
        <v>133901</v>
      </c>
      <c r="AI505" s="33">
        <v>3534702</v>
      </c>
      <c r="AJ505" s="33">
        <v>332620716.05999994</v>
      </c>
      <c r="AK505" s="33">
        <v>1512522705.1900003</v>
      </c>
      <c r="AL505" s="33"/>
      <c r="AM505" s="33"/>
      <c r="AN505" s="33"/>
      <c r="AO505" s="33"/>
      <c r="AP505" s="33"/>
      <c r="AQ505" s="33"/>
      <c r="AR505" s="33"/>
      <c r="AS505" s="33"/>
      <c r="AT505" s="33">
        <v>33550</v>
      </c>
      <c r="AU505" s="33">
        <v>1332824</v>
      </c>
      <c r="AV505" s="33"/>
      <c r="AW505" s="33"/>
      <c r="AX505" s="33"/>
      <c r="AY505" s="33"/>
      <c r="AZ505" s="33">
        <v>50333.7</v>
      </c>
      <c r="BA505" s="33"/>
      <c r="BB505" s="33"/>
      <c r="BC505" s="33">
        <v>40840</v>
      </c>
      <c r="BD505" s="33">
        <v>8971950</v>
      </c>
      <c r="BE505" s="33"/>
      <c r="BF505" s="33"/>
      <c r="BG505" s="33"/>
      <c r="BH505" s="33">
        <v>2312000</v>
      </c>
      <c r="BI505" s="33"/>
      <c r="BJ505" s="33">
        <v>0</v>
      </c>
      <c r="BK505" s="33"/>
      <c r="BL505" s="33"/>
      <c r="BM505" s="33">
        <v>663376.30000000028</v>
      </c>
      <c r="BN505" s="32">
        <v>1082294.3299999998</v>
      </c>
    </row>
    <row r="506" spans="1:66" x14ac:dyDescent="0.35">
      <c r="A506" s="36" t="s">
        <v>186</v>
      </c>
      <c r="B506" s="30" t="str">
        <f>VLOOKUP(A506:A1064,[58]Рус!$D:$E,2,0)</f>
        <v>ТОО «Совместное предприятие «Казгермунай»</v>
      </c>
      <c r="C506" s="35">
        <v>69981932527.75</v>
      </c>
      <c r="D506" s="33">
        <v>13388650122</v>
      </c>
      <c r="E506" s="33">
        <v>1598380370.750001</v>
      </c>
      <c r="F506" s="32">
        <v>54994902035</v>
      </c>
      <c r="G506" s="34">
        <v>17313860601</v>
      </c>
      <c r="H506" s="34"/>
      <c r="I506" s="33"/>
      <c r="J506" s="33">
        <v>563304836.9600004</v>
      </c>
      <c r="K506" s="33"/>
      <c r="L506" s="33"/>
      <c r="M506" s="33">
        <v>469958605.47000015</v>
      </c>
      <c r="N506" s="33">
        <v>517741604.81999999</v>
      </c>
      <c r="O506" s="33"/>
      <c r="P506" s="33">
        <v>2326774</v>
      </c>
      <c r="Q506" s="33"/>
      <c r="R506" s="33"/>
      <c r="S506" s="33">
        <v>7634561471</v>
      </c>
      <c r="T506" s="33"/>
      <c r="U506" s="33">
        <v>11576252</v>
      </c>
      <c r="V506" s="33"/>
      <c r="W506" s="33">
        <v>756953</v>
      </c>
      <c r="X506" s="33"/>
      <c r="Y506" s="33"/>
      <c r="Z506" s="33"/>
      <c r="AA506" s="33"/>
      <c r="AB506" s="33"/>
      <c r="AC506" s="33"/>
      <c r="AD506" s="33"/>
      <c r="AE506" s="33"/>
      <c r="AF506" s="33"/>
      <c r="AG506" s="33">
        <v>936131</v>
      </c>
      <c r="AH506" s="33"/>
      <c r="AI506" s="33"/>
      <c r="AJ506" s="33">
        <v>17821780</v>
      </c>
      <c r="AK506" s="33">
        <v>20814997</v>
      </c>
      <c r="AL506" s="33"/>
      <c r="AM506" s="33">
        <v>19441908998</v>
      </c>
      <c r="AN506" s="33"/>
      <c r="AO506" s="33">
        <v>8510189095</v>
      </c>
      <c r="AP506" s="33">
        <v>9728943341</v>
      </c>
      <c r="AQ506" s="33"/>
      <c r="AR506" s="33"/>
      <c r="AS506" s="33"/>
      <c r="AT506" s="33"/>
      <c r="AU506" s="33"/>
      <c r="AV506" s="33"/>
      <c r="AW506" s="33"/>
      <c r="AX506" s="33"/>
      <c r="AY506" s="33"/>
      <c r="AZ506" s="33">
        <v>91890</v>
      </c>
      <c r="BA506" s="33"/>
      <c r="BB506" s="33">
        <v>5346768</v>
      </c>
      <c r="BC506" s="33"/>
      <c r="BD506" s="33"/>
      <c r="BE506" s="33"/>
      <c r="BF506" s="33">
        <v>5679000000</v>
      </c>
      <c r="BG506" s="33"/>
      <c r="BH506" s="33">
        <v>544000</v>
      </c>
      <c r="BI506" s="33"/>
      <c r="BJ506" s="33"/>
      <c r="BK506" s="33"/>
      <c r="BL506" s="33"/>
      <c r="BM506" s="33">
        <v>61275315</v>
      </c>
      <c r="BN506" s="32">
        <v>973114.5</v>
      </c>
    </row>
    <row r="507" spans="1:66" x14ac:dyDescent="0.35">
      <c r="A507" s="36" t="s">
        <v>44</v>
      </c>
      <c r="B507" s="30" t="str">
        <f>VLOOKUP(A507:A1065,[58]Рус!$D:$E,2,0)</f>
        <v>АО «ПетроКазахстан Кумколь Ресорсиз»</v>
      </c>
      <c r="C507" s="35">
        <v>37842505100.599998</v>
      </c>
      <c r="D507" s="33">
        <v>8641447478.5499992</v>
      </c>
      <c r="E507" s="33">
        <v>3090766824</v>
      </c>
      <c r="F507" s="32">
        <v>26110290798.049999</v>
      </c>
      <c r="G507" s="34">
        <v>6887005594.0500002</v>
      </c>
      <c r="H507" s="34"/>
      <c r="I507" s="33"/>
      <c r="J507" s="33">
        <v>882000000</v>
      </c>
      <c r="K507" s="33"/>
      <c r="L507" s="33"/>
      <c r="M507" s="33">
        <v>625000000</v>
      </c>
      <c r="N507" s="33">
        <v>1448595561.8200002</v>
      </c>
      <c r="O507" s="33"/>
      <c r="P507" s="33">
        <v>4087700</v>
      </c>
      <c r="Q507" s="33">
        <v>4000000</v>
      </c>
      <c r="R507" s="33"/>
      <c r="S507" s="33">
        <v>3200000000</v>
      </c>
      <c r="T507" s="33">
        <v>300000</v>
      </c>
      <c r="U507" s="33">
        <v>1710833.55</v>
      </c>
      <c r="V507" s="33"/>
      <c r="W507" s="33">
        <v>3097157</v>
      </c>
      <c r="X507" s="33"/>
      <c r="Y507" s="33"/>
      <c r="Z507" s="33">
        <v>1449546</v>
      </c>
      <c r="AA507" s="33"/>
      <c r="AB507" s="33"/>
      <c r="AC507" s="33"/>
      <c r="AD507" s="33"/>
      <c r="AE507" s="33"/>
      <c r="AF507" s="33"/>
      <c r="AG507" s="33">
        <v>5800560</v>
      </c>
      <c r="AH507" s="33"/>
      <c r="AI507" s="33"/>
      <c r="AJ507" s="33">
        <v>21312438.18</v>
      </c>
      <c r="AK507" s="33">
        <v>85192960</v>
      </c>
      <c r="AL507" s="33"/>
      <c r="AM507" s="33">
        <v>3842000000</v>
      </c>
      <c r="AN507" s="33">
        <v>824531114</v>
      </c>
      <c r="AO507" s="33">
        <v>5132332589</v>
      </c>
      <c r="AP507" s="33">
        <v>9424421501</v>
      </c>
      <c r="AQ507" s="33"/>
      <c r="AR507" s="33"/>
      <c r="AS507" s="33">
        <v>-1397662</v>
      </c>
      <c r="AT507" s="33"/>
      <c r="AU507" s="33"/>
      <c r="AV507" s="33"/>
      <c r="AW507" s="33"/>
      <c r="AX507" s="33"/>
      <c r="AY507" s="33"/>
      <c r="AZ507" s="33">
        <v>93645</v>
      </c>
      <c r="BA507" s="33"/>
      <c r="BB507" s="33">
        <v>15772350</v>
      </c>
      <c r="BC507" s="33"/>
      <c r="BD507" s="33"/>
      <c r="BE507" s="33"/>
      <c r="BF507" s="33">
        <v>5382000000</v>
      </c>
      <c r="BG507" s="33"/>
      <c r="BH507" s="33">
        <v>39339975</v>
      </c>
      <c r="BI507" s="33"/>
      <c r="BJ507" s="33"/>
      <c r="BK507" s="33"/>
      <c r="BL507" s="33"/>
      <c r="BM507" s="33">
        <v>10596615</v>
      </c>
      <c r="BN507" s="32">
        <v>3262623</v>
      </c>
    </row>
    <row r="508" spans="1:66" x14ac:dyDescent="0.35">
      <c r="A508" s="36" t="s">
        <v>140</v>
      </c>
      <c r="B508" s="30" t="str">
        <f>VLOOKUP(A508:A1066,[58]Рус!$D:$E,2,0)</f>
        <v>ТОО «Совместное предприятие «Арман»</v>
      </c>
      <c r="C508" s="35">
        <v>4946264136.1800003</v>
      </c>
      <c r="D508" s="33">
        <v>1005546079.3800001</v>
      </c>
      <c r="E508" s="33">
        <v>110455450.73999998</v>
      </c>
      <c r="F508" s="32">
        <v>3830262606.0599999</v>
      </c>
      <c r="G508" s="34">
        <v>896215837.73000002</v>
      </c>
      <c r="H508" s="34"/>
      <c r="I508" s="33"/>
      <c r="J508" s="33">
        <v>53252717.080000006</v>
      </c>
      <c r="K508" s="33"/>
      <c r="L508" s="33"/>
      <c r="M508" s="33">
        <v>43532523.620000005</v>
      </c>
      <c r="N508" s="33">
        <v>5665601.3300000001</v>
      </c>
      <c r="O508" s="33"/>
      <c r="P508" s="33">
        <v>968</v>
      </c>
      <c r="Q508" s="33">
        <v>2060515.71</v>
      </c>
      <c r="R508" s="33"/>
      <c r="S508" s="33">
        <v>-43417650</v>
      </c>
      <c r="T508" s="33"/>
      <c r="U508" s="33">
        <v>10364160</v>
      </c>
      <c r="V508" s="33"/>
      <c r="W508" s="33">
        <v>522233</v>
      </c>
      <c r="X508" s="33"/>
      <c r="Y508" s="33"/>
      <c r="Z508" s="33"/>
      <c r="AA508" s="33"/>
      <c r="AB508" s="33"/>
      <c r="AC508" s="33"/>
      <c r="AD508" s="33"/>
      <c r="AE508" s="33"/>
      <c r="AF508" s="33"/>
      <c r="AG508" s="33">
        <v>122520</v>
      </c>
      <c r="AH508" s="33"/>
      <c r="AI508" s="33"/>
      <c r="AJ508" s="33">
        <v>299971</v>
      </c>
      <c r="AK508" s="33">
        <v>4277056</v>
      </c>
      <c r="AL508" s="33"/>
      <c r="AM508" s="33">
        <v>387924105.81</v>
      </c>
      <c r="AN508" s="33"/>
      <c r="AO508" s="33">
        <v>567887338.51999998</v>
      </c>
      <c r="AP508" s="33">
        <v>1978235324</v>
      </c>
      <c r="AQ508" s="33"/>
      <c r="AR508" s="33"/>
      <c r="AS508" s="33">
        <v>-89418</v>
      </c>
      <c r="AT508" s="33"/>
      <c r="AU508" s="33"/>
      <c r="AV508" s="33"/>
      <c r="AW508" s="33"/>
      <c r="AX508" s="33"/>
      <c r="AY508" s="33"/>
      <c r="AZ508" s="33"/>
      <c r="BA508" s="33"/>
      <c r="BB508" s="33">
        <v>1090428</v>
      </c>
      <c r="BC508" s="33"/>
      <c r="BD508" s="33"/>
      <c r="BE508" s="33"/>
      <c r="BF508" s="33">
        <v>1022919857.08</v>
      </c>
      <c r="BG508" s="33"/>
      <c r="BH508" s="33">
        <v>15109062.300000001</v>
      </c>
      <c r="BI508" s="33"/>
      <c r="BJ508" s="33"/>
      <c r="BK508" s="33"/>
      <c r="BL508" s="33"/>
      <c r="BM508" s="33">
        <v>15315</v>
      </c>
      <c r="BN508" s="32">
        <v>275670</v>
      </c>
    </row>
    <row r="509" spans="1:66" x14ac:dyDescent="0.35">
      <c r="A509" s="36" t="s">
        <v>1332</v>
      </c>
      <c r="B509" s="30" t="str">
        <f>VLOOKUP(A509:A1067,[58]Рус!$D:$E,2,0)</f>
        <v>ТОО "СТРОЙСЕРВИС"</v>
      </c>
      <c r="C509" s="35">
        <v>12745282</v>
      </c>
      <c r="D509" s="33">
        <v>277199</v>
      </c>
      <c r="E509" s="33">
        <v>12468083</v>
      </c>
      <c r="F509" s="32">
        <v>0</v>
      </c>
      <c r="G509" s="34"/>
      <c r="H509" s="34"/>
      <c r="I509" s="33">
        <v>1000000</v>
      </c>
      <c r="J509" s="33">
        <v>4818065</v>
      </c>
      <c r="K509" s="33"/>
      <c r="L509" s="33"/>
      <c r="M509" s="33">
        <v>5263136</v>
      </c>
      <c r="N509" s="33">
        <v>3305</v>
      </c>
      <c r="O509" s="33"/>
      <c r="P509" s="33">
        <v>19644</v>
      </c>
      <c r="Q509" s="33">
        <v>125351</v>
      </c>
      <c r="R509" s="33"/>
      <c r="S509" s="33">
        <v>200</v>
      </c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>
        <v>264593</v>
      </c>
      <c r="AF509" s="33"/>
      <c r="AG509" s="33"/>
      <c r="AH509" s="33"/>
      <c r="AI509" s="33"/>
      <c r="AJ509" s="33">
        <v>866418</v>
      </c>
      <c r="AK509" s="33">
        <v>371398</v>
      </c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>
        <v>766</v>
      </c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>
        <v>12406</v>
      </c>
      <c r="BN509" s="32"/>
    </row>
    <row r="510" spans="1:66" x14ac:dyDescent="0.35">
      <c r="A510" s="36" t="s">
        <v>158</v>
      </c>
      <c r="B510" s="30" t="str">
        <f>VLOOKUP(A510:A1068,[58]Рус!$D:$E,2,0)</f>
        <v>ТОО «Фирма АДА»</v>
      </c>
      <c r="C510" s="35">
        <v>322300</v>
      </c>
      <c r="D510" s="33">
        <v>0</v>
      </c>
      <c r="E510" s="33">
        <v>322300</v>
      </c>
      <c r="F510" s="32">
        <v>0</v>
      </c>
      <c r="G510" s="34"/>
      <c r="H510" s="34"/>
      <c r="I510" s="33"/>
      <c r="J510" s="33">
        <v>3200</v>
      </c>
      <c r="K510" s="33"/>
      <c r="L510" s="33"/>
      <c r="M510" s="33">
        <v>319100</v>
      </c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2"/>
    </row>
    <row r="511" spans="1:66" x14ac:dyDescent="0.35">
      <c r="A511" s="36" t="s">
        <v>978</v>
      </c>
      <c r="B511" s="30" t="str">
        <f>VLOOKUP(A511:A1069,[58]Рус!$D:$E,2,0)</f>
        <v>АО "Жайремский горно-обогатительный комбинат"</v>
      </c>
      <c r="C511" s="35">
        <v>13358402297.959999</v>
      </c>
      <c r="D511" s="33">
        <v>9436310396.6999989</v>
      </c>
      <c r="E511" s="33">
        <v>3922091901.2600002</v>
      </c>
      <c r="F511" s="32">
        <v>0</v>
      </c>
      <c r="G511" s="34"/>
      <c r="H511" s="34">
        <v>-569179787.71000004</v>
      </c>
      <c r="I511" s="33"/>
      <c r="J511" s="33">
        <v>848708016.00999999</v>
      </c>
      <c r="K511" s="33"/>
      <c r="L511" s="33"/>
      <c r="M511" s="33">
        <v>662319825.50999999</v>
      </c>
      <c r="N511" s="33">
        <v>1605282000</v>
      </c>
      <c r="O511" s="33"/>
      <c r="P511" s="33">
        <v>284107.68</v>
      </c>
      <c r="Q511" s="33">
        <v>6225094.75</v>
      </c>
      <c r="R511" s="33"/>
      <c r="S511" s="33">
        <v>-11293679427</v>
      </c>
      <c r="T511" s="33">
        <v>1000000</v>
      </c>
      <c r="U511" s="33">
        <v>55941844.539999999</v>
      </c>
      <c r="V511" s="33"/>
      <c r="W511" s="33">
        <v>445000000</v>
      </c>
      <c r="X511" s="33"/>
      <c r="Y511" s="33"/>
      <c r="Z511" s="33"/>
      <c r="AA511" s="33"/>
      <c r="AB511" s="33"/>
      <c r="AC511" s="33"/>
      <c r="AD511" s="33"/>
      <c r="AE511" s="33">
        <v>20795699999.919998</v>
      </c>
      <c r="AF511" s="33"/>
      <c r="AG511" s="33">
        <v>275670</v>
      </c>
      <c r="AH511" s="33"/>
      <c r="AI511" s="33"/>
      <c r="AJ511" s="33">
        <v>25541547.289999999</v>
      </c>
      <c r="AK511" s="33">
        <v>652213205.90999997</v>
      </c>
      <c r="AL511" s="33">
        <v>120006161</v>
      </c>
      <c r="AM511" s="33"/>
      <c r="AN511" s="33"/>
      <c r="AO511" s="33"/>
      <c r="AP511" s="33"/>
      <c r="AQ511" s="33"/>
      <c r="AR511" s="33"/>
      <c r="AS511" s="33"/>
      <c r="AT511" s="33">
        <v>183780</v>
      </c>
      <c r="AU511" s="33"/>
      <c r="AV511" s="33"/>
      <c r="AW511" s="33"/>
      <c r="AX511" s="33"/>
      <c r="AY511" s="33"/>
      <c r="AZ511" s="33">
        <v>9954.75</v>
      </c>
      <c r="BA511" s="33"/>
      <c r="BB511" s="33"/>
      <c r="BC511" s="33"/>
      <c r="BD511" s="33"/>
      <c r="BE511" s="33"/>
      <c r="BF511" s="33"/>
      <c r="BG511" s="33"/>
      <c r="BH511" s="33">
        <v>1060200</v>
      </c>
      <c r="BI511" s="33"/>
      <c r="BJ511" s="33"/>
      <c r="BK511" s="33"/>
      <c r="BL511" s="33"/>
      <c r="BM511" s="33">
        <v>191896.94999999998</v>
      </c>
      <c r="BN511" s="32">
        <v>1318208.3600000001</v>
      </c>
    </row>
    <row r="512" spans="1:66" x14ac:dyDescent="0.35">
      <c r="A512" s="36" t="s">
        <v>458</v>
      </c>
      <c r="B512" s="30" t="str">
        <f>VLOOKUP(A512:A1070,[58]Рус!$D:$E,2,0)</f>
        <v>АО "Ульбинский металлургический завод"</v>
      </c>
      <c r="C512" s="35">
        <v>7242242480.1999989</v>
      </c>
      <c r="D512" s="33">
        <v>4502180237.9499989</v>
      </c>
      <c r="E512" s="33">
        <v>2740062242.25</v>
      </c>
      <c r="F512" s="32">
        <v>0</v>
      </c>
      <c r="G512" s="34"/>
      <c r="H512" s="34">
        <v>4629855307</v>
      </c>
      <c r="I512" s="33">
        <v>0</v>
      </c>
      <c r="J512" s="33">
        <v>1326502000</v>
      </c>
      <c r="K512" s="33"/>
      <c r="L512" s="33"/>
      <c r="M512" s="33">
        <v>1073905000</v>
      </c>
      <c r="N512" s="33">
        <v>175657000</v>
      </c>
      <c r="O512" s="33"/>
      <c r="P512" s="33">
        <v>86800700</v>
      </c>
      <c r="Q512" s="33">
        <v>8287654</v>
      </c>
      <c r="R512" s="33"/>
      <c r="S512" s="33">
        <v>-2587424987</v>
      </c>
      <c r="T512" s="33">
        <v>1542313158.1000001</v>
      </c>
      <c r="U512" s="33">
        <v>48315461.399999999</v>
      </c>
      <c r="V512" s="33">
        <v>790140</v>
      </c>
      <c r="W512" s="33">
        <v>473296106</v>
      </c>
      <c r="X512" s="33"/>
      <c r="Y512" s="33"/>
      <c r="Z512" s="33"/>
      <c r="AA512" s="33"/>
      <c r="AB512" s="33"/>
      <c r="AC512" s="33">
        <v>16381</v>
      </c>
      <c r="AD512" s="33"/>
      <c r="AE512" s="33">
        <v>107281858</v>
      </c>
      <c r="AF512" s="33"/>
      <c r="AG512" s="33">
        <v>704490</v>
      </c>
      <c r="AH512" s="33"/>
      <c r="AI512" s="33"/>
      <c r="AJ512" s="33">
        <v>11782300</v>
      </c>
      <c r="AK512" s="33">
        <v>42153074</v>
      </c>
      <c r="AL512" s="33"/>
      <c r="AM512" s="33"/>
      <c r="AN512" s="33"/>
      <c r="AO512" s="33"/>
      <c r="AP512" s="33"/>
      <c r="AQ512" s="33"/>
      <c r="AR512" s="33"/>
      <c r="AS512" s="33"/>
      <c r="AT512" s="33">
        <v>827010</v>
      </c>
      <c r="AU512" s="33">
        <v>416367</v>
      </c>
      <c r="AV512" s="33"/>
      <c r="AW512" s="33"/>
      <c r="AX512" s="33"/>
      <c r="AY512" s="33"/>
      <c r="AZ512" s="33">
        <v>3829.25</v>
      </c>
      <c r="BA512" s="33"/>
      <c r="BB512" s="33"/>
      <c r="BC512" s="33"/>
      <c r="BD512" s="33">
        <v>570310</v>
      </c>
      <c r="BE512" s="33">
        <v>277000000</v>
      </c>
      <c r="BF512" s="33"/>
      <c r="BG512" s="33"/>
      <c r="BH512" s="33">
        <v>9000000</v>
      </c>
      <c r="BI512" s="33"/>
      <c r="BJ512" s="33">
        <v>0</v>
      </c>
      <c r="BK512" s="33"/>
      <c r="BL512" s="33"/>
      <c r="BM512" s="33">
        <v>62027.450000000004</v>
      </c>
      <c r="BN512" s="32">
        <v>14127294</v>
      </c>
    </row>
    <row r="513" spans="1:66" x14ac:dyDescent="0.35">
      <c r="A513" s="36" t="s">
        <v>190</v>
      </c>
      <c r="B513" s="30" t="str">
        <f>VLOOKUP(A513:A1071,[58]Рус!$D:$E,2,0)</f>
        <v>ТОО Совместное предприятие «Куатамлонмунай»</v>
      </c>
      <c r="C513" s="35">
        <v>7501443938.8999996</v>
      </c>
      <c r="D513" s="33">
        <v>1804240176</v>
      </c>
      <c r="E513" s="33">
        <v>282502648.89999998</v>
      </c>
      <c r="F513" s="32">
        <v>5414701114</v>
      </c>
      <c r="G513" s="34">
        <v>1703889744</v>
      </c>
      <c r="H513" s="34"/>
      <c r="I513" s="33"/>
      <c r="J513" s="33">
        <v>169566719.90000001</v>
      </c>
      <c r="K513" s="33"/>
      <c r="L513" s="33"/>
      <c r="M513" s="33">
        <v>79746932</v>
      </c>
      <c r="N513" s="33">
        <v>9517175</v>
      </c>
      <c r="O513" s="33"/>
      <c r="P513" s="33">
        <v>239018</v>
      </c>
      <c r="Q513" s="33">
        <v>4352958</v>
      </c>
      <c r="R513" s="33"/>
      <c r="S513" s="33">
        <v>391664424</v>
      </c>
      <c r="T513" s="33"/>
      <c r="U513" s="33">
        <v>2950176</v>
      </c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>
        <v>45945</v>
      </c>
      <c r="AH513" s="33"/>
      <c r="AI513" s="33"/>
      <c r="AJ513" s="33">
        <v>6367066</v>
      </c>
      <c r="AK513" s="33">
        <v>6482149</v>
      </c>
      <c r="AL513" s="33"/>
      <c r="AM513" s="33"/>
      <c r="AN513" s="33"/>
      <c r="AO513" s="33">
        <v>986326270</v>
      </c>
      <c r="AP513" s="33">
        <v>2724485100</v>
      </c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>
        <v>5347998</v>
      </c>
      <c r="BC513" s="33"/>
      <c r="BD513" s="33"/>
      <c r="BE513" s="33"/>
      <c r="BF513" s="33">
        <v>1392821750</v>
      </c>
      <c r="BG513" s="33"/>
      <c r="BH513" s="33">
        <v>640000</v>
      </c>
      <c r="BI513" s="33"/>
      <c r="BJ513" s="33"/>
      <c r="BK513" s="33"/>
      <c r="BL513" s="33"/>
      <c r="BM513" s="33">
        <v>16117881</v>
      </c>
      <c r="BN513" s="32">
        <v>882633</v>
      </c>
    </row>
    <row r="514" spans="1:66" x14ac:dyDescent="0.35">
      <c r="A514" s="36" t="s">
        <v>980</v>
      </c>
      <c r="B514" s="30" t="str">
        <f>VLOOKUP(A514:A1072,[58]Рус!$D:$E,2,0)</f>
        <v>АО "Темиртауский электрометаллургический комбинат"</v>
      </c>
      <c r="C514" s="35">
        <v>1544245057.6799998</v>
      </c>
      <c r="D514" s="33">
        <v>1060888129.4499999</v>
      </c>
      <c r="E514" s="33">
        <v>483356928.22999996</v>
      </c>
      <c r="F514" s="32">
        <v>0</v>
      </c>
      <c r="G514" s="34"/>
      <c r="H514" s="34">
        <v>317467746</v>
      </c>
      <c r="I514" s="33"/>
      <c r="J514" s="33">
        <v>221807060.35000002</v>
      </c>
      <c r="K514" s="33"/>
      <c r="L514" s="33"/>
      <c r="M514" s="33">
        <v>178155685.82999998</v>
      </c>
      <c r="N514" s="33">
        <v>11935793</v>
      </c>
      <c r="O514" s="33"/>
      <c r="P514" s="33">
        <v>976396</v>
      </c>
      <c r="Q514" s="33">
        <v>3148048</v>
      </c>
      <c r="R514" s="33"/>
      <c r="S514" s="33"/>
      <c r="T514" s="33">
        <v>6508174</v>
      </c>
      <c r="U514" s="33">
        <v>2264562</v>
      </c>
      <c r="V514" s="33"/>
      <c r="W514" s="33">
        <v>509509272</v>
      </c>
      <c r="X514" s="33"/>
      <c r="Y514" s="33"/>
      <c r="Z514" s="33"/>
      <c r="AA514" s="33"/>
      <c r="AB514" s="33">
        <v>1036957</v>
      </c>
      <c r="AC514" s="33"/>
      <c r="AD514" s="33"/>
      <c r="AE514" s="33">
        <v>224548010</v>
      </c>
      <c r="AF514" s="33"/>
      <c r="AG514" s="33">
        <v>153150</v>
      </c>
      <c r="AH514" s="33"/>
      <c r="AI514" s="33"/>
      <c r="AJ514" s="33">
        <v>17303312</v>
      </c>
      <c r="AK514" s="33">
        <v>48091564</v>
      </c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>
        <v>73512</v>
      </c>
      <c r="AZ514" s="33">
        <v>2297.25</v>
      </c>
      <c r="BA514" s="33"/>
      <c r="BB514" s="33">
        <v>566040</v>
      </c>
      <c r="BC514" s="33"/>
      <c r="BD514" s="33"/>
      <c r="BE514" s="33"/>
      <c r="BF514" s="33"/>
      <c r="BG514" s="33"/>
      <c r="BH514" s="33">
        <v>400000</v>
      </c>
      <c r="BI514" s="33"/>
      <c r="BJ514" s="33"/>
      <c r="BK514" s="33"/>
      <c r="BL514" s="33"/>
      <c r="BM514" s="33">
        <v>37215.449999999997</v>
      </c>
      <c r="BN514" s="32">
        <v>260262.79999999993</v>
      </c>
    </row>
    <row r="515" spans="1:66" x14ac:dyDescent="0.35">
      <c r="A515" s="36" t="s">
        <v>952</v>
      </c>
      <c r="B515" s="30" t="str">
        <f>VLOOKUP(A515:A1073,[58]Рус!$D:$E,2,0)</f>
        <v>АО "Акбакайский горно-металлургический комбинат"</v>
      </c>
      <c r="C515" s="35">
        <v>735860</v>
      </c>
      <c r="D515" s="33">
        <v>0</v>
      </c>
      <c r="E515" s="33">
        <v>735860</v>
      </c>
      <c r="F515" s="32">
        <v>0</v>
      </c>
      <c r="G515" s="34"/>
      <c r="H515" s="34"/>
      <c r="I515" s="33"/>
      <c r="J515" s="33">
        <v>360000</v>
      </c>
      <c r="K515" s="33"/>
      <c r="L515" s="33"/>
      <c r="M515" s="33">
        <v>360000</v>
      </c>
      <c r="N515" s="33">
        <v>-6158</v>
      </c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>
        <v>22018</v>
      </c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2"/>
    </row>
    <row r="516" spans="1:66" x14ac:dyDescent="0.35">
      <c r="A516" s="36" t="s">
        <v>544</v>
      </c>
      <c r="B516" s="30" t="str">
        <f>VLOOKUP(A516:A1074,[58]Рус!$D:$E,2,0)</f>
        <v>ТОО "ТАСКАРА"</v>
      </c>
      <c r="C516" s="35">
        <v>13766471.710000001</v>
      </c>
      <c r="D516" s="33">
        <v>0</v>
      </c>
      <c r="E516" s="33">
        <v>13766471.710000001</v>
      </c>
      <c r="F516" s="32">
        <v>0</v>
      </c>
      <c r="G516" s="34"/>
      <c r="H516" s="34"/>
      <c r="I516" s="33">
        <v>10115000</v>
      </c>
      <c r="J516" s="33">
        <v>471615</v>
      </c>
      <c r="K516" s="33"/>
      <c r="L516" s="33"/>
      <c r="M516" s="33">
        <v>333688</v>
      </c>
      <c r="N516" s="33"/>
      <c r="O516" s="33"/>
      <c r="P516" s="33">
        <v>472110.71</v>
      </c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>
        <v>2374058</v>
      </c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2"/>
    </row>
    <row r="517" spans="1:66" x14ac:dyDescent="0.35">
      <c r="A517" s="36" t="s">
        <v>460</v>
      </c>
      <c r="B517" s="30" t="str">
        <f>VLOOKUP(A517:A1075,[58]Рус!$D:$E,2,0)</f>
        <v>ТОО "Артель старателей "Горняк"</v>
      </c>
      <c r="C517" s="35">
        <v>3662295227.2200003</v>
      </c>
      <c r="D517" s="33">
        <v>3153990391</v>
      </c>
      <c r="E517" s="33">
        <v>508304836.22000003</v>
      </c>
      <c r="F517" s="32">
        <v>0</v>
      </c>
      <c r="G517" s="34"/>
      <c r="H517" s="34">
        <v>1218770231</v>
      </c>
      <c r="I517" s="33"/>
      <c r="J517" s="33">
        <v>263916720</v>
      </c>
      <c r="K517" s="33"/>
      <c r="L517" s="33"/>
      <c r="M517" s="33">
        <v>206372167</v>
      </c>
      <c r="N517" s="33">
        <v>31589885</v>
      </c>
      <c r="O517" s="33"/>
      <c r="P517" s="33">
        <v>149649</v>
      </c>
      <c r="Q517" s="33">
        <v>2443185.2199999997</v>
      </c>
      <c r="R517" s="33"/>
      <c r="S517" s="33">
        <v>861626128</v>
      </c>
      <c r="T517" s="33">
        <v>86200</v>
      </c>
      <c r="U517" s="33">
        <v>5658444</v>
      </c>
      <c r="V517" s="33"/>
      <c r="W517" s="33">
        <v>1448946</v>
      </c>
      <c r="X517" s="33"/>
      <c r="Y517" s="33"/>
      <c r="Z517" s="33"/>
      <c r="AA517" s="33">
        <v>28128229</v>
      </c>
      <c r="AB517" s="33"/>
      <c r="AC517" s="33"/>
      <c r="AD517" s="33"/>
      <c r="AE517" s="33">
        <v>1038227401</v>
      </c>
      <c r="AF517" s="33"/>
      <c r="AG517" s="33"/>
      <c r="AH517" s="33"/>
      <c r="AI517" s="33"/>
      <c r="AJ517" s="33">
        <v>1688652</v>
      </c>
      <c r="AK517" s="33">
        <v>2081786</v>
      </c>
      <c r="AL517" s="33"/>
      <c r="AM517" s="33"/>
      <c r="AN517" s="33"/>
      <c r="AO517" s="33"/>
      <c r="AP517" s="33"/>
      <c r="AQ517" s="33"/>
      <c r="AR517" s="33"/>
      <c r="AS517" s="33"/>
      <c r="AT517" s="33">
        <v>61260</v>
      </c>
      <c r="AU517" s="33"/>
      <c r="AV517" s="33"/>
      <c r="AW517" s="33"/>
      <c r="AX517" s="33"/>
      <c r="AY517" s="33"/>
      <c r="AZ517" s="33">
        <v>1532</v>
      </c>
      <c r="BA517" s="33"/>
      <c r="BB517" s="33"/>
      <c r="BC517" s="33"/>
      <c r="BD517" s="33"/>
      <c r="BE517" s="33"/>
      <c r="BF517" s="33"/>
      <c r="BG517" s="33"/>
      <c r="BH517" s="33">
        <v>20000</v>
      </c>
      <c r="BI517" s="33"/>
      <c r="BJ517" s="33"/>
      <c r="BK517" s="33"/>
      <c r="BL517" s="33"/>
      <c r="BM517" s="33">
        <v>24812</v>
      </c>
      <c r="BN517" s="32"/>
    </row>
    <row r="518" spans="1:66" x14ac:dyDescent="0.35">
      <c r="A518" s="36" t="s">
        <v>28</v>
      </c>
      <c r="B518" s="30" t="str">
        <f>VLOOKUP(A518:A1076,[58]Рус!$D:$E,2,0)</f>
        <v>АО «Каражанбасмунай»</v>
      </c>
      <c r="C518" s="35">
        <v>205934514388.49005</v>
      </c>
      <c r="D518" s="33">
        <v>63819415438.200073</v>
      </c>
      <c r="E518" s="33">
        <v>11949105572.289993</v>
      </c>
      <c r="F518" s="32">
        <v>130165993378</v>
      </c>
      <c r="G518" s="34">
        <v>23995904821</v>
      </c>
      <c r="H518" s="34"/>
      <c r="I518" s="33"/>
      <c r="J518" s="33">
        <v>5595024144.5499954</v>
      </c>
      <c r="K518" s="33"/>
      <c r="L518" s="33"/>
      <c r="M518" s="33">
        <v>4794877869.8499994</v>
      </c>
      <c r="N518" s="33">
        <v>1374814757</v>
      </c>
      <c r="O518" s="33"/>
      <c r="P518" s="33"/>
      <c r="Q518" s="33">
        <v>-218705</v>
      </c>
      <c r="R518" s="33">
        <v>50755</v>
      </c>
      <c r="S518" s="33">
        <v>-6433754597</v>
      </c>
      <c r="T518" s="33"/>
      <c r="U518" s="33"/>
      <c r="V518" s="33">
        <v>8880206</v>
      </c>
      <c r="W518" s="33">
        <v>33149866.600000001</v>
      </c>
      <c r="X518" s="33"/>
      <c r="Y518" s="33"/>
      <c r="Z518" s="33"/>
      <c r="AA518" s="33"/>
      <c r="AB518" s="33"/>
      <c r="AC518" s="33"/>
      <c r="AD518" s="33"/>
      <c r="AE518" s="33"/>
      <c r="AF518" s="33"/>
      <c r="AG518" s="33">
        <v>-29339</v>
      </c>
      <c r="AH518" s="33"/>
      <c r="AI518" s="33"/>
      <c r="AJ518" s="33">
        <v>5277201</v>
      </c>
      <c r="AK518" s="33">
        <v>157966331</v>
      </c>
      <c r="AL518" s="33"/>
      <c r="AM518" s="33">
        <v>910000000</v>
      </c>
      <c r="AN518" s="33"/>
      <c r="AO518" s="33">
        <v>3723461080</v>
      </c>
      <c r="AP518" s="33">
        <v>101536627477</v>
      </c>
      <c r="AQ518" s="33"/>
      <c r="AR518" s="33"/>
      <c r="AS518" s="33"/>
      <c r="AT518" s="33"/>
      <c r="AU518" s="33">
        <v>44342</v>
      </c>
      <c r="AV518" s="33"/>
      <c r="AW518" s="33"/>
      <c r="AX518" s="33"/>
      <c r="AY518" s="33"/>
      <c r="AZ518" s="33">
        <v>61260</v>
      </c>
      <c r="BA518" s="33"/>
      <c r="BB518" s="33">
        <v>16840710</v>
      </c>
      <c r="BC518" s="33"/>
      <c r="BD518" s="33"/>
      <c r="BE518" s="33"/>
      <c r="BF518" s="33">
        <v>69217593560</v>
      </c>
      <c r="BG518" s="33"/>
      <c r="BH518" s="33">
        <v>992621076</v>
      </c>
      <c r="BI518" s="33"/>
      <c r="BJ518" s="33"/>
      <c r="BK518" s="33"/>
      <c r="BL518" s="33"/>
      <c r="BM518" s="33">
        <v>910323.60000000137</v>
      </c>
      <c r="BN518" s="32">
        <v>4411248.8899999997</v>
      </c>
    </row>
    <row r="519" spans="1:66" x14ac:dyDescent="0.35">
      <c r="A519" s="36" t="s">
        <v>1286</v>
      </c>
      <c r="B519" s="30" t="str">
        <f>VLOOKUP(A519:A1077,[58]Рус!$D:$E,2,0)</f>
        <v>ТОО "ГАММА"</v>
      </c>
      <c r="C519" s="35">
        <v>22207549.619999997</v>
      </c>
      <c r="D519" s="33">
        <v>0</v>
      </c>
      <c r="E519" s="33">
        <v>22207549.619999997</v>
      </c>
      <c r="F519" s="32">
        <v>0</v>
      </c>
      <c r="G519" s="34"/>
      <c r="H519" s="34"/>
      <c r="I519" s="33">
        <v>6883975</v>
      </c>
      <c r="J519" s="33">
        <v>8597975</v>
      </c>
      <c r="K519" s="33"/>
      <c r="L519" s="33"/>
      <c r="M519" s="33">
        <v>3977158.44</v>
      </c>
      <c r="N519" s="33">
        <v>709335</v>
      </c>
      <c r="O519" s="33"/>
      <c r="P519" s="33">
        <v>1548</v>
      </c>
      <c r="Q519" s="33">
        <v>1665099.7200000002</v>
      </c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>
        <v>351660.46</v>
      </c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>
        <v>0</v>
      </c>
      <c r="BK519" s="33"/>
      <c r="BL519" s="33"/>
      <c r="BM519" s="33"/>
      <c r="BN519" s="32">
        <v>20798</v>
      </c>
    </row>
    <row r="520" spans="1:66" x14ac:dyDescent="0.35">
      <c r="A520" s="36" t="s">
        <v>582</v>
      </c>
      <c r="B520" s="30" t="str">
        <f>VLOOKUP(A520:A1078,[58]Рус!$D:$E,2,0)</f>
        <v>АО "АК Алтыналмас"</v>
      </c>
      <c r="C520" s="35">
        <v>24641037369.810093</v>
      </c>
      <c r="D520" s="33">
        <v>18519319873.490093</v>
      </c>
      <c r="E520" s="33">
        <v>6121717496.3199997</v>
      </c>
      <c r="F520" s="32">
        <v>0</v>
      </c>
      <c r="G520" s="34"/>
      <c r="H520" s="34">
        <v>8105042865.0500011</v>
      </c>
      <c r="I520" s="33"/>
      <c r="J520" s="33">
        <v>2809758988.98</v>
      </c>
      <c r="K520" s="33"/>
      <c r="L520" s="33"/>
      <c r="M520" s="33">
        <v>2158560068.0599995</v>
      </c>
      <c r="N520" s="33">
        <v>481020671.24000001</v>
      </c>
      <c r="O520" s="33"/>
      <c r="P520" s="33">
        <v>810340.77</v>
      </c>
      <c r="Q520" s="33">
        <v>17880004</v>
      </c>
      <c r="R520" s="33">
        <v>151323.97999999998</v>
      </c>
      <c r="S520" s="33">
        <v>-1935501219</v>
      </c>
      <c r="T520" s="33">
        <v>1315298000</v>
      </c>
      <c r="U520" s="33">
        <v>1164846034.28</v>
      </c>
      <c r="V520" s="33"/>
      <c r="W520" s="33">
        <v>200426950</v>
      </c>
      <c r="X520" s="33"/>
      <c r="Y520" s="33"/>
      <c r="Z520" s="33"/>
      <c r="AA520" s="33"/>
      <c r="AB520" s="33">
        <v>1381110</v>
      </c>
      <c r="AC520" s="33"/>
      <c r="AD520" s="33"/>
      <c r="AE520" s="33">
        <v>9617169636.1199989</v>
      </c>
      <c r="AF520" s="33"/>
      <c r="AG520" s="33">
        <v>518585</v>
      </c>
      <c r="AH520" s="33"/>
      <c r="AI520" s="33"/>
      <c r="AJ520" s="33">
        <v>6395561</v>
      </c>
      <c r="AK520" s="33">
        <v>552684174.72000003</v>
      </c>
      <c r="AL520" s="33">
        <v>83997916.739999995</v>
      </c>
      <c r="AM520" s="33"/>
      <c r="AN520" s="33"/>
      <c r="AO520" s="33"/>
      <c r="AP520" s="33"/>
      <c r="AQ520" s="33"/>
      <c r="AR520" s="33"/>
      <c r="AS520" s="33"/>
      <c r="AT520" s="33">
        <v>122890</v>
      </c>
      <c r="AU520" s="33">
        <v>31733</v>
      </c>
      <c r="AV520" s="33"/>
      <c r="AW520" s="33"/>
      <c r="AX520" s="33"/>
      <c r="AY520" s="33"/>
      <c r="AZ520" s="33">
        <v>167774.45</v>
      </c>
      <c r="BA520" s="33"/>
      <c r="BB520" s="33">
        <v>6506520</v>
      </c>
      <c r="BC520" s="33"/>
      <c r="BD520" s="33">
        <v>33623182.450000003</v>
      </c>
      <c r="BE520" s="33"/>
      <c r="BF520" s="33"/>
      <c r="BG520" s="33"/>
      <c r="BH520" s="33">
        <v>14060000</v>
      </c>
      <c r="BI520" s="33">
        <v>1308931</v>
      </c>
      <c r="BJ520" s="33"/>
      <c r="BK520" s="33"/>
      <c r="BL520" s="33"/>
      <c r="BM520" s="33">
        <v>2495175.5899999915</v>
      </c>
      <c r="BN520" s="32">
        <v>2280152.38</v>
      </c>
    </row>
    <row r="521" spans="1:66" x14ac:dyDescent="0.35">
      <c r="A521" s="36" t="s">
        <v>48</v>
      </c>
      <c r="B521" s="30" t="str">
        <f>VLOOKUP(A521:A1079,[58]Рус!$D:$E,2,0)</f>
        <v>АО «Тургай-Петролеум»</v>
      </c>
      <c r="C521" s="35">
        <v>15358498548.079998</v>
      </c>
      <c r="D521" s="33">
        <v>3003484643.3800001</v>
      </c>
      <c r="E521" s="33">
        <v>597829034.47000015</v>
      </c>
      <c r="F521" s="32">
        <v>11757184870.23</v>
      </c>
      <c r="G521" s="34">
        <v>2644624869.71</v>
      </c>
      <c r="H521" s="34"/>
      <c r="I521" s="33"/>
      <c r="J521" s="33">
        <v>234007250.75000006</v>
      </c>
      <c r="K521" s="33"/>
      <c r="L521" s="33"/>
      <c r="M521" s="33">
        <v>224454439.64000002</v>
      </c>
      <c r="N521" s="33">
        <v>162276548</v>
      </c>
      <c r="O521" s="33"/>
      <c r="P521" s="33">
        <v>365166.08000000002</v>
      </c>
      <c r="Q521" s="33">
        <v>3341928</v>
      </c>
      <c r="R521" s="33"/>
      <c r="S521" s="33">
        <v>281461961.43000001</v>
      </c>
      <c r="T521" s="33"/>
      <c r="U521" s="33">
        <v>41960876.299999997</v>
      </c>
      <c r="V521" s="33"/>
      <c r="W521" s="33">
        <v>10728762</v>
      </c>
      <c r="X521" s="33"/>
      <c r="Y521" s="33"/>
      <c r="Z521" s="33"/>
      <c r="AA521" s="33"/>
      <c r="AB521" s="33"/>
      <c r="AC521" s="33"/>
      <c r="AD521" s="33"/>
      <c r="AE521" s="33"/>
      <c r="AF521" s="33"/>
      <c r="AG521" s="33">
        <v>180717</v>
      </c>
      <c r="AH521" s="33"/>
      <c r="AI521" s="33"/>
      <c r="AJ521" s="33">
        <v>-30077548</v>
      </c>
      <c r="AK521" s="33">
        <v>2156412</v>
      </c>
      <c r="AL521" s="33"/>
      <c r="AM521" s="33">
        <v>438868524.51999998</v>
      </c>
      <c r="AN521" s="33"/>
      <c r="AO521" s="33">
        <v>2846189035</v>
      </c>
      <c r="AP521" s="33">
        <v>5827502441</v>
      </c>
      <c r="AQ521" s="33"/>
      <c r="AR521" s="33"/>
      <c r="AS521" s="33"/>
      <c r="AT521" s="33"/>
      <c r="AU521" s="33"/>
      <c r="AV521" s="33"/>
      <c r="AW521" s="33"/>
      <c r="AX521" s="33"/>
      <c r="AY521" s="33"/>
      <c r="AZ521" s="33">
        <v>30630</v>
      </c>
      <c r="BA521" s="33"/>
      <c r="BB521" s="33">
        <v>1090428</v>
      </c>
      <c r="BC521" s="33"/>
      <c r="BD521" s="33"/>
      <c r="BE521" s="33"/>
      <c r="BF521" s="33">
        <v>2627465770</v>
      </c>
      <c r="BG521" s="33"/>
      <c r="BH521" s="33">
        <v>23144341.649999999</v>
      </c>
      <c r="BI521" s="33"/>
      <c r="BJ521" s="33"/>
      <c r="BK521" s="33"/>
      <c r="BL521" s="33"/>
      <c r="BM521" s="33">
        <v>18542215</v>
      </c>
      <c r="BN521" s="32">
        <v>183780</v>
      </c>
    </row>
    <row r="522" spans="1:66" x14ac:dyDescent="0.35">
      <c r="A522" s="36" t="s">
        <v>1178</v>
      </c>
      <c r="B522" s="30" t="str">
        <f>VLOOKUP(A522:A1080,[58]Рус!$D:$E,2,0)</f>
        <v>АО "ВАРВАРИНСКОЕ"</v>
      </c>
      <c r="C522" s="35">
        <v>13299443212.77</v>
      </c>
      <c r="D522" s="33">
        <v>11853327305.18</v>
      </c>
      <c r="E522" s="33">
        <v>1446115907.5899999</v>
      </c>
      <c r="F522" s="32">
        <v>0</v>
      </c>
      <c r="G522" s="34"/>
      <c r="H522" s="34">
        <v>17140485632.790001</v>
      </c>
      <c r="I522" s="33"/>
      <c r="J522" s="33">
        <v>518497972</v>
      </c>
      <c r="K522" s="33"/>
      <c r="L522" s="33"/>
      <c r="M522" s="33">
        <v>412045337</v>
      </c>
      <c r="N522" s="33">
        <v>182170944</v>
      </c>
      <c r="O522" s="33"/>
      <c r="P522" s="33"/>
      <c r="Q522" s="33">
        <v>4508993</v>
      </c>
      <c r="R522" s="33"/>
      <c r="S522" s="33">
        <v>-8722203193</v>
      </c>
      <c r="T522" s="33">
        <v>95000000</v>
      </c>
      <c r="U522" s="33">
        <v>68542184</v>
      </c>
      <c r="V522" s="33">
        <v>142342243.50999999</v>
      </c>
      <c r="W522" s="33">
        <v>1366164820</v>
      </c>
      <c r="X522" s="33"/>
      <c r="Y522" s="33"/>
      <c r="Z522" s="33"/>
      <c r="AA522" s="33"/>
      <c r="AB522" s="33">
        <v>650419</v>
      </c>
      <c r="AC522" s="33"/>
      <c r="AD522" s="33"/>
      <c r="AE522" s="33">
        <v>1762402143.1300001</v>
      </c>
      <c r="AF522" s="33"/>
      <c r="AG522" s="33">
        <v>416568</v>
      </c>
      <c r="AH522" s="33"/>
      <c r="AI522" s="33"/>
      <c r="AJ522" s="33">
        <v>26057059</v>
      </c>
      <c r="AK522" s="33">
        <v>301390300</v>
      </c>
      <c r="AL522" s="33"/>
      <c r="AM522" s="33"/>
      <c r="AN522" s="33"/>
      <c r="AO522" s="33"/>
      <c r="AP522" s="33"/>
      <c r="AQ522" s="33"/>
      <c r="AR522" s="33"/>
      <c r="AS522" s="33"/>
      <c r="AT522" s="33">
        <v>61260</v>
      </c>
      <c r="AU522" s="33"/>
      <c r="AV522" s="33"/>
      <c r="AW522" s="33"/>
      <c r="AX522" s="33"/>
      <c r="AY522" s="33"/>
      <c r="AZ522" s="33">
        <v>2333.75</v>
      </c>
      <c r="BA522" s="33">
        <v>606474</v>
      </c>
      <c r="BB522" s="33"/>
      <c r="BC522" s="33"/>
      <c r="BD522" s="33"/>
      <c r="BE522" s="33"/>
      <c r="BF522" s="33"/>
      <c r="BG522" s="33"/>
      <c r="BH522" s="33"/>
      <c r="BI522" s="33">
        <v>139100</v>
      </c>
      <c r="BJ522" s="33"/>
      <c r="BK522" s="33"/>
      <c r="BL522" s="33"/>
      <c r="BM522" s="33">
        <v>37806.75</v>
      </c>
      <c r="BN522" s="32">
        <v>124815.84</v>
      </c>
    </row>
    <row r="523" spans="1:66" x14ac:dyDescent="0.35">
      <c r="A523" s="36" t="s">
        <v>502</v>
      </c>
      <c r="B523" s="30" t="str">
        <f>VLOOKUP(A523:A1081,[58]Рус!$D:$E,2,0)</f>
        <v>АО "Усть-Каменогорский титано-магниевый комбинат"</v>
      </c>
      <c r="C523" s="35">
        <v>4506539536.9044247</v>
      </c>
      <c r="D523" s="33">
        <v>3112592642.3044243</v>
      </c>
      <c r="E523" s="33">
        <v>1393946894.6000001</v>
      </c>
      <c r="F523" s="32">
        <v>0</v>
      </c>
      <c r="G523" s="34"/>
      <c r="H523" s="34">
        <v>2756322321.1300001</v>
      </c>
      <c r="I523" s="33"/>
      <c r="J523" s="33">
        <v>627132800</v>
      </c>
      <c r="K523" s="33"/>
      <c r="L523" s="33"/>
      <c r="M523" s="33">
        <v>472617000</v>
      </c>
      <c r="N523" s="33">
        <v>254700000</v>
      </c>
      <c r="O523" s="33"/>
      <c r="P523" s="33">
        <v>35010000</v>
      </c>
      <c r="Q523" s="33">
        <v>-38975000</v>
      </c>
      <c r="R523" s="33"/>
      <c r="S523" s="33">
        <v>-3525982622</v>
      </c>
      <c r="T523" s="33">
        <v>2525459347.7800002</v>
      </c>
      <c r="U523" s="33">
        <v>102111984</v>
      </c>
      <c r="V523" s="33"/>
      <c r="W523" s="33">
        <v>1208000000</v>
      </c>
      <c r="X523" s="33"/>
      <c r="Y523" s="33"/>
      <c r="Z523" s="33"/>
      <c r="AA523" s="33"/>
      <c r="AB523" s="33"/>
      <c r="AC523" s="33"/>
      <c r="AD523" s="33">
        <v>-7848</v>
      </c>
      <c r="AE523" s="33">
        <v>30819000</v>
      </c>
      <c r="AF523" s="33"/>
      <c r="AG523" s="33">
        <v>592000</v>
      </c>
      <c r="AH523" s="33"/>
      <c r="AI523" s="33"/>
      <c r="AJ523" s="33">
        <v>1850000</v>
      </c>
      <c r="AK523" s="33">
        <v>38988223</v>
      </c>
      <c r="AL523" s="33"/>
      <c r="AM523" s="33"/>
      <c r="AN523" s="33"/>
      <c r="AO523" s="33"/>
      <c r="AP523" s="33"/>
      <c r="AQ523" s="33"/>
      <c r="AR523" s="33"/>
      <c r="AS523" s="33"/>
      <c r="AT523" s="33">
        <v>96484.5</v>
      </c>
      <c r="AU523" s="33"/>
      <c r="AV523" s="33"/>
      <c r="AW523" s="33"/>
      <c r="AX523" s="33"/>
      <c r="AY523" s="33">
        <v>221800</v>
      </c>
      <c r="AZ523" s="33">
        <v>32881.4</v>
      </c>
      <c r="BA523" s="33"/>
      <c r="BB523" s="33"/>
      <c r="BC523" s="33">
        <v>63015</v>
      </c>
      <c r="BD523" s="33">
        <v>1418837.8319244999</v>
      </c>
      <c r="BE523" s="33"/>
      <c r="BF523" s="33"/>
      <c r="BG523" s="33"/>
      <c r="BH523" s="33">
        <v>12133000</v>
      </c>
      <c r="BI523" s="33">
        <v>234296.5625</v>
      </c>
      <c r="BJ523" s="33">
        <v>0</v>
      </c>
      <c r="BK523" s="33"/>
      <c r="BL523" s="33"/>
      <c r="BM523" s="33">
        <v>1492325</v>
      </c>
      <c r="BN523" s="32">
        <v>2209690.7000000002</v>
      </c>
    </row>
    <row r="524" spans="1:66" x14ac:dyDescent="0.35">
      <c r="A524" s="36" t="s">
        <v>384</v>
      </c>
      <c r="B524" s="30" t="str">
        <f>VLOOKUP(A524:A1082,[58]Рус!$D:$E,2,0)</f>
        <v>АО "Транснациональная компания "Казхром"</v>
      </c>
      <c r="C524" s="35">
        <v>93413052615.629486</v>
      </c>
      <c r="D524" s="33">
        <v>76306797630.759476</v>
      </c>
      <c r="E524" s="33">
        <v>17106254984.870008</v>
      </c>
      <c r="F524" s="32">
        <v>0</v>
      </c>
      <c r="G524" s="34"/>
      <c r="H524" s="34">
        <v>92548666335.25</v>
      </c>
      <c r="I524" s="33">
        <v>0</v>
      </c>
      <c r="J524" s="33">
        <v>7884728617.5600023</v>
      </c>
      <c r="K524" s="33"/>
      <c r="L524" s="33"/>
      <c r="M524" s="33">
        <v>6026167838.6299973</v>
      </c>
      <c r="N524" s="33">
        <v>2084908626.26</v>
      </c>
      <c r="O524" s="33"/>
      <c r="P524" s="33">
        <v>237853841</v>
      </c>
      <c r="Q524" s="33">
        <v>34110681</v>
      </c>
      <c r="R524" s="33"/>
      <c r="S524" s="33">
        <v>-45097279631</v>
      </c>
      <c r="T524" s="33">
        <v>1759453406.8600001</v>
      </c>
      <c r="U524" s="33">
        <v>595795169.80999982</v>
      </c>
      <c r="V524" s="33">
        <v>29769743</v>
      </c>
      <c r="W524" s="33">
        <v>9042945884.8600006</v>
      </c>
      <c r="X524" s="33">
        <v>54223496</v>
      </c>
      <c r="Y524" s="33">
        <v>424900</v>
      </c>
      <c r="Z524" s="33"/>
      <c r="AA524" s="33"/>
      <c r="AB524" s="33">
        <v>6524459</v>
      </c>
      <c r="AC524" s="33"/>
      <c r="AD524" s="33"/>
      <c r="AE524" s="33">
        <v>17243084414.77</v>
      </c>
      <c r="AF524" s="33"/>
      <c r="AG524" s="33">
        <v>3226360</v>
      </c>
      <c r="AH524" s="33">
        <v>1272998.8</v>
      </c>
      <c r="AI524" s="33">
        <v>8576400</v>
      </c>
      <c r="AJ524" s="33">
        <v>63043000.280000001</v>
      </c>
      <c r="AK524" s="33">
        <v>753341625.45000005</v>
      </c>
      <c r="AL524" s="33"/>
      <c r="AM524" s="33"/>
      <c r="AN524" s="33"/>
      <c r="AO524" s="33"/>
      <c r="AP524" s="33"/>
      <c r="AQ524" s="33"/>
      <c r="AR524" s="33"/>
      <c r="AS524" s="33"/>
      <c r="AT524" s="33">
        <v>30630</v>
      </c>
      <c r="AU524" s="33">
        <v>3017059</v>
      </c>
      <c r="AV524" s="33"/>
      <c r="AW524" s="33"/>
      <c r="AX524" s="33"/>
      <c r="AY524" s="33">
        <v>735120</v>
      </c>
      <c r="AZ524" s="33">
        <v>65171.5</v>
      </c>
      <c r="BA524" s="33"/>
      <c r="BB524" s="33"/>
      <c r="BC524" s="33"/>
      <c r="BD524" s="33">
        <v>46679927.909660503</v>
      </c>
      <c r="BE524" s="33"/>
      <c r="BF524" s="33"/>
      <c r="BG524" s="33"/>
      <c r="BH524" s="33">
        <v>53680000</v>
      </c>
      <c r="BI524" s="33"/>
      <c r="BJ524" s="33">
        <v>306300</v>
      </c>
      <c r="BK524" s="33"/>
      <c r="BL524" s="33"/>
      <c r="BM524" s="33">
        <v>14227864.300000001</v>
      </c>
      <c r="BN524" s="32">
        <v>13472375.390000001</v>
      </c>
    </row>
    <row r="525" spans="1:66" x14ac:dyDescent="0.35">
      <c r="A525" s="36" t="s">
        <v>968</v>
      </c>
      <c r="B525" s="30" t="str">
        <f>VLOOKUP(A525:A1083,[58]Рус!$D:$E,2,0)</f>
        <v>АО "АрселорМиттал Темиртау"</v>
      </c>
      <c r="C525" s="35">
        <v>99656331008.596664</v>
      </c>
      <c r="D525" s="33">
        <v>66491909501.176659</v>
      </c>
      <c r="E525" s="33">
        <v>33164421507.420002</v>
      </c>
      <c r="F525" s="32">
        <v>0</v>
      </c>
      <c r="G525" s="34"/>
      <c r="H525" s="34">
        <v>66207989609.470001</v>
      </c>
      <c r="I525" s="33"/>
      <c r="J525" s="33">
        <v>11274964095.600002</v>
      </c>
      <c r="K525" s="33"/>
      <c r="L525" s="33"/>
      <c r="M525" s="33">
        <v>8761217325.6899986</v>
      </c>
      <c r="N525" s="33">
        <v>6487393703</v>
      </c>
      <c r="O525" s="33"/>
      <c r="P525" s="33">
        <v>1724463264</v>
      </c>
      <c r="Q525" s="33">
        <v>44136677</v>
      </c>
      <c r="R525" s="33">
        <v>0</v>
      </c>
      <c r="S525" s="33">
        <v>-47204062234</v>
      </c>
      <c r="T525" s="33">
        <v>10631503841.809999</v>
      </c>
      <c r="U525" s="33">
        <v>4589731523</v>
      </c>
      <c r="V525" s="33">
        <v>370009483</v>
      </c>
      <c r="W525" s="33">
        <v>11441542999.65</v>
      </c>
      <c r="X525" s="33"/>
      <c r="Y525" s="33"/>
      <c r="Z525" s="33"/>
      <c r="AA525" s="33">
        <v>258125081</v>
      </c>
      <c r="AB525" s="33">
        <v>101239129</v>
      </c>
      <c r="AC525" s="33"/>
      <c r="AD525" s="33"/>
      <c r="AE525" s="33">
        <v>19655554464</v>
      </c>
      <c r="AF525" s="33">
        <v>-3438490</v>
      </c>
      <c r="AG525" s="33">
        <v>4699406</v>
      </c>
      <c r="AH525" s="33"/>
      <c r="AI525" s="33"/>
      <c r="AJ525" s="33">
        <v>38377859</v>
      </c>
      <c r="AK525" s="33">
        <v>4682711239</v>
      </c>
      <c r="AL525" s="33">
        <v>39401804</v>
      </c>
      <c r="AM525" s="33"/>
      <c r="AN525" s="33"/>
      <c r="AO525" s="33"/>
      <c r="AP525" s="33"/>
      <c r="AQ525" s="33"/>
      <c r="AR525" s="33"/>
      <c r="AS525" s="33"/>
      <c r="AT525" s="33">
        <v>61260</v>
      </c>
      <c r="AU525" s="33">
        <v>142144815</v>
      </c>
      <c r="AV525" s="33"/>
      <c r="AW525" s="33">
        <v>46445</v>
      </c>
      <c r="AX525" s="33"/>
      <c r="AY525" s="33">
        <v>6616080</v>
      </c>
      <c r="AZ525" s="33">
        <v>113346</v>
      </c>
      <c r="BA525" s="33"/>
      <c r="BB525" s="33">
        <v>1237452</v>
      </c>
      <c r="BC525" s="33"/>
      <c r="BD525" s="33">
        <v>200355844.639808</v>
      </c>
      <c r="BE525" s="33">
        <v>186090</v>
      </c>
      <c r="BF525" s="33"/>
      <c r="BG525" s="33"/>
      <c r="BH525" s="33">
        <v>186420000</v>
      </c>
      <c r="BI525" s="33">
        <v>12801997.906750001</v>
      </c>
      <c r="BJ525" s="33">
        <v>20000</v>
      </c>
      <c r="BK525" s="33"/>
      <c r="BL525" s="33"/>
      <c r="BM525" s="33">
        <v>-1721375.3000000005</v>
      </c>
      <c r="BN525" s="32">
        <v>2488273.129999999</v>
      </c>
    </row>
    <row r="526" spans="1:66" x14ac:dyDescent="0.35">
      <c r="A526" s="36" t="s">
        <v>1012</v>
      </c>
      <c r="B526" s="30" t="str">
        <f>VLOOKUP(A526:A1084,[58]Рус!$D:$E,2,0)</f>
        <v>ТОО фирма "Рапид"</v>
      </c>
      <c r="C526" s="35">
        <v>202654286</v>
      </c>
      <c r="D526" s="33">
        <v>90136966</v>
      </c>
      <c r="E526" s="33">
        <v>112517320</v>
      </c>
      <c r="F526" s="32">
        <v>0</v>
      </c>
      <c r="G526" s="34"/>
      <c r="H526" s="34"/>
      <c r="I526" s="33">
        <v>71201401</v>
      </c>
      <c r="J526" s="33">
        <v>18955996</v>
      </c>
      <c r="K526" s="33"/>
      <c r="L526" s="33"/>
      <c r="M526" s="33">
        <v>15598985</v>
      </c>
      <c r="N526" s="33">
        <v>2780881</v>
      </c>
      <c r="O526" s="33"/>
      <c r="P526" s="33"/>
      <c r="Q526" s="33">
        <v>1061921</v>
      </c>
      <c r="R526" s="33"/>
      <c r="S526" s="33">
        <v>86234205</v>
      </c>
      <c r="T526" s="33"/>
      <c r="U526" s="33"/>
      <c r="V526" s="33"/>
      <c r="W526" s="33">
        <v>3886671</v>
      </c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>
        <v>1962284</v>
      </c>
      <c r="AK526" s="33">
        <v>955852</v>
      </c>
      <c r="AL526" s="33"/>
      <c r="AM526" s="33"/>
      <c r="AN526" s="33"/>
      <c r="AO526" s="33"/>
      <c r="AP526" s="33"/>
      <c r="AQ526" s="33"/>
      <c r="AR526" s="33"/>
      <c r="AS526" s="33"/>
      <c r="AT526" s="33"/>
      <c r="AU526" s="33">
        <v>775</v>
      </c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>
        <v>15315</v>
      </c>
      <c r="BN526" s="32"/>
    </row>
    <row r="527" spans="1:66" x14ac:dyDescent="0.35">
      <c r="A527" s="36" t="s">
        <v>1264</v>
      </c>
      <c r="B527" s="30" t="str">
        <f>VLOOKUP(A527:A1085,[58]Рус!$D:$E,2,0)</f>
        <v>АО "Евроазиатская энергетическая корпорация"</v>
      </c>
      <c r="C527" s="35">
        <v>12894585260.556049</v>
      </c>
      <c r="D527" s="33">
        <v>7259077530.9260492</v>
      </c>
      <c r="E527" s="33">
        <v>5635507729.6299992</v>
      </c>
      <c r="F527" s="32">
        <v>0</v>
      </c>
      <c r="G527" s="34"/>
      <c r="H527" s="34">
        <v>1432275711.52</v>
      </c>
      <c r="I527" s="33"/>
      <c r="J527" s="33">
        <v>1766366710.8099999</v>
      </c>
      <c r="K527" s="33"/>
      <c r="L527" s="33"/>
      <c r="M527" s="33">
        <v>1371907218.0700002</v>
      </c>
      <c r="N527" s="33">
        <v>336305985</v>
      </c>
      <c r="O527" s="33"/>
      <c r="P527" s="33">
        <v>-117163.66</v>
      </c>
      <c r="Q527" s="33">
        <v>11672595</v>
      </c>
      <c r="R527" s="33"/>
      <c r="S527" s="33">
        <v>3380502226.3800001</v>
      </c>
      <c r="T527" s="33">
        <v>671812490</v>
      </c>
      <c r="U527" s="33">
        <v>78953232</v>
      </c>
      <c r="V527" s="33"/>
      <c r="W527" s="33">
        <v>1241053000</v>
      </c>
      <c r="X527" s="33">
        <v>16168159</v>
      </c>
      <c r="Y527" s="33"/>
      <c r="Z527" s="33"/>
      <c r="AA527" s="33"/>
      <c r="AB527" s="33">
        <v>292200708.44</v>
      </c>
      <c r="AC527" s="33"/>
      <c r="AD527" s="33"/>
      <c r="AE527" s="33">
        <v>405011404</v>
      </c>
      <c r="AF527" s="33"/>
      <c r="AG527" s="33">
        <v>5236640.74</v>
      </c>
      <c r="AH527" s="33"/>
      <c r="AI527" s="33">
        <v>1929974</v>
      </c>
      <c r="AJ527" s="33">
        <v>630945561</v>
      </c>
      <c r="AK527" s="33">
        <v>1228008334</v>
      </c>
      <c r="AL527" s="33"/>
      <c r="AM527" s="33"/>
      <c r="AN527" s="33"/>
      <c r="AO527" s="33"/>
      <c r="AP527" s="33"/>
      <c r="AQ527" s="33"/>
      <c r="AR527" s="33"/>
      <c r="AS527" s="33"/>
      <c r="AT527" s="33">
        <v>6738.6</v>
      </c>
      <c r="AU527" s="33"/>
      <c r="AV527" s="33"/>
      <c r="AW527" s="33"/>
      <c r="AX527" s="33"/>
      <c r="AY527" s="33"/>
      <c r="AZ527" s="33">
        <v>17806</v>
      </c>
      <c r="BA527" s="33"/>
      <c r="BB527" s="33"/>
      <c r="BC527" s="33"/>
      <c r="BD527" s="33">
        <v>23806869.786049999</v>
      </c>
      <c r="BE527" s="33"/>
      <c r="BF527" s="33"/>
      <c r="BG527" s="33"/>
      <c r="BH527" s="33">
        <v>2100000</v>
      </c>
      <c r="BI527" s="33">
        <v>10432.5</v>
      </c>
      <c r="BJ527" s="33"/>
      <c r="BK527" s="33"/>
      <c r="BL527" s="33"/>
      <c r="BM527" s="33">
        <v>217391</v>
      </c>
      <c r="BN527" s="32">
        <v>-1806763.63</v>
      </c>
    </row>
    <row r="528" spans="1:66" x14ac:dyDescent="0.35">
      <c r="A528" s="36" t="s">
        <v>1312</v>
      </c>
      <c r="B528" s="30" t="str">
        <f>VLOOKUP(A528:A1086,[58]Рус!$D:$E,2,0)</f>
        <v>ТОО "Совместное предприятие "ИНКАЙ"</v>
      </c>
      <c r="C528" s="35">
        <v>39297115698.240005</v>
      </c>
      <c r="D528" s="33">
        <v>37270539934.710007</v>
      </c>
      <c r="E528" s="33">
        <v>2026575763.5300002</v>
      </c>
      <c r="F528" s="32">
        <v>0</v>
      </c>
      <c r="G528" s="34"/>
      <c r="H528" s="34">
        <v>25487114928</v>
      </c>
      <c r="I528" s="33"/>
      <c r="J528" s="33">
        <v>577284249</v>
      </c>
      <c r="K528" s="33"/>
      <c r="L528" s="33"/>
      <c r="M528" s="33">
        <v>446170202</v>
      </c>
      <c r="N528" s="33">
        <v>987564220</v>
      </c>
      <c r="O528" s="33"/>
      <c r="P528" s="33">
        <v>1477330</v>
      </c>
      <c r="Q528" s="33">
        <v>5323400</v>
      </c>
      <c r="R528" s="33"/>
      <c r="S528" s="33">
        <v>7059844426.8299999</v>
      </c>
      <c r="T528" s="33"/>
      <c r="U528" s="33">
        <v>747506.28</v>
      </c>
      <c r="V528" s="33"/>
      <c r="W528" s="33">
        <v>1060322</v>
      </c>
      <c r="X528" s="33"/>
      <c r="Y528" s="33"/>
      <c r="Z528" s="33"/>
      <c r="AA528" s="33"/>
      <c r="AB528" s="33"/>
      <c r="AC528" s="33"/>
      <c r="AD528" s="33"/>
      <c r="AE528" s="33">
        <v>4555162041</v>
      </c>
      <c r="AF528" s="33"/>
      <c r="AG528" s="33">
        <v>245040</v>
      </c>
      <c r="AH528" s="33"/>
      <c r="AI528" s="33"/>
      <c r="AJ528" s="33">
        <v>2294453</v>
      </c>
      <c r="AK528" s="33">
        <v>5714204</v>
      </c>
      <c r="AL528" s="33"/>
      <c r="AM528" s="33"/>
      <c r="AN528" s="33"/>
      <c r="AO528" s="33"/>
      <c r="AP528" s="33"/>
      <c r="AQ528" s="33"/>
      <c r="AR528" s="33"/>
      <c r="AS528" s="33"/>
      <c r="AT528" s="33">
        <v>65130</v>
      </c>
      <c r="AU528" s="33"/>
      <c r="AV528" s="33"/>
      <c r="AW528" s="33"/>
      <c r="AX528" s="33"/>
      <c r="AY528" s="33"/>
      <c r="AZ528" s="33">
        <v>3063</v>
      </c>
      <c r="BA528" s="33"/>
      <c r="BB528" s="33">
        <v>471702</v>
      </c>
      <c r="BC528" s="33"/>
      <c r="BD528" s="33"/>
      <c r="BE528" s="33"/>
      <c r="BF528" s="33"/>
      <c r="BG528" s="33"/>
      <c r="BH528" s="33">
        <v>120000</v>
      </c>
      <c r="BI528" s="33"/>
      <c r="BJ528" s="33">
        <v>166165420</v>
      </c>
      <c r="BK528" s="33"/>
      <c r="BL528" s="33"/>
      <c r="BM528" s="33">
        <v>80250.599999999991</v>
      </c>
      <c r="BN528" s="32">
        <v>207810.53000000003</v>
      </c>
    </row>
    <row r="529" spans="1:66" x14ac:dyDescent="0.35">
      <c r="A529" s="36" t="s">
        <v>1022</v>
      </c>
      <c r="B529" s="30" t="str">
        <f>VLOOKUP(A529:A1087,[58]Рус!$D:$E,2,0)</f>
        <v>ТОО "Металлтерминалсервис"</v>
      </c>
      <c r="C529" s="35">
        <v>76103374</v>
      </c>
      <c r="D529" s="33">
        <v>51619547</v>
      </c>
      <c r="E529" s="33">
        <v>24483827</v>
      </c>
      <c r="F529" s="32">
        <v>0</v>
      </c>
      <c r="G529" s="34"/>
      <c r="H529" s="34"/>
      <c r="I529" s="33">
        <v>180486</v>
      </c>
      <c r="J529" s="33">
        <v>12308181</v>
      </c>
      <c r="K529" s="33"/>
      <c r="L529" s="33"/>
      <c r="M529" s="33">
        <v>9826321</v>
      </c>
      <c r="N529" s="33">
        <v>200</v>
      </c>
      <c r="O529" s="33"/>
      <c r="P529" s="33"/>
      <c r="Q529" s="33">
        <v>389187</v>
      </c>
      <c r="R529" s="33"/>
      <c r="S529" s="33">
        <v>43801032</v>
      </c>
      <c r="T529" s="33"/>
      <c r="U529" s="33"/>
      <c r="V529" s="33"/>
      <c r="W529" s="33">
        <v>124092</v>
      </c>
      <c r="X529" s="33"/>
      <c r="Y529" s="33"/>
      <c r="Z529" s="33"/>
      <c r="AA529" s="33"/>
      <c r="AB529" s="33"/>
      <c r="AC529" s="33"/>
      <c r="AD529" s="33"/>
      <c r="AE529" s="33">
        <v>7634423</v>
      </c>
      <c r="AF529" s="33"/>
      <c r="AG529" s="33"/>
      <c r="AH529" s="33"/>
      <c r="AI529" s="33"/>
      <c r="AJ529" s="33">
        <v>329693</v>
      </c>
      <c r="AK529" s="33">
        <v>1434444</v>
      </c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>
        <v>15315</v>
      </c>
      <c r="BA529" s="33"/>
      <c r="BB529" s="33"/>
      <c r="BC529" s="33"/>
      <c r="BD529" s="33"/>
      <c r="BE529" s="33"/>
      <c r="BF529" s="33"/>
      <c r="BG529" s="33"/>
      <c r="BH529" s="33">
        <v>60000</v>
      </c>
      <c r="BI529" s="33"/>
      <c r="BJ529" s="33"/>
      <c r="BK529" s="33"/>
      <c r="BL529" s="33"/>
      <c r="BM529" s="33"/>
      <c r="BN529" s="32"/>
    </row>
    <row r="530" spans="1:66" x14ac:dyDescent="0.35">
      <c r="A530" s="36" t="s">
        <v>1242</v>
      </c>
      <c r="B530" s="30" t="str">
        <f>VLOOKUP(A530:A1088,[58]Рус!$D:$E,2,0)</f>
        <v>ТОО "ФИРМА "БАЛАУСА"</v>
      </c>
      <c r="C530" s="35">
        <v>-133317067.39200005</v>
      </c>
      <c r="D530" s="33">
        <v>-198985645.80200005</v>
      </c>
      <c r="E530" s="33">
        <v>65668578.409999996</v>
      </c>
      <c r="F530" s="32">
        <v>0</v>
      </c>
      <c r="G530" s="34"/>
      <c r="H530" s="34"/>
      <c r="I530" s="33"/>
      <c r="J530" s="33">
        <v>34306600</v>
      </c>
      <c r="K530" s="33"/>
      <c r="L530" s="33"/>
      <c r="M530" s="33">
        <v>24739000</v>
      </c>
      <c r="N530" s="33">
        <v>4928213</v>
      </c>
      <c r="O530" s="33"/>
      <c r="P530" s="33">
        <v>14126</v>
      </c>
      <c r="Q530" s="33">
        <v>353317.41000000003</v>
      </c>
      <c r="R530" s="33"/>
      <c r="S530" s="33">
        <v>-437867982</v>
      </c>
      <c r="T530" s="33">
        <v>219477299</v>
      </c>
      <c r="U530" s="33"/>
      <c r="V530" s="33">
        <v>1976393.54</v>
      </c>
      <c r="W530" s="33">
        <v>10395921.68</v>
      </c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>
        <v>81726</v>
      </c>
      <c r="AK530" s="33">
        <v>1245596</v>
      </c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>
        <v>5931721.9780000001</v>
      </c>
      <c r="BE530" s="33"/>
      <c r="BF530" s="33"/>
      <c r="BG530" s="33"/>
      <c r="BH530" s="33">
        <v>1101000</v>
      </c>
      <c r="BI530" s="33"/>
      <c r="BJ530" s="33"/>
      <c r="BK530" s="33"/>
      <c r="BL530" s="33"/>
      <c r="BM530" s="33"/>
      <c r="BN530" s="32"/>
    </row>
    <row r="531" spans="1:66" x14ac:dyDescent="0.35">
      <c r="A531" s="36" t="s">
        <v>30</v>
      </c>
      <c r="B531" s="30" t="str">
        <f>VLOOKUP(A531:A1089,[58]Рус!$D:$E,2,0)</f>
        <v>АО «Каспий нефть»</v>
      </c>
      <c r="C531" s="35">
        <v>105847631708.89999</v>
      </c>
      <c r="D531" s="33">
        <v>20528618416.450005</v>
      </c>
      <c r="E531" s="33">
        <v>975124614.82999992</v>
      </c>
      <c r="F531" s="32">
        <v>84343888677.619995</v>
      </c>
      <c r="G531" s="34">
        <v>14321553859</v>
      </c>
      <c r="H531" s="34"/>
      <c r="I531" s="33"/>
      <c r="J531" s="33">
        <v>301443371.46000004</v>
      </c>
      <c r="K531" s="33"/>
      <c r="L531" s="33"/>
      <c r="M531" s="33">
        <v>245333199.04000002</v>
      </c>
      <c r="N531" s="33">
        <v>408715269</v>
      </c>
      <c r="O531" s="33"/>
      <c r="P531" s="33">
        <v>46786</v>
      </c>
      <c r="Q531" s="33">
        <v>1310824.08</v>
      </c>
      <c r="R531" s="33"/>
      <c r="S531" s="33">
        <v>1431003562</v>
      </c>
      <c r="T531" s="33"/>
      <c r="U531" s="33">
        <v>22809023</v>
      </c>
      <c r="V531" s="33">
        <v>1048616</v>
      </c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>
        <v>735469</v>
      </c>
      <c r="AK531" s="33">
        <v>17368934</v>
      </c>
      <c r="AL531" s="33"/>
      <c r="AM531" s="33">
        <v>17678511874.619999</v>
      </c>
      <c r="AN531" s="33"/>
      <c r="AO531" s="33">
        <v>14595872811</v>
      </c>
      <c r="AP531" s="33">
        <v>37747950133</v>
      </c>
      <c r="AQ531" s="33"/>
      <c r="AR531" s="33"/>
      <c r="AS531" s="33"/>
      <c r="AT531" s="33">
        <v>153150</v>
      </c>
      <c r="AU531" s="33"/>
      <c r="AV531" s="33"/>
      <c r="AW531" s="33"/>
      <c r="AX531" s="33"/>
      <c r="AY531" s="33"/>
      <c r="AZ531" s="33">
        <v>17612.25</v>
      </c>
      <c r="BA531" s="33"/>
      <c r="BB531" s="33"/>
      <c r="BC531" s="33"/>
      <c r="BD531" s="33"/>
      <c r="BE531" s="33"/>
      <c r="BF531" s="33">
        <v>19072220000</v>
      </c>
      <c r="BG531" s="33"/>
      <c r="BH531" s="33">
        <v>1500000</v>
      </c>
      <c r="BI531" s="33"/>
      <c r="BJ531" s="33"/>
      <c r="BK531" s="33"/>
      <c r="BL531" s="33"/>
      <c r="BM531" s="33">
        <v>37215.450000000004</v>
      </c>
      <c r="BN531" s="32"/>
    </row>
    <row r="532" spans="1:66" x14ac:dyDescent="0.35">
      <c r="A532" s="36" t="s">
        <v>448</v>
      </c>
      <c r="B532" s="30" t="str">
        <f>VLOOKUP(A532:A1090,[58]Рус!$D:$E,2,0)</f>
        <v>ТОО "Казцинк"</v>
      </c>
      <c r="C532" s="35">
        <v>94883542594.559723</v>
      </c>
      <c r="D532" s="33">
        <v>70042555646.38974</v>
      </c>
      <c r="E532" s="33">
        <v>24840986948.169991</v>
      </c>
      <c r="F532" s="32">
        <v>0</v>
      </c>
      <c r="G532" s="34"/>
      <c r="H532" s="34">
        <v>70240214045.919998</v>
      </c>
      <c r="I532" s="33"/>
      <c r="J532" s="33">
        <v>8256103331.8500004</v>
      </c>
      <c r="K532" s="33"/>
      <c r="L532" s="33"/>
      <c r="M532" s="33">
        <v>7636427763</v>
      </c>
      <c r="N532" s="33">
        <v>1556071087</v>
      </c>
      <c r="O532" s="33"/>
      <c r="P532" s="33">
        <v>439106646</v>
      </c>
      <c r="Q532" s="33">
        <v>59132555.75</v>
      </c>
      <c r="R532" s="33"/>
      <c r="S532" s="33">
        <v>-110384249335</v>
      </c>
      <c r="T532" s="33">
        <v>29417500000</v>
      </c>
      <c r="U532" s="33">
        <v>470000000</v>
      </c>
      <c r="V532" s="33">
        <v>50836500</v>
      </c>
      <c r="W532" s="33">
        <v>52100000000</v>
      </c>
      <c r="X532" s="33"/>
      <c r="Y532" s="33"/>
      <c r="Z532" s="33">
        <v>88296.839999999982</v>
      </c>
      <c r="AA532" s="33"/>
      <c r="AB532" s="33">
        <v>113102644</v>
      </c>
      <c r="AC532" s="33">
        <v>42790.11</v>
      </c>
      <c r="AD532" s="33"/>
      <c r="AE532" s="33">
        <v>28032027747</v>
      </c>
      <c r="AF532" s="33"/>
      <c r="AG532" s="33">
        <v>2602018.52</v>
      </c>
      <c r="AH532" s="33"/>
      <c r="AI532" s="33"/>
      <c r="AJ532" s="33">
        <v>61063284</v>
      </c>
      <c r="AK532" s="33">
        <v>2074620321.5699999</v>
      </c>
      <c r="AL532" s="33">
        <v>115737808</v>
      </c>
      <c r="AM532" s="33"/>
      <c r="AN532" s="33"/>
      <c r="AO532" s="33"/>
      <c r="AP532" s="33"/>
      <c r="AQ532" s="33"/>
      <c r="AR532" s="33"/>
      <c r="AS532" s="33"/>
      <c r="AT532" s="33">
        <v>797840</v>
      </c>
      <c r="AU532" s="33">
        <v>7447325.75</v>
      </c>
      <c r="AV532" s="33"/>
      <c r="AW532" s="33"/>
      <c r="AX532" s="33"/>
      <c r="AY532" s="33">
        <v>3271284</v>
      </c>
      <c r="AZ532" s="33">
        <v>259585.5</v>
      </c>
      <c r="BA532" s="33"/>
      <c r="BB532" s="33">
        <v>5767014</v>
      </c>
      <c r="BC532" s="33"/>
      <c r="BD532" s="33">
        <v>62135970</v>
      </c>
      <c r="BE532" s="33"/>
      <c r="BF532" s="33"/>
      <c r="BG532" s="33"/>
      <c r="BH532" s="33">
        <v>38916000</v>
      </c>
      <c r="BI532" s="33">
        <v>1703975</v>
      </c>
      <c r="BJ532" s="33"/>
      <c r="BK532" s="33">
        <v>4500000000</v>
      </c>
      <c r="BL532" s="33"/>
      <c r="BM532" s="33">
        <v>3421399.1999999983</v>
      </c>
      <c r="BN532" s="32">
        <v>19394696.550000001</v>
      </c>
    </row>
    <row r="533" spans="1:66" x14ac:dyDescent="0.35">
      <c r="A533" s="36" t="s">
        <v>976</v>
      </c>
      <c r="B533" s="30" t="str">
        <f>VLOOKUP(A533:A1091,[58]Рус!$D:$E,2,0)</f>
        <v>ТОО "Nova Цинк"</v>
      </c>
      <c r="C533" s="35">
        <v>13368840387.0105</v>
      </c>
      <c r="D533" s="33">
        <v>12198190444.540501</v>
      </c>
      <c r="E533" s="33">
        <v>1170649942.47</v>
      </c>
      <c r="F533" s="32">
        <v>0</v>
      </c>
      <c r="G533" s="34"/>
      <c r="H533" s="34">
        <v>7158859387</v>
      </c>
      <c r="I533" s="33">
        <v>0</v>
      </c>
      <c r="J533" s="33">
        <v>470433656.28999996</v>
      </c>
      <c r="K533" s="33"/>
      <c r="L533" s="33"/>
      <c r="M533" s="33">
        <v>372809744</v>
      </c>
      <c r="N533" s="33">
        <v>184929970</v>
      </c>
      <c r="O533" s="33"/>
      <c r="P533" s="33">
        <v>1088</v>
      </c>
      <c r="Q533" s="33">
        <v>2000000</v>
      </c>
      <c r="R533" s="33"/>
      <c r="S533" s="33">
        <v>-1638678140</v>
      </c>
      <c r="T533" s="33">
        <v>339713551</v>
      </c>
      <c r="U533" s="33">
        <v>2785155</v>
      </c>
      <c r="V533" s="33">
        <v>27585341</v>
      </c>
      <c r="W533" s="33">
        <v>554150784.47000003</v>
      </c>
      <c r="X533" s="33"/>
      <c r="Y533" s="33"/>
      <c r="Z533" s="33"/>
      <c r="AA533" s="33"/>
      <c r="AB533" s="33"/>
      <c r="AC533" s="33"/>
      <c r="AD533" s="33"/>
      <c r="AE533" s="33">
        <v>5752658950.6499996</v>
      </c>
      <c r="AF533" s="33"/>
      <c r="AG533" s="33">
        <v>30632</v>
      </c>
      <c r="AH533" s="33"/>
      <c r="AI533" s="33"/>
      <c r="AJ533" s="33">
        <v>41227745</v>
      </c>
      <c r="AK533" s="33">
        <v>88236600</v>
      </c>
      <c r="AL533" s="33"/>
      <c r="AM533" s="33"/>
      <c r="AN533" s="33"/>
      <c r="AO533" s="33"/>
      <c r="AP533" s="33"/>
      <c r="AQ533" s="33"/>
      <c r="AR533" s="33"/>
      <c r="AS533" s="33"/>
      <c r="AT533" s="33">
        <v>61260</v>
      </c>
      <c r="AU533" s="33"/>
      <c r="AV533" s="33"/>
      <c r="AW533" s="33"/>
      <c r="AX533" s="33"/>
      <c r="AY533" s="33"/>
      <c r="AZ533" s="33">
        <v>6126</v>
      </c>
      <c r="BA533" s="33"/>
      <c r="BB533" s="33"/>
      <c r="BC533" s="33"/>
      <c r="BD533" s="33">
        <v>375118.62049999996</v>
      </c>
      <c r="BE533" s="33"/>
      <c r="BF533" s="33"/>
      <c r="BG533" s="33"/>
      <c r="BH533" s="33">
        <v>619000</v>
      </c>
      <c r="BI533" s="33"/>
      <c r="BJ533" s="33"/>
      <c r="BK533" s="33"/>
      <c r="BL533" s="33"/>
      <c r="BM533" s="33">
        <v>90664.799999999988</v>
      </c>
      <c r="BN533" s="32">
        <v>10943753.18</v>
      </c>
    </row>
    <row r="534" spans="1:66" x14ac:dyDescent="0.35">
      <c r="A534" s="36" t="s">
        <v>794</v>
      </c>
      <c r="B534" s="30" t="str">
        <f>VLOOKUP(A534:A1092,[58]Рус!$D:$E,2,0)</f>
        <v>АО "Национальная атомная компания "Казатомпром"</v>
      </c>
      <c r="C534" s="35">
        <v>-48526229711.040001</v>
      </c>
      <c r="D534" s="33">
        <v>-50005061635.709999</v>
      </c>
      <c r="E534" s="33">
        <v>1478831924.6700001</v>
      </c>
      <c r="F534" s="32">
        <v>0</v>
      </c>
      <c r="G534" s="34"/>
      <c r="H534" s="34">
        <v>15665121217.290001</v>
      </c>
      <c r="I534" s="33"/>
      <c r="J534" s="33">
        <v>686178737.61000001</v>
      </c>
      <c r="K534" s="33"/>
      <c r="L534" s="33"/>
      <c r="M534" s="33">
        <v>582662506.63</v>
      </c>
      <c r="N534" s="33">
        <v>196389610</v>
      </c>
      <c r="O534" s="33"/>
      <c r="P534" s="33">
        <v>4237403.7999999523</v>
      </c>
      <c r="Q534" s="33">
        <v>1540766</v>
      </c>
      <c r="R534" s="33"/>
      <c r="S534" s="33">
        <v>-72322692812</v>
      </c>
      <c r="T534" s="33"/>
      <c r="U534" s="33">
        <v>54303842</v>
      </c>
      <c r="V534" s="33">
        <v>336066360</v>
      </c>
      <c r="W534" s="33">
        <v>6254712737</v>
      </c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>
        <v>5437394</v>
      </c>
      <c r="AK534" s="33">
        <v>10000</v>
      </c>
      <c r="AL534" s="33"/>
      <c r="AM534" s="33"/>
      <c r="AN534" s="33"/>
      <c r="AO534" s="33"/>
      <c r="AP534" s="33"/>
      <c r="AQ534" s="33"/>
      <c r="AR534" s="33"/>
      <c r="AS534" s="33"/>
      <c r="AT534" s="33">
        <v>1163940</v>
      </c>
      <c r="AU534" s="33"/>
      <c r="AV534" s="33"/>
      <c r="AW534" s="33"/>
      <c r="AX534" s="33"/>
      <c r="AY534" s="33"/>
      <c r="AZ534" s="33"/>
      <c r="BA534" s="33"/>
      <c r="BB534" s="33">
        <v>545214</v>
      </c>
      <c r="BC534" s="33"/>
      <c r="BD534" s="33"/>
      <c r="BE534" s="33"/>
      <c r="BF534" s="33"/>
      <c r="BG534" s="33"/>
      <c r="BH534" s="33">
        <v>880000</v>
      </c>
      <c r="BI534" s="33"/>
      <c r="BJ534" s="33">
        <v>6547020</v>
      </c>
      <c r="BK534" s="33"/>
      <c r="BL534" s="33"/>
      <c r="BM534" s="33"/>
      <c r="BN534" s="32">
        <v>666352.63</v>
      </c>
    </row>
    <row r="535" spans="1:66" x14ac:dyDescent="0.35">
      <c r="A535" s="36" t="s">
        <v>1266</v>
      </c>
      <c r="B535" s="30" t="str">
        <f>VLOOKUP(A535:A1093,[58]Рус!$D:$E,2,0)</f>
        <v>ТОО "Богатырь Комир"</v>
      </c>
      <c r="C535" s="35">
        <v>16821794133.488298</v>
      </c>
      <c r="D535" s="33">
        <v>10459442169.248299</v>
      </c>
      <c r="E535" s="33">
        <v>6362351964.2399998</v>
      </c>
      <c r="F535" s="32">
        <v>0</v>
      </c>
      <c r="G535" s="34"/>
      <c r="H535" s="34">
        <v>7262415220</v>
      </c>
      <c r="I535" s="33"/>
      <c r="J535" s="33">
        <v>2260511649.2699995</v>
      </c>
      <c r="K535" s="33"/>
      <c r="L535" s="33"/>
      <c r="M535" s="33">
        <v>1858649295.1699998</v>
      </c>
      <c r="N535" s="33">
        <v>174691555</v>
      </c>
      <c r="O535" s="33"/>
      <c r="P535" s="33">
        <v>855789997</v>
      </c>
      <c r="Q535" s="33">
        <v>28998355</v>
      </c>
      <c r="R535" s="33"/>
      <c r="S535" s="33">
        <v>1644875315</v>
      </c>
      <c r="T535" s="33">
        <v>518641908.81999999</v>
      </c>
      <c r="U535" s="33">
        <v>13502134</v>
      </c>
      <c r="V535" s="33"/>
      <c r="W535" s="33">
        <v>87536740</v>
      </c>
      <c r="X535" s="33"/>
      <c r="Y535" s="33"/>
      <c r="Z535" s="33"/>
      <c r="AA535" s="33"/>
      <c r="AB535" s="33"/>
      <c r="AC535" s="33"/>
      <c r="AD535" s="33"/>
      <c r="AE535" s="33">
        <v>893861759</v>
      </c>
      <c r="AF535" s="33"/>
      <c r="AG535" s="33">
        <v>8233599.25</v>
      </c>
      <c r="AH535" s="33"/>
      <c r="AI535" s="33">
        <v>12708388</v>
      </c>
      <c r="AJ535" s="33">
        <v>477414931</v>
      </c>
      <c r="AK535" s="33">
        <v>696873116.75999999</v>
      </c>
      <c r="AL535" s="33"/>
      <c r="AM535" s="33"/>
      <c r="AN535" s="33"/>
      <c r="AO535" s="33"/>
      <c r="AP535" s="33"/>
      <c r="AQ535" s="33"/>
      <c r="AR535" s="33"/>
      <c r="AS535" s="33"/>
      <c r="AT535" s="33">
        <v>0</v>
      </c>
      <c r="AU535" s="33">
        <v>2468507</v>
      </c>
      <c r="AV535" s="33"/>
      <c r="AW535" s="33"/>
      <c r="AX535" s="33"/>
      <c r="AY535" s="33">
        <v>2928800</v>
      </c>
      <c r="AZ535" s="33">
        <v>411769</v>
      </c>
      <c r="BA535" s="33"/>
      <c r="BB535" s="33"/>
      <c r="BC535" s="33">
        <v>32626</v>
      </c>
      <c r="BD535" s="33">
        <v>14584038.678300001</v>
      </c>
      <c r="BE535" s="33"/>
      <c r="BF535" s="33"/>
      <c r="BG535" s="33"/>
      <c r="BH535" s="33">
        <v>210000</v>
      </c>
      <c r="BI535" s="33"/>
      <c r="BJ535" s="33"/>
      <c r="BK535" s="33"/>
      <c r="BL535" s="33"/>
      <c r="BM535" s="33">
        <v>404559.5</v>
      </c>
      <c r="BN535" s="32">
        <v>6049870.04</v>
      </c>
    </row>
    <row r="536" spans="1:66" x14ac:dyDescent="0.35">
      <c r="A536" s="36" t="s">
        <v>204</v>
      </c>
      <c r="B536" s="30" t="str">
        <f>VLOOKUP(A536:A1094,[58]Рус!$D:$E,2,0)</f>
        <v>ТОО «Жаикмунай»</v>
      </c>
      <c r="C536" s="35">
        <v>14435278101.65</v>
      </c>
      <c r="D536" s="33">
        <v>4527548637.1499996</v>
      </c>
      <c r="E536" s="33">
        <v>2001151552.5</v>
      </c>
      <c r="F536" s="32">
        <v>7906577912</v>
      </c>
      <c r="G536" s="34">
        <v>3296985575</v>
      </c>
      <c r="H536" s="34"/>
      <c r="I536" s="33"/>
      <c r="J536" s="33">
        <v>518499044</v>
      </c>
      <c r="K536" s="33"/>
      <c r="L536" s="33"/>
      <c r="M536" s="33">
        <v>950201055</v>
      </c>
      <c r="N536" s="33">
        <v>155468</v>
      </c>
      <c r="O536" s="33"/>
      <c r="P536" s="33">
        <v>1131</v>
      </c>
      <c r="Q536" s="33"/>
      <c r="R536" s="33"/>
      <c r="S536" s="33"/>
      <c r="T536" s="33">
        <v>61511840</v>
      </c>
      <c r="U536" s="33">
        <v>120000000</v>
      </c>
      <c r="V536" s="33"/>
      <c r="W536" s="33">
        <v>53266796</v>
      </c>
      <c r="X536" s="33"/>
      <c r="Y536" s="33"/>
      <c r="Z536" s="33"/>
      <c r="AA536" s="33"/>
      <c r="AB536" s="33"/>
      <c r="AC536" s="33"/>
      <c r="AD536" s="33"/>
      <c r="AE536" s="33"/>
      <c r="AF536" s="33"/>
      <c r="AG536" s="33">
        <v>1408980</v>
      </c>
      <c r="AH536" s="33"/>
      <c r="AI536" s="33"/>
      <c r="AJ536" s="33"/>
      <c r="AK536" s="33">
        <v>37727104</v>
      </c>
      <c r="AL536" s="33">
        <v>485665026</v>
      </c>
      <c r="AM536" s="33"/>
      <c r="AN536" s="33"/>
      <c r="AO536" s="33">
        <v>3804304735</v>
      </c>
      <c r="AP536" s="33"/>
      <c r="AQ536" s="33">
        <v>805287602</v>
      </c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>
        <v>7329144</v>
      </c>
      <c r="BC536" s="33"/>
      <c r="BD536" s="33"/>
      <c r="BE536" s="33"/>
      <c r="BF536" s="33">
        <v>4152725405.1500001</v>
      </c>
      <c r="BG536" s="33"/>
      <c r="BH536" s="33">
        <v>138638294</v>
      </c>
      <c r="BI536" s="33"/>
      <c r="BJ536" s="33">
        <v>-2678</v>
      </c>
      <c r="BK536" s="33"/>
      <c r="BL536" s="33"/>
      <c r="BM536" s="33">
        <v>0</v>
      </c>
      <c r="BN536" s="32">
        <v>1573580.5</v>
      </c>
    </row>
    <row r="537" spans="1:66" x14ac:dyDescent="0.35">
      <c r="A537" s="36" t="s">
        <v>1184</v>
      </c>
      <c r="B537" s="30" t="str">
        <f>VLOOKUP(A537:A1095,[58]Рус!$D:$E,2,0)</f>
        <v>АО "ШАЙМЕРДЕН"</v>
      </c>
      <c r="C537" s="35">
        <v>150574375.01000002</v>
      </c>
      <c r="D537" s="33">
        <v>124565812.72000001</v>
      </c>
      <c r="E537" s="33">
        <v>26008562.289999995</v>
      </c>
      <c r="F537" s="32">
        <v>0</v>
      </c>
      <c r="G537" s="34"/>
      <c r="H537" s="34">
        <v>59003692.700000003</v>
      </c>
      <c r="I537" s="33"/>
      <c r="J537" s="33">
        <v>11328852.17</v>
      </c>
      <c r="K537" s="33"/>
      <c r="L537" s="33"/>
      <c r="M537" s="33">
        <v>8521774.0399999991</v>
      </c>
      <c r="N537" s="33">
        <v>1269018.92</v>
      </c>
      <c r="O537" s="33"/>
      <c r="P537" s="33">
        <v>130</v>
      </c>
      <c r="Q537" s="33">
        <v>1140131</v>
      </c>
      <c r="R537" s="33"/>
      <c r="S537" s="33">
        <v>65493026.780000001</v>
      </c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>
        <v>-114686.76000000001</v>
      </c>
      <c r="AF537" s="33"/>
      <c r="AG537" s="33">
        <v>183780</v>
      </c>
      <c r="AH537" s="33"/>
      <c r="AI537" s="33"/>
      <c r="AJ537" s="33">
        <v>14403.16</v>
      </c>
      <c r="AK537" s="33">
        <v>3734253</v>
      </c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2"/>
    </row>
    <row r="538" spans="1:66" x14ac:dyDescent="0.35">
      <c r="A538" s="36" t="s">
        <v>654</v>
      </c>
      <c r="B538" s="30" t="str">
        <f>VLOOKUP(A538:A1096,[58]Рус!$D:$E,2,0)</f>
        <v>ТОО "Комкон"</v>
      </c>
      <c r="C538" s="35">
        <v>5032577.71</v>
      </c>
      <c r="D538" s="33">
        <v>0</v>
      </c>
      <c r="E538" s="33">
        <v>5032577.71</v>
      </c>
      <c r="F538" s="32">
        <v>0</v>
      </c>
      <c r="G538" s="34"/>
      <c r="H538" s="34"/>
      <c r="I538" s="33">
        <v>-160.29</v>
      </c>
      <c r="J538" s="33">
        <v>935056</v>
      </c>
      <c r="K538" s="33"/>
      <c r="L538" s="33"/>
      <c r="M538" s="33">
        <v>485943.71</v>
      </c>
      <c r="N538" s="33">
        <v>2431663.29</v>
      </c>
      <c r="O538" s="33"/>
      <c r="P538" s="33"/>
      <c r="Q538" s="33">
        <v>773110</v>
      </c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>
        <v>392781</v>
      </c>
      <c r="AK538" s="33">
        <v>14184</v>
      </c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2"/>
    </row>
    <row r="539" spans="1:66" x14ac:dyDescent="0.35">
      <c r="A539" s="36" t="s">
        <v>12</v>
      </c>
      <c r="B539" s="30" t="str">
        <f>VLOOKUP(A539:A1097,[58]Рус!$D:$E,2,0)</f>
        <v>ТОО «Lucent Petroleum»</v>
      </c>
      <c r="C539" s="35">
        <v>211525057</v>
      </c>
      <c r="D539" s="33">
        <v>10013285</v>
      </c>
      <c r="E539" s="33">
        <v>198452311</v>
      </c>
      <c r="F539" s="32">
        <v>3059461</v>
      </c>
      <c r="G539" s="34">
        <v>3059461</v>
      </c>
      <c r="H539" s="34"/>
      <c r="I539" s="33"/>
      <c r="J539" s="33">
        <v>102192392</v>
      </c>
      <c r="K539" s="33"/>
      <c r="L539" s="33"/>
      <c r="M539" s="33">
        <v>91051239</v>
      </c>
      <c r="N539" s="33">
        <v>172619</v>
      </c>
      <c r="O539" s="33"/>
      <c r="P539" s="33"/>
      <c r="Q539" s="33"/>
      <c r="R539" s="33"/>
      <c r="S539" s="33"/>
      <c r="T539" s="33"/>
      <c r="U539" s="33">
        <v>10013285</v>
      </c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>
        <v>3835365</v>
      </c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>
        <v>1016916</v>
      </c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2">
        <v>183780</v>
      </c>
    </row>
    <row r="540" spans="1:66" x14ac:dyDescent="0.35">
      <c r="A540" s="36" t="s">
        <v>152</v>
      </c>
      <c r="B540" s="30" t="str">
        <f>VLOOKUP(A540:A1098,[58]Рус!$D:$E,2,0)</f>
        <v>ТОО «ТетисАралГаз»</v>
      </c>
      <c r="C540" s="35">
        <v>1558707943</v>
      </c>
      <c r="D540" s="33">
        <v>360091902</v>
      </c>
      <c r="E540" s="33">
        <v>139319027</v>
      </c>
      <c r="F540" s="32">
        <v>1059297014</v>
      </c>
      <c r="G540" s="34">
        <v>580540596</v>
      </c>
      <c r="H540" s="34"/>
      <c r="I540" s="33"/>
      <c r="J540" s="33">
        <v>47150000</v>
      </c>
      <c r="K540" s="33"/>
      <c r="L540" s="33"/>
      <c r="M540" s="33">
        <v>37350000</v>
      </c>
      <c r="N540" s="33">
        <v>45627768</v>
      </c>
      <c r="O540" s="33"/>
      <c r="P540" s="33">
        <v>20730</v>
      </c>
      <c r="Q540" s="33"/>
      <c r="R540" s="33"/>
      <c r="S540" s="33">
        <v>360000000</v>
      </c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>
        <v>91902</v>
      </c>
      <c r="AH540" s="33"/>
      <c r="AI540" s="33"/>
      <c r="AJ540" s="33">
        <v>594913</v>
      </c>
      <c r="AK540" s="33">
        <v>8480216</v>
      </c>
      <c r="AL540" s="33"/>
      <c r="AM540" s="33">
        <v>440756420</v>
      </c>
      <c r="AN540" s="33"/>
      <c r="AO540" s="33">
        <v>37999998</v>
      </c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2">
        <v>95400</v>
      </c>
    </row>
    <row r="541" spans="1:66" x14ac:dyDescent="0.35">
      <c r="A541" s="36" t="s">
        <v>682</v>
      </c>
      <c r="B541" s="30" t="str">
        <f>VLOOKUP(A541:A1099,[58]Рус!$D:$E,2,0)</f>
        <v>ТОО "ТЕНТЕК"</v>
      </c>
      <c r="C541" s="35">
        <v>322300</v>
      </c>
      <c r="D541" s="33">
        <v>306300</v>
      </c>
      <c r="E541" s="33">
        <v>16000</v>
      </c>
      <c r="F541" s="32">
        <v>0</v>
      </c>
      <c r="G541" s="34"/>
      <c r="H541" s="34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>
        <v>16000</v>
      </c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>
        <v>306300</v>
      </c>
      <c r="BN541" s="32"/>
    </row>
    <row r="542" spans="1:66" x14ac:dyDescent="0.35">
      <c r="A542" s="36" t="s">
        <v>66</v>
      </c>
      <c r="B542" s="30" t="str">
        <f>VLOOKUP(A542:A1100,[58]Рус!$D:$E,2,0)</f>
        <v xml:space="preserve">ТОО «CaspiOilGas» (КаспиОйлГаз) </v>
      </c>
      <c r="C542" s="35">
        <v>1954104.1400000001</v>
      </c>
      <c r="D542" s="33">
        <v>0</v>
      </c>
      <c r="E542" s="33">
        <v>1714689.1400000001</v>
      </c>
      <c r="F542" s="32">
        <v>239415</v>
      </c>
      <c r="G542" s="34"/>
      <c r="H542" s="34"/>
      <c r="I542" s="33"/>
      <c r="J542" s="33">
        <v>1500</v>
      </c>
      <c r="K542" s="33"/>
      <c r="L542" s="33"/>
      <c r="M542" s="33">
        <v>164000</v>
      </c>
      <c r="N542" s="33"/>
      <c r="O542" s="33"/>
      <c r="P542" s="33"/>
      <c r="Q542" s="33">
        <v>718594</v>
      </c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>
        <v>208226</v>
      </c>
      <c r="AK542" s="33">
        <v>606577</v>
      </c>
      <c r="AL542" s="33"/>
      <c r="AM542" s="33"/>
      <c r="AN542" s="33"/>
      <c r="AO542" s="33">
        <v>239415</v>
      </c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2">
        <v>15792.14</v>
      </c>
    </row>
    <row r="543" spans="1:66" x14ac:dyDescent="0.35">
      <c r="A543" s="36" t="s">
        <v>64</v>
      </c>
      <c r="B543" s="30" t="str">
        <f>VLOOKUP(A543:A1101,[58]Рус!$D:$E,2,0)</f>
        <v>ТОО «Казахтуркмунай»</v>
      </c>
      <c r="C543" s="35">
        <v>25250138646.559998</v>
      </c>
      <c r="D543" s="33">
        <v>4867738995.8199997</v>
      </c>
      <c r="E543" s="33">
        <v>1082688348.75</v>
      </c>
      <c r="F543" s="32">
        <v>19299711301.989998</v>
      </c>
      <c r="G543" s="34">
        <v>3033536485.9899998</v>
      </c>
      <c r="H543" s="34">
        <v>14298310</v>
      </c>
      <c r="I543" s="33"/>
      <c r="J543" s="33">
        <v>353631307</v>
      </c>
      <c r="K543" s="33"/>
      <c r="L543" s="33"/>
      <c r="M543" s="33">
        <v>299296149</v>
      </c>
      <c r="N543" s="33">
        <v>382159914</v>
      </c>
      <c r="O543" s="33"/>
      <c r="P543" s="33">
        <v>49232</v>
      </c>
      <c r="Q543" s="33">
        <v>3623417</v>
      </c>
      <c r="R543" s="33"/>
      <c r="S543" s="33">
        <v>-568449154</v>
      </c>
      <c r="T543" s="33"/>
      <c r="U543" s="33">
        <v>1792753</v>
      </c>
      <c r="V543" s="33">
        <v>20138037.670000002</v>
      </c>
      <c r="W543" s="33">
        <v>213360</v>
      </c>
      <c r="X543" s="33"/>
      <c r="Y543" s="33"/>
      <c r="Z543" s="33"/>
      <c r="AA543" s="33"/>
      <c r="AB543" s="33"/>
      <c r="AC543" s="33"/>
      <c r="AD543" s="33"/>
      <c r="AE543" s="33"/>
      <c r="AF543" s="33"/>
      <c r="AG543" s="33">
        <v>290985</v>
      </c>
      <c r="AH543" s="33"/>
      <c r="AI543" s="33"/>
      <c r="AJ543" s="33">
        <v>691255</v>
      </c>
      <c r="AK543" s="33">
        <v>42317409</v>
      </c>
      <c r="AL543" s="33"/>
      <c r="AM543" s="33">
        <v>22434642</v>
      </c>
      <c r="AN543" s="33"/>
      <c r="AO543" s="33">
        <v>5410684382</v>
      </c>
      <c r="AP543" s="33">
        <v>10833055792</v>
      </c>
      <c r="AQ543" s="33"/>
      <c r="AR543" s="33"/>
      <c r="AS543" s="33"/>
      <c r="AT543" s="33">
        <v>918900</v>
      </c>
      <c r="AU543" s="33"/>
      <c r="AV543" s="33"/>
      <c r="AW543" s="33"/>
      <c r="AX543" s="33"/>
      <c r="AY543" s="33"/>
      <c r="AZ543" s="33">
        <v>765.75</v>
      </c>
      <c r="BA543" s="33"/>
      <c r="BB543" s="33"/>
      <c r="BC543" s="33"/>
      <c r="BD543" s="33"/>
      <c r="BE543" s="33"/>
      <c r="BF543" s="33">
        <v>5342822000</v>
      </c>
      <c r="BG543" s="33"/>
      <c r="BH543" s="33">
        <v>55997000</v>
      </c>
      <c r="BI543" s="33"/>
      <c r="BJ543" s="33"/>
      <c r="BK543" s="33"/>
      <c r="BL543" s="33"/>
      <c r="BM543" s="33">
        <v>635704.15</v>
      </c>
      <c r="BN543" s="32"/>
    </row>
    <row r="544" spans="1:66" x14ac:dyDescent="0.35">
      <c r="A544" s="36" t="s">
        <v>1270</v>
      </c>
      <c r="B544" s="30" t="str">
        <f>VLOOKUP(A544:A1102,[58]Рус!$D:$E,2,0)</f>
        <v>АО "Майкаинзолото"</v>
      </c>
      <c r="C544" s="35">
        <v>7943958154.54</v>
      </c>
      <c r="D544" s="33">
        <v>7220366599.1800003</v>
      </c>
      <c r="E544" s="33">
        <v>723591555.36000001</v>
      </c>
      <c r="F544" s="32">
        <v>0</v>
      </c>
      <c r="G544" s="34"/>
      <c r="H544" s="34">
        <v>2918626307.6800003</v>
      </c>
      <c r="I544" s="33"/>
      <c r="J544" s="33">
        <v>358332367.69999999</v>
      </c>
      <c r="K544" s="33"/>
      <c r="L544" s="33"/>
      <c r="M544" s="33">
        <v>279901140.74000001</v>
      </c>
      <c r="N544" s="33">
        <v>41898640</v>
      </c>
      <c r="O544" s="33"/>
      <c r="P544" s="33"/>
      <c r="Q544" s="33">
        <v>3236995</v>
      </c>
      <c r="R544" s="33"/>
      <c r="S544" s="33">
        <v>2392314375</v>
      </c>
      <c r="T544" s="33"/>
      <c r="U544" s="33"/>
      <c r="V544" s="33"/>
      <c r="W544" s="33">
        <v>26271990</v>
      </c>
      <c r="X544" s="33"/>
      <c r="Y544" s="33"/>
      <c r="Z544" s="33"/>
      <c r="AA544" s="33"/>
      <c r="AB544" s="33"/>
      <c r="AC544" s="33"/>
      <c r="AD544" s="33"/>
      <c r="AE544" s="33">
        <v>1882644942</v>
      </c>
      <c r="AF544" s="33"/>
      <c r="AG544" s="33">
        <v>61260</v>
      </c>
      <c r="AH544" s="33"/>
      <c r="AI544" s="33"/>
      <c r="AJ544" s="33">
        <v>5521586.1699999999</v>
      </c>
      <c r="AK544" s="33">
        <v>34317596</v>
      </c>
      <c r="AL544" s="33"/>
      <c r="AM544" s="33"/>
      <c r="AN544" s="33"/>
      <c r="AO544" s="33"/>
      <c r="AP544" s="33"/>
      <c r="AQ544" s="33"/>
      <c r="AR544" s="33"/>
      <c r="AS544" s="33"/>
      <c r="AT544" s="33">
        <v>214410</v>
      </c>
      <c r="AU544" s="33"/>
      <c r="AV544" s="33"/>
      <c r="AW544" s="33"/>
      <c r="AX544" s="33"/>
      <c r="AY544" s="33"/>
      <c r="AZ544" s="33">
        <v>5360.75</v>
      </c>
      <c r="BA544" s="33"/>
      <c r="BB544" s="33"/>
      <c r="BC544" s="33"/>
      <c r="BD544" s="33"/>
      <c r="BE544" s="33"/>
      <c r="BF544" s="33"/>
      <c r="BG544" s="33"/>
      <c r="BH544" s="33">
        <v>240000</v>
      </c>
      <c r="BI544" s="33"/>
      <c r="BJ544" s="33"/>
      <c r="BK544" s="33"/>
      <c r="BL544" s="33"/>
      <c r="BM544" s="33">
        <v>207724.5</v>
      </c>
      <c r="BN544" s="32">
        <v>163459</v>
      </c>
    </row>
    <row r="545" spans="1:66" x14ac:dyDescent="0.35">
      <c r="A545" s="36" t="s">
        <v>130</v>
      </c>
      <c r="B545" s="30" t="str">
        <f>VLOOKUP(A545:A1103,[58]Рус!$D:$E,2,0)</f>
        <v>ТОО «Прикаспиан Петролеум Компани»</v>
      </c>
      <c r="C545" s="35">
        <v>632543240.37</v>
      </c>
      <c r="D545" s="33">
        <v>139731441</v>
      </c>
      <c r="E545" s="33">
        <v>362505115.37</v>
      </c>
      <c r="F545" s="32">
        <v>130306684</v>
      </c>
      <c r="G545" s="34">
        <v>2158458</v>
      </c>
      <c r="H545" s="34"/>
      <c r="I545" s="33"/>
      <c r="J545" s="33">
        <v>13931186</v>
      </c>
      <c r="K545" s="33"/>
      <c r="L545" s="33"/>
      <c r="M545" s="33">
        <v>35240376</v>
      </c>
      <c r="N545" s="33"/>
      <c r="O545" s="33"/>
      <c r="P545" s="33"/>
      <c r="Q545" s="33"/>
      <c r="R545" s="33"/>
      <c r="S545" s="33">
        <v>-29287848</v>
      </c>
      <c r="T545" s="33"/>
      <c r="U545" s="33"/>
      <c r="V545" s="33">
        <v>132318</v>
      </c>
      <c r="W545" s="33">
        <v>1635056</v>
      </c>
      <c r="X545" s="33"/>
      <c r="Y545" s="33"/>
      <c r="Z545" s="33"/>
      <c r="AA545" s="33"/>
      <c r="AB545" s="33"/>
      <c r="AC545" s="33"/>
      <c r="AD545" s="33"/>
      <c r="AE545" s="33"/>
      <c r="AF545" s="33"/>
      <c r="AG545" s="33">
        <v>45945</v>
      </c>
      <c r="AH545" s="33"/>
      <c r="AI545" s="33"/>
      <c r="AJ545" s="33">
        <v>201000</v>
      </c>
      <c r="AK545" s="33">
        <v>1086904</v>
      </c>
      <c r="AL545" s="33">
        <v>312045649.37</v>
      </c>
      <c r="AM545" s="33"/>
      <c r="AN545" s="33"/>
      <c r="AO545" s="33">
        <v>13268871</v>
      </c>
      <c r="AP545" s="33"/>
      <c r="AQ545" s="33">
        <v>114879355</v>
      </c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>
        <v>164539600</v>
      </c>
      <c r="BG545" s="33"/>
      <c r="BH545" s="33">
        <v>2666370</v>
      </c>
      <c r="BI545" s="33"/>
      <c r="BJ545" s="33"/>
      <c r="BK545" s="33"/>
      <c r="BL545" s="33"/>
      <c r="BM545" s="33"/>
      <c r="BN545" s="32"/>
    </row>
    <row r="546" spans="1:66" x14ac:dyDescent="0.35">
      <c r="A546" s="36" t="s">
        <v>1072</v>
      </c>
      <c r="B546" s="30" t="str">
        <f>VLOOKUP(A546:A1104,[58]Рус!$D:$E,2,0)</f>
        <v>ТОО "Арман"</v>
      </c>
      <c r="C546" s="35">
        <v>11950488.83</v>
      </c>
      <c r="D546" s="33">
        <v>5671283.1699999999</v>
      </c>
      <c r="E546" s="33">
        <v>6279205.6600000001</v>
      </c>
      <c r="F546" s="32">
        <v>0</v>
      </c>
      <c r="G546" s="34"/>
      <c r="H546" s="34"/>
      <c r="I546" s="33">
        <v>549870.52</v>
      </c>
      <c r="J546" s="33">
        <v>124308.99</v>
      </c>
      <c r="K546" s="33"/>
      <c r="L546" s="33"/>
      <c r="M546" s="33">
        <v>63179.15</v>
      </c>
      <c r="N546" s="33"/>
      <c r="O546" s="33"/>
      <c r="P546" s="33"/>
      <c r="Q546" s="33"/>
      <c r="R546" s="33"/>
      <c r="S546" s="33">
        <v>-70000</v>
      </c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>
        <v>5741283.1699999999</v>
      </c>
      <c r="AF546" s="33"/>
      <c r="AG546" s="33"/>
      <c r="AH546" s="33"/>
      <c r="AI546" s="33"/>
      <c r="AJ546" s="33">
        <v>635000</v>
      </c>
      <c r="AK546" s="33">
        <v>3900000</v>
      </c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>
        <v>0</v>
      </c>
      <c r="BK546" s="33"/>
      <c r="BL546" s="33"/>
      <c r="BM546" s="33"/>
      <c r="BN546" s="32">
        <v>1006847</v>
      </c>
    </row>
    <row r="547" spans="1:66" x14ac:dyDescent="0.35">
      <c r="A547" s="36" t="s">
        <v>216</v>
      </c>
      <c r="B547" s="30" t="str">
        <f>VLOOKUP(A547:A1105,[58]Рус!$D:$E,2,0)</f>
        <v>Филиал корпорации «СNPC Интернешионал (Бузачи) Б.В.» в городе Актау</v>
      </c>
      <c r="C547" s="35">
        <v>56367410176.850143</v>
      </c>
      <c r="D547" s="33">
        <v>11331664564.920147</v>
      </c>
      <c r="E547" s="33">
        <v>257608896.78</v>
      </c>
      <c r="F547" s="32">
        <v>44778136715.150002</v>
      </c>
      <c r="G547" s="34">
        <v>9498516856</v>
      </c>
      <c r="H547" s="34"/>
      <c r="I547" s="33"/>
      <c r="J547" s="33">
        <v>16580000</v>
      </c>
      <c r="K547" s="33"/>
      <c r="L547" s="33"/>
      <c r="M547" s="33">
        <v>15110000</v>
      </c>
      <c r="N547" s="33">
        <v>208313976</v>
      </c>
      <c r="O547" s="33"/>
      <c r="P547" s="33">
        <v>52508</v>
      </c>
      <c r="Q547" s="33">
        <v>2580047</v>
      </c>
      <c r="R547" s="33"/>
      <c r="S547" s="33"/>
      <c r="T547" s="33">
        <v>47919409.560000002</v>
      </c>
      <c r="U547" s="33">
        <v>23537512</v>
      </c>
      <c r="V547" s="33"/>
      <c r="W547" s="33">
        <v>8658542</v>
      </c>
      <c r="X547" s="33"/>
      <c r="Y547" s="33"/>
      <c r="Z547" s="33"/>
      <c r="AA547" s="33"/>
      <c r="AB547" s="33"/>
      <c r="AC547" s="33"/>
      <c r="AD547" s="33"/>
      <c r="AE547" s="33"/>
      <c r="AF547" s="33"/>
      <c r="AG547" s="33">
        <v>456004.26</v>
      </c>
      <c r="AH547" s="33"/>
      <c r="AI547" s="33"/>
      <c r="AJ547" s="33">
        <v>4313009.78</v>
      </c>
      <c r="AK547" s="33">
        <v>9230466</v>
      </c>
      <c r="AL547" s="33"/>
      <c r="AM547" s="33">
        <v>7478114256</v>
      </c>
      <c r="AN547" s="33"/>
      <c r="AO547" s="33">
        <v>8684149275</v>
      </c>
      <c r="AP547" s="33">
        <v>19117356328.150002</v>
      </c>
      <c r="AQ547" s="33"/>
      <c r="AR547" s="33"/>
      <c r="AS547" s="33">
        <v>6435172.7599999998</v>
      </c>
      <c r="AT547" s="33"/>
      <c r="AU547" s="33"/>
      <c r="AV547" s="33"/>
      <c r="AW547" s="33"/>
      <c r="AX547" s="33"/>
      <c r="AY547" s="33"/>
      <c r="AZ547" s="33">
        <v>6126</v>
      </c>
      <c r="BA547" s="33"/>
      <c r="BB547" s="33">
        <v>1237452</v>
      </c>
      <c r="BC547" s="33"/>
      <c r="BD547" s="33">
        <v>2104300.1401499999</v>
      </c>
      <c r="BE547" s="33"/>
      <c r="BF547" s="33">
        <v>11262193123</v>
      </c>
      <c r="BG547" s="33"/>
      <c r="BH547" s="33">
        <v>-19800000</v>
      </c>
      <c r="BI547" s="33"/>
      <c r="BJ547" s="33"/>
      <c r="BK547" s="33"/>
      <c r="BL547" s="33"/>
      <c r="BM547" s="33">
        <v>160501.19999999998</v>
      </c>
      <c r="BN547" s="32">
        <v>185312</v>
      </c>
    </row>
    <row r="548" spans="1:66" x14ac:dyDescent="0.35">
      <c r="A548" s="36" t="s">
        <v>648</v>
      </c>
      <c r="B548" s="30" t="str">
        <f>VLOOKUP(A548:A1106,[58]Рус!$D:$E,2,0)</f>
        <v>ТОО "АВТОТРАНССЕРВИС"</v>
      </c>
      <c r="C548" s="35">
        <v>1367968</v>
      </c>
      <c r="D548" s="33">
        <v>0</v>
      </c>
      <c r="E548" s="33">
        <v>1367968</v>
      </c>
      <c r="F548" s="32">
        <v>0</v>
      </c>
      <c r="G548" s="34"/>
      <c r="H548" s="34"/>
      <c r="I548" s="33"/>
      <c r="J548" s="33">
        <v>728620</v>
      </c>
      <c r="K548" s="33"/>
      <c r="L548" s="33"/>
      <c r="M548" s="33">
        <v>639348</v>
      </c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2"/>
    </row>
    <row r="549" spans="1:66" x14ac:dyDescent="0.35">
      <c r="A549" s="36" t="s">
        <v>334</v>
      </c>
      <c r="B549" s="30" t="str">
        <f>VLOOKUP(A549:A1107,[58]Рус!$D:$E,2,0)</f>
        <v>Филиал компании с ограниченной ответственностью "Аджип Карачаганак Б.В."</v>
      </c>
      <c r="C549" s="35">
        <v>142644577811.30002</v>
      </c>
      <c r="D549" s="33">
        <v>141936432782.05002</v>
      </c>
      <c r="E549" s="33">
        <v>708145029.25000012</v>
      </c>
      <c r="F549" s="32">
        <v>0</v>
      </c>
      <c r="G549" s="34"/>
      <c r="H549" s="34">
        <v>141896510596.05002</v>
      </c>
      <c r="I549" s="33"/>
      <c r="J549" s="33">
        <v>319855346.75000006</v>
      </c>
      <c r="K549" s="33"/>
      <c r="L549" s="33"/>
      <c r="M549" s="33">
        <v>387614232.5</v>
      </c>
      <c r="N549" s="33"/>
      <c r="O549" s="33"/>
      <c r="P549" s="33"/>
      <c r="Q549" s="33"/>
      <c r="R549" s="33"/>
      <c r="S549" s="33">
        <v>38177257</v>
      </c>
      <c r="T549" s="33"/>
      <c r="U549" s="33">
        <v>1643488</v>
      </c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>
        <v>80000</v>
      </c>
      <c r="BI549" s="33"/>
      <c r="BJ549" s="33"/>
      <c r="BK549" s="33"/>
      <c r="BL549" s="33"/>
      <c r="BM549" s="33">
        <v>21441</v>
      </c>
      <c r="BN549" s="32">
        <v>675450</v>
      </c>
    </row>
    <row r="550" spans="1:66" x14ac:dyDescent="0.35">
      <c r="A550" s="36" t="s">
        <v>336</v>
      </c>
      <c r="B550" s="30" t="str">
        <f>VLOOKUP(A550:A1108,[58]Рус!$D:$E,2,0)</f>
        <v>Филиал Компании "Шеврон Интернэшнл Петролеум Компани"</v>
      </c>
      <c r="C550" s="35">
        <v>80948124774.089996</v>
      </c>
      <c r="D550" s="33">
        <v>80872342469.73999</v>
      </c>
      <c r="E550" s="33">
        <v>75782304.349999964</v>
      </c>
      <c r="F550" s="32">
        <v>0</v>
      </c>
      <c r="G550" s="34"/>
      <c r="H550" s="34">
        <v>80872342469.73999</v>
      </c>
      <c r="I550" s="33"/>
      <c r="J550" s="33">
        <v>70820777.599999994</v>
      </c>
      <c r="K550" s="33"/>
      <c r="L550" s="33"/>
      <c r="M550" s="33">
        <v>4961526.7499999991</v>
      </c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2"/>
    </row>
    <row r="551" spans="1:66" x14ac:dyDescent="0.35">
      <c r="A551" s="36" t="s">
        <v>464</v>
      </c>
      <c r="B551" s="30" t="str">
        <f>VLOOKUP(A551:A1109,[58]Рус!$D:$E,2,0)</f>
        <v>ДОЧЕРНЕЕ ТОО "ГОРНОРУДНОЕ ПРЕДПРИЯТИЕ BAURGOLD"</v>
      </c>
      <c r="C551" s="35">
        <v>2415784974.23</v>
      </c>
      <c r="D551" s="33">
        <v>2238544210.8000002</v>
      </c>
      <c r="E551" s="33">
        <v>177240763.43000001</v>
      </c>
      <c r="F551" s="32">
        <v>0</v>
      </c>
      <c r="G551" s="34"/>
      <c r="H551" s="34">
        <v>45000</v>
      </c>
      <c r="I551" s="33"/>
      <c r="J551" s="33">
        <v>48757454.109999999</v>
      </c>
      <c r="K551" s="33"/>
      <c r="L551" s="33"/>
      <c r="M551" s="33">
        <v>34752298.140000001</v>
      </c>
      <c r="N551" s="33">
        <v>70542600.310000002</v>
      </c>
      <c r="O551" s="33"/>
      <c r="P551" s="33">
        <v>41232</v>
      </c>
      <c r="Q551" s="33">
        <v>1184118.83</v>
      </c>
      <c r="R551" s="33"/>
      <c r="S551" s="33">
        <v>837264665.31999993</v>
      </c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>
        <v>1401234545.48</v>
      </c>
      <c r="AF551" s="33"/>
      <c r="AG551" s="33"/>
      <c r="AH551" s="33"/>
      <c r="AI551" s="33"/>
      <c r="AJ551" s="33">
        <v>1717320</v>
      </c>
      <c r="AK551" s="33">
        <v>20184480.039999999</v>
      </c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>
        <v>61260</v>
      </c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2"/>
    </row>
    <row r="552" spans="1:66" x14ac:dyDescent="0.35">
      <c r="A552" s="36" t="s">
        <v>1310</v>
      </c>
      <c r="B552" s="30" t="str">
        <f>VLOOKUP(A552:A1110,[58]Рус!$D:$E,2,0)</f>
        <v>ТОО "Казахстанско-французское совместное предприятие "Катко"</v>
      </c>
      <c r="C552" s="35">
        <v>37871333209.220024</v>
      </c>
      <c r="D552" s="33">
        <v>35613341872.800026</v>
      </c>
      <c r="E552" s="33">
        <v>2257991336.4200001</v>
      </c>
      <c r="F552" s="32">
        <v>0</v>
      </c>
      <c r="G552" s="34"/>
      <c r="H552" s="34">
        <v>25426101733</v>
      </c>
      <c r="I552" s="33"/>
      <c r="J552" s="33">
        <v>895362581</v>
      </c>
      <c r="K552" s="33"/>
      <c r="L552" s="33"/>
      <c r="M552" s="33">
        <v>842622124</v>
      </c>
      <c r="N552" s="33">
        <v>479678922</v>
      </c>
      <c r="O552" s="33"/>
      <c r="P552" s="33"/>
      <c r="Q552" s="33">
        <v>9249772</v>
      </c>
      <c r="R552" s="33"/>
      <c r="S552" s="33">
        <v>3777985220</v>
      </c>
      <c r="T552" s="33">
        <v>62666302</v>
      </c>
      <c r="U552" s="33">
        <v>69268741</v>
      </c>
      <c r="V552" s="33"/>
      <c r="W552" s="33">
        <v>3664383</v>
      </c>
      <c r="X552" s="33"/>
      <c r="Y552" s="33"/>
      <c r="Z552" s="33"/>
      <c r="AA552" s="33"/>
      <c r="AB552" s="33"/>
      <c r="AC552" s="33"/>
      <c r="AD552" s="33"/>
      <c r="AE552" s="33">
        <v>6195040830</v>
      </c>
      <c r="AF552" s="33"/>
      <c r="AG552" s="33">
        <v>701427</v>
      </c>
      <c r="AH552" s="33"/>
      <c r="AI552" s="33"/>
      <c r="AJ552" s="33">
        <v>1965330</v>
      </c>
      <c r="AK552" s="33">
        <v>18098466</v>
      </c>
      <c r="AL552" s="33"/>
      <c r="AM552" s="33"/>
      <c r="AN552" s="33"/>
      <c r="AO552" s="33"/>
      <c r="AP552" s="33"/>
      <c r="AQ552" s="33"/>
      <c r="AR552" s="33"/>
      <c r="AS552" s="33"/>
      <c r="AT552" s="33">
        <v>30630</v>
      </c>
      <c r="AU552" s="33"/>
      <c r="AV552" s="33"/>
      <c r="AW552" s="33"/>
      <c r="AX552" s="33"/>
      <c r="AY552" s="33"/>
      <c r="AZ552" s="33">
        <v>22207</v>
      </c>
      <c r="BA552" s="33"/>
      <c r="BB552" s="33">
        <v>9425454</v>
      </c>
      <c r="BC552" s="33"/>
      <c r="BD552" s="33">
        <v>15675665.85</v>
      </c>
      <c r="BE552" s="33"/>
      <c r="BF552" s="33"/>
      <c r="BG552" s="33"/>
      <c r="BH552" s="33">
        <v>680000</v>
      </c>
      <c r="BI552" s="33"/>
      <c r="BJ552" s="33"/>
      <c r="BK552" s="33"/>
      <c r="BL552" s="33"/>
      <c r="BM552" s="33">
        <v>61557570.950000003</v>
      </c>
      <c r="BN552" s="32">
        <v>1535850.42</v>
      </c>
    </row>
    <row r="553" spans="1:66" x14ac:dyDescent="0.35">
      <c r="A553" s="36" t="s">
        <v>728</v>
      </c>
      <c r="B553" s="30" t="str">
        <f>VLOOKUP(A553:A1111,[58]Рус!$D:$E,2,0)</f>
        <v>ТОО "Достык"</v>
      </c>
      <c r="C553" s="35">
        <v>18941102</v>
      </c>
      <c r="D553" s="33">
        <v>75461</v>
      </c>
      <c r="E553" s="33">
        <v>18865641</v>
      </c>
      <c r="F553" s="32">
        <v>0</v>
      </c>
      <c r="G553" s="34"/>
      <c r="H553" s="34"/>
      <c r="I553" s="33">
        <v>4427846</v>
      </c>
      <c r="J553" s="33">
        <v>7894046</v>
      </c>
      <c r="K553" s="33"/>
      <c r="L553" s="33"/>
      <c r="M553" s="33">
        <v>6441537</v>
      </c>
      <c r="N553" s="33"/>
      <c r="O553" s="33"/>
      <c r="P553" s="33"/>
      <c r="Q553" s="33">
        <v>28967</v>
      </c>
      <c r="R553" s="33"/>
      <c r="S553" s="33"/>
      <c r="T553" s="33"/>
      <c r="U553" s="33"/>
      <c r="V553" s="33"/>
      <c r="W553" s="33">
        <v>75461</v>
      </c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>
        <v>73245</v>
      </c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2"/>
    </row>
    <row r="554" spans="1:66" x14ac:dyDescent="0.35">
      <c r="A554" s="36" t="s">
        <v>58</v>
      </c>
      <c r="B554" s="30" t="str">
        <f>VLOOKUP(A554:A1112,[58]Рус!$D:$E,2,0)</f>
        <v>Карачаганак Петролиум Оперейтинг Б.В. Казахстанский филиал</v>
      </c>
      <c r="C554" s="35">
        <v>1398418233999.0181</v>
      </c>
      <c r="D554" s="33">
        <v>-23016116958.01226</v>
      </c>
      <c r="E554" s="33">
        <v>42435352768.290001</v>
      </c>
      <c r="F554" s="32">
        <v>1378998998188.7402</v>
      </c>
      <c r="G554" s="34">
        <v>1928987030.4200001</v>
      </c>
      <c r="H554" s="34"/>
      <c r="I554" s="33"/>
      <c r="J554" s="33">
        <v>9470235515.25</v>
      </c>
      <c r="K554" s="33"/>
      <c r="L554" s="33"/>
      <c r="M554" s="33">
        <v>31393041532.389999</v>
      </c>
      <c r="N554" s="33"/>
      <c r="O554" s="33"/>
      <c r="P554" s="33"/>
      <c r="Q554" s="33"/>
      <c r="R554" s="33"/>
      <c r="S554" s="33">
        <v>-44264683232</v>
      </c>
      <c r="T554" s="33">
        <v>11152999776.85</v>
      </c>
      <c r="U554" s="33">
        <v>511146264.90000004</v>
      </c>
      <c r="V554" s="33">
        <v>1059911332.27</v>
      </c>
      <c r="W554" s="33">
        <v>58358973</v>
      </c>
      <c r="X554" s="33"/>
      <c r="Y554" s="33"/>
      <c r="Z554" s="33"/>
      <c r="AA554" s="33"/>
      <c r="AB554" s="33">
        <v>7035</v>
      </c>
      <c r="AC554" s="33"/>
      <c r="AD554" s="33"/>
      <c r="AE554" s="33"/>
      <c r="AF554" s="33"/>
      <c r="AG554" s="33">
        <v>12767756.460000001</v>
      </c>
      <c r="AH554" s="33"/>
      <c r="AI554" s="33"/>
      <c r="AJ554" s="33">
        <v>124648788.95000002</v>
      </c>
      <c r="AK554" s="33">
        <v>1308379323</v>
      </c>
      <c r="AL554" s="33"/>
      <c r="AM554" s="33"/>
      <c r="AN554" s="33"/>
      <c r="AO554" s="33">
        <v>49992</v>
      </c>
      <c r="AP554" s="33"/>
      <c r="AQ554" s="33">
        <v>1377069961166.3203</v>
      </c>
      <c r="AR554" s="33"/>
      <c r="AS554" s="33">
        <v>1512476042.79</v>
      </c>
      <c r="AT554" s="33">
        <v>153150.20000000001</v>
      </c>
      <c r="AU554" s="33"/>
      <c r="AV554" s="33"/>
      <c r="AW554" s="33"/>
      <c r="AX554" s="33"/>
      <c r="AY554" s="33"/>
      <c r="AZ554" s="33">
        <v>1531.5</v>
      </c>
      <c r="BA554" s="33"/>
      <c r="BB554" s="33">
        <v>122230848</v>
      </c>
      <c r="BC554" s="33"/>
      <c r="BD554" s="33"/>
      <c r="BE554" s="33"/>
      <c r="BF554" s="33"/>
      <c r="BG554" s="33"/>
      <c r="BH554" s="33">
        <v>6935795743.7200003</v>
      </c>
      <c r="BI554" s="33">
        <v>475928.69773150003</v>
      </c>
      <c r="BJ554" s="33"/>
      <c r="BK554" s="33"/>
      <c r="BL554" s="33"/>
      <c r="BM554" s="33">
        <v>4634455.3</v>
      </c>
      <c r="BN554" s="32">
        <v>16655044</v>
      </c>
    </row>
    <row r="555" spans="1:66" x14ac:dyDescent="0.35">
      <c r="A555" s="36" t="s">
        <v>212</v>
      </c>
      <c r="B555" s="30" t="str">
        <f>VLOOKUP(A555:A1113,[58]Рус!$D:$E,2,0)</f>
        <v>ТОО «Энергоресурсы»</v>
      </c>
      <c r="C555" s="35">
        <v>327421.76</v>
      </c>
      <c r="D555" s="33">
        <v>0</v>
      </c>
      <c r="E555" s="33">
        <v>327421.76</v>
      </c>
      <c r="F555" s="32">
        <v>0</v>
      </c>
      <c r="G555" s="34"/>
      <c r="H555" s="34"/>
      <c r="I555" s="33"/>
      <c r="J555" s="33">
        <v>4752</v>
      </c>
      <c r="K555" s="33"/>
      <c r="L555" s="33"/>
      <c r="M555" s="33">
        <v>23688</v>
      </c>
      <c r="N555" s="33">
        <v>172349.76</v>
      </c>
      <c r="O555" s="33"/>
      <c r="P555" s="33">
        <v>5475</v>
      </c>
      <c r="Q555" s="33">
        <v>10519</v>
      </c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>
        <v>110638</v>
      </c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2"/>
    </row>
    <row r="556" spans="1:66" x14ac:dyDescent="0.35">
      <c r="A556" s="36" t="s">
        <v>32</v>
      </c>
      <c r="B556" s="30" t="str">
        <f>VLOOKUP(A556:A1114,[58]Рус!$D:$E,2,0)</f>
        <v>АО «Мангистаумунайгаз»</v>
      </c>
      <c r="C556" s="35">
        <v>434915492874.26001</v>
      </c>
      <c r="D556" s="33">
        <v>101088331866.63998</v>
      </c>
      <c r="E556" s="33">
        <v>10148150007.620003</v>
      </c>
      <c r="F556" s="32">
        <v>323679011000</v>
      </c>
      <c r="G556" s="34">
        <v>49179011000</v>
      </c>
      <c r="H556" s="34"/>
      <c r="I556" s="33"/>
      <c r="J556" s="33">
        <v>2890151000</v>
      </c>
      <c r="K556" s="33"/>
      <c r="L556" s="33"/>
      <c r="M556" s="33">
        <v>2485540000</v>
      </c>
      <c r="N556" s="33">
        <v>4563200000</v>
      </c>
      <c r="O556" s="33"/>
      <c r="P556" s="33">
        <v>14800000</v>
      </c>
      <c r="Q556" s="33">
        <v>-16000000</v>
      </c>
      <c r="R556" s="33">
        <v>20202.04</v>
      </c>
      <c r="S556" s="33">
        <v>3500000000</v>
      </c>
      <c r="T556" s="33"/>
      <c r="U556" s="33">
        <v>400000000</v>
      </c>
      <c r="V556" s="33"/>
      <c r="W556" s="33">
        <v>84611541.189999998</v>
      </c>
      <c r="X556" s="33"/>
      <c r="Y556" s="33"/>
      <c r="Z556" s="33">
        <v>300000</v>
      </c>
      <c r="AA556" s="33"/>
      <c r="AB556" s="33"/>
      <c r="AC556" s="33"/>
      <c r="AD556" s="33"/>
      <c r="AE556" s="33"/>
      <c r="AF556" s="33"/>
      <c r="AG556" s="33"/>
      <c r="AH556" s="33"/>
      <c r="AI556" s="33"/>
      <c r="AJ556" s="33">
        <v>82226000</v>
      </c>
      <c r="AK556" s="33">
        <v>80000000</v>
      </c>
      <c r="AL556" s="33"/>
      <c r="AM556" s="33">
        <v>5100000000</v>
      </c>
      <c r="AN556" s="33">
        <v>510644540.70999998</v>
      </c>
      <c r="AO556" s="33">
        <v>113589355459.29001</v>
      </c>
      <c r="AP556" s="33">
        <v>155300000000</v>
      </c>
      <c r="AQ556" s="33"/>
      <c r="AR556" s="33"/>
      <c r="AS556" s="33"/>
      <c r="AT556" s="33"/>
      <c r="AU556" s="33">
        <v>167210</v>
      </c>
      <c r="AV556" s="33"/>
      <c r="AW556" s="33"/>
      <c r="AX556" s="33"/>
      <c r="AY556" s="33"/>
      <c r="AZ556" s="33">
        <v>2297.25</v>
      </c>
      <c r="BA556" s="33"/>
      <c r="BB556" s="33">
        <v>28007190</v>
      </c>
      <c r="BC556" s="33"/>
      <c r="BD556" s="33"/>
      <c r="BE556" s="33"/>
      <c r="BF556" s="33">
        <v>97100000000</v>
      </c>
      <c r="BG556" s="33"/>
      <c r="BH556" s="33">
        <v>3500000</v>
      </c>
      <c r="BI556" s="33"/>
      <c r="BJ556" s="33"/>
      <c r="BK556" s="33"/>
      <c r="BL556" s="33"/>
      <c r="BM556" s="33">
        <v>53115.450000000004</v>
      </c>
      <c r="BN556" s="32">
        <v>19903318.329999998</v>
      </c>
    </row>
    <row r="557" spans="1:66" x14ac:dyDescent="0.35">
      <c r="A557" s="36" t="s">
        <v>172</v>
      </c>
      <c r="B557" s="30" t="str">
        <f>VLOOKUP(A557:A1115,[58]Рус!$D:$E,2,0)</f>
        <v>ТОО «Эмбамунай»</v>
      </c>
      <c r="C557" s="35">
        <v>188713297</v>
      </c>
      <c r="D557" s="33">
        <v>54708698</v>
      </c>
      <c r="E557" s="33">
        <v>19504599</v>
      </c>
      <c r="F557" s="32">
        <v>114500000</v>
      </c>
      <c r="G557" s="34">
        <v>7000000</v>
      </c>
      <c r="H557" s="34"/>
      <c r="I557" s="33"/>
      <c r="J557" s="33">
        <v>8960000</v>
      </c>
      <c r="K557" s="33"/>
      <c r="L557" s="33"/>
      <c r="M557" s="33">
        <v>8450000</v>
      </c>
      <c r="N557" s="33">
        <v>1150000</v>
      </c>
      <c r="O557" s="33"/>
      <c r="P557" s="33"/>
      <c r="Q557" s="33">
        <v>223599</v>
      </c>
      <c r="R557" s="33"/>
      <c r="S557" s="33"/>
      <c r="T557" s="33"/>
      <c r="U557" s="33"/>
      <c r="V557" s="33"/>
      <c r="W557" s="33">
        <v>10164</v>
      </c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>
        <v>29000</v>
      </c>
      <c r="AK557" s="33">
        <v>692000</v>
      </c>
      <c r="AL557" s="33"/>
      <c r="AM557" s="33"/>
      <c r="AN557" s="33"/>
      <c r="AO557" s="33">
        <v>25500000</v>
      </c>
      <c r="AP557" s="33">
        <v>82000000</v>
      </c>
      <c r="AQ557" s="33"/>
      <c r="AR557" s="33"/>
      <c r="AS557" s="33"/>
      <c r="AT557" s="33"/>
      <c r="AU557" s="33">
        <v>58534</v>
      </c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>
        <v>54220000</v>
      </c>
      <c r="BG557" s="33"/>
      <c r="BH557" s="33">
        <v>420000</v>
      </c>
      <c r="BI557" s="33"/>
      <c r="BJ557" s="33"/>
      <c r="BK557" s="33"/>
      <c r="BL557" s="33"/>
      <c r="BM557" s="33"/>
      <c r="BN557" s="32"/>
    </row>
    <row r="558" spans="1:66" x14ac:dyDescent="0.35">
      <c r="A558" s="36" t="s">
        <v>218</v>
      </c>
      <c r="B558" s="30" t="str">
        <f>VLOOKUP(A558:A1116,[58]Рус!$D:$E,2,0)</f>
        <v>Казахстанский филиал компании «Нельсон Петролеум Бузачи Б.В.»</v>
      </c>
      <c r="C558" s="35">
        <v>58242870873.367401</v>
      </c>
      <c r="D558" s="33">
        <v>11306003324.727402</v>
      </c>
      <c r="E558" s="33">
        <v>60714192.520000011</v>
      </c>
      <c r="F558" s="32">
        <v>46876153356.120003</v>
      </c>
      <c r="G558" s="34">
        <v>8649775798</v>
      </c>
      <c r="H558" s="34"/>
      <c r="I558" s="33"/>
      <c r="J558" s="33">
        <v>16435811.879999999</v>
      </c>
      <c r="K558" s="33"/>
      <c r="L558" s="33"/>
      <c r="M558" s="33">
        <v>13800048.109999999</v>
      </c>
      <c r="N558" s="33">
        <v>6768034</v>
      </c>
      <c r="O558" s="33"/>
      <c r="P558" s="33">
        <v>45152</v>
      </c>
      <c r="Q558" s="33">
        <v>5115211</v>
      </c>
      <c r="R558" s="33"/>
      <c r="S558" s="33"/>
      <c r="T558" s="33">
        <v>44990548.5</v>
      </c>
      <c r="U558" s="33">
        <v>11597308.779999999</v>
      </c>
      <c r="V558" s="33"/>
      <c r="W558" s="33">
        <v>8658542</v>
      </c>
      <c r="X558" s="33"/>
      <c r="Y558" s="33"/>
      <c r="Z558" s="33"/>
      <c r="AA558" s="33"/>
      <c r="AB558" s="33"/>
      <c r="AC558" s="33"/>
      <c r="AD558" s="33"/>
      <c r="AE558" s="33"/>
      <c r="AF558" s="33"/>
      <c r="AG558" s="33">
        <v>456004.26</v>
      </c>
      <c r="AH558" s="33"/>
      <c r="AI558" s="33"/>
      <c r="AJ558" s="33">
        <v>4313009.78</v>
      </c>
      <c r="AK558" s="33">
        <v>9230468</v>
      </c>
      <c r="AL558" s="33"/>
      <c r="AM558" s="33">
        <v>4380000000</v>
      </c>
      <c r="AN558" s="33"/>
      <c r="AO558" s="33">
        <v>10967376347</v>
      </c>
      <c r="AP558" s="33">
        <v>22879001211.119999</v>
      </c>
      <c r="AQ558" s="33"/>
      <c r="AR558" s="33"/>
      <c r="AS558" s="33">
        <v>12862.260000000009</v>
      </c>
      <c r="AT558" s="33"/>
      <c r="AU558" s="33"/>
      <c r="AV558" s="33"/>
      <c r="AW558" s="33"/>
      <c r="AX558" s="33"/>
      <c r="AY558" s="33"/>
      <c r="AZ558" s="33">
        <v>3828.75</v>
      </c>
      <c r="BA558" s="33"/>
      <c r="BB558" s="33">
        <v>3984348</v>
      </c>
      <c r="BC558" s="33"/>
      <c r="BD558" s="33">
        <v>1923257.5257999999</v>
      </c>
      <c r="BE558" s="33"/>
      <c r="BF558" s="33">
        <v>11261169324</v>
      </c>
      <c r="BG558" s="33"/>
      <c r="BH558" s="33">
        <v>-23728000</v>
      </c>
      <c r="BI558" s="33">
        <v>800191.65160350001</v>
      </c>
      <c r="BJ558" s="33"/>
      <c r="BK558" s="33"/>
      <c r="BL558" s="33"/>
      <c r="BM558" s="33">
        <v>123285.75</v>
      </c>
      <c r="BN558" s="32">
        <v>1018281</v>
      </c>
    </row>
    <row r="559" spans="1:66" x14ac:dyDescent="0.35">
      <c r="A559" s="36" t="s">
        <v>104</v>
      </c>
      <c r="B559" s="30" t="str">
        <f>VLOOKUP(A559:A1117,[58]Рус!$D:$E,2,0)</f>
        <v>ТОО «Казахойл Актобе»</v>
      </c>
      <c r="C559" s="35">
        <v>41888244234.720001</v>
      </c>
      <c r="D559" s="33">
        <v>9459583096.7299995</v>
      </c>
      <c r="E559" s="33">
        <v>2151713127.9900007</v>
      </c>
      <c r="F559" s="32">
        <v>30276948010</v>
      </c>
      <c r="G559" s="34">
        <v>7027067782</v>
      </c>
      <c r="H559" s="34"/>
      <c r="I559" s="33"/>
      <c r="J559" s="33">
        <v>368954666.19</v>
      </c>
      <c r="K559" s="33"/>
      <c r="L559" s="33"/>
      <c r="M559" s="33">
        <v>298487162.13</v>
      </c>
      <c r="N559" s="33">
        <v>687644876</v>
      </c>
      <c r="O559" s="33"/>
      <c r="P559" s="33">
        <v>759316</v>
      </c>
      <c r="Q559" s="33">
        <v>1616323</v>
      </c>
      <c r="R559" s="33"/>
      <c r="S559" s="33">
        <v>2420000000</v>
      </c>
      <c r="T559" s="33"/>
      <c r="U559" s="33">
        <v>4308000</v>
      </c>
      <c r="V559" s="33"/>
      <c r="W559" s="33">
        <v>1010556.23</v>
      </c>
      <c r="X559" s="33"/>
      <c r="Y559" s="33"/>
      <c r="Z559" s="33"/>
      <c r="AA559" s="33"/>
      <c r="AB559" s="33"/>
      <c r="AC559" s="33"/>
      <c r="AD559" s="33"/>
      <c r="AE559" s="33"/>
      <c r="AF559" s="33"/>
      <c r="AG559" s="33">
        <v>1232857.5</v>
      </c>
      <c r="AH559" s="33"/>
      <c r="AI559" s="33"/>
      <c r="AJ559" s="33">
        <v>8028484</v>
      </c>
      <c r="AK559" s="33">
        <v>779553007.26999998</v>
      </c>
      <c r="AL559" s="33"/>
      <c r="AM559" s="33">
        <v>3311352861</v>
      </c>
      <c r="AN559" s="33"/>
      <c r="AO559" s="33">
        <v>7789753281</v>
      </c>
      <c r="AP559" s="33">
        <v>12148774086</v>
      </c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>
        <v>2051850</v>
      </c>
      <c r="BC559" s="33"/>
      <c r="BD559" s="33"/>
      <c r="BE559" s="33"/>
      <c r="BF559" s="33">
        <v>6923300000</v>
      </c>
      <c r="BG559" s="33"/>
      <c r="BH559" s="33">
        <v>109700000</v>
      </c>
      <c r="BI559" s="33"/>
      <c r="BJ559" s="33"/>
      <c r="BK559" s="33"/>
      <c r="BL559" s="33"/>
      <c r="BM559" s="33">
        <v>31683</v>
      </c>
      <c r="BN559" s="32">
        <v>4617443.4000000004</v>
      </c>
    </row>
    <row r="560" spans="1:66" x14ac:dyDescent="0.35">
      <c r="A560" s="36" t="s">
        <v>344</v>
      </c>
      <c r="B560" s="30" t="str">
        <f>VLOOKUP(A560:A1118,[58]Рус!$D:$E,2,0)</f>
        <v>АО "Горно-металлургический концерн "КАЗАХАЛТЫН"</v>
      </c>
      <c r="C560" s="35">
        <v>24538868402.629848</v>
      </c>
      <c r="D560" s="33">
        <v>22994917442.269848</v>
      </c>
      <c r="E560" s="33">
        <v>1543950960.3599999</v>
      </c>
      <c r="F560" s="32">
        <v>0</v>
      </c>
      <c r="G560" s="34"/>
      <c r="H560" s="34">
        <v>9659924491</v>
      </c>
      <c r="I560" s="33"/>
      <c r="J560" s="33">
        <v>440935406.58000004</v>
      </c>
      <c r="K560" s="33"/>
      <c r="L560" s="33"/>
      <c r="M560" s="33">
        <v>349849717.21000004</v>
      </c>
      <c r="N560" s="33">
        <v>511674005.91999996</v>
      </c>
      <c r="O560" s="33"/>
      <c r="P560" s="33">
        <v>1052108.3799999999</v>
      </c>
      <c r="Q560" s="33">
        <v>5293982</v>
      </c>
      <c r="R560" s="33"/>
      <c r="S560" s="33">
        <v>2845446</v>
      </c>
      <c r="T560" s="33">
        <v>1484128110.8299999</v>
      </c>
      <c r="U560" s="33">
        <v>1895248</v>
      </c>
      <c r="V560" s="33">
        <v>19158022.43</v>
      </c>
      <c r="W560" s="33">
        <v>-38987.68</v>
      </c>
      <c r="X560" s="33"/>
      <c r="Y560" s="33"/>
      <c r="Z560" s="33"/>
      <c r="AA560" s="33"/>
      <c r="AB560" s="33">
        <v>148105</v>
      </c>
      <c r="AC560" s="33"/>
      <c r="AD560" s="33"/>
      <c r="AE560" s="33">
        <v>11825817966.34</v>
      </c>
      <c r="AF560" s="33"/>
      <c r="AG560" s="33">
        <v>946206</v>
      </c>
      <c r="AH560" s="33"/>
      <c r="AI560" s="33"/>
      <c r="AJ560" s="33">
        <v>26274946.420000002</v>
      </c>
      <c r="AK560" s="33">
        <v>205961622</v>
      </c>
      <c r="AL560" s="33">
        <v>2709477</v>
      </c>
      <c r="AM560" s="33"/>
      <c r="AN560" s="33"/>
      <c r="AO560" s="33"/>
      <c r="AP560" s="33"/>
      <c r="AQ560" s="33"/>
      <c r="AR560" s="33"/>
      <c r="AS560" s="33"/>
      <c r="AT560" s="33">
        <v>31242.6</v>
      </c>
      <c r="AU560" s="33"/>
      <c r="AV560" s="33"/>
      <c r="AW560" s="33"/>
      <c r="AX560" s="33"/>
      <c r="AY560" s="33"/>
      <c r="AZ560" s="33">
        <v>13054.25</v>
      </c>
      <c r="BA560" s="33"/>
      <c r="BB560" s="33"/>
      <c r="BC560" s="33"/>
      <c r="BD560" s="33">
        <v>20925.299849999999</v>
      </c>
      <c r="BE560" s="33"/>
      <c r="BF560" s="33"/>
      <c r="BG560" s="33"/>
      <c r="BH560" s="33">
        <v>20000</v>
      </c>
      <c r="BI560" s="33"/>
      <c r="BJ560" s="33">
        <v>7657.5</v>
      </c>
      <c r="BK560" s="33"/>
      <c r="BL560" s="33"/>
      <c r="BM560" s="33">
        <v>192356.55000000002</v>
      </c>
      <c r="BN560" s="32">
        <v>7293</v>
      </c>
    </row>
    <row r="561" spans="1:66" x14ac:dyDescent="0.35">
      <c r="A561" s="36" t="s">
        <v>14</v>
      </c>
      <c r="B561" s="30" t="str">
        <f>VLOOKUP(A561:A1119,[58]Рус!$D:$E,2,0)</f>
        <v>Атырауский филиал компании «Алтиес Петролеум Интернэшнл Б.В.»</v>
      </c>
      <c r="C561" s="35">
        <v>2397087154.3699999</v>
      </c>
      <c r="D561" s="33">
        <v>381047799</v>
      </c>
      <c r="E561" s="33">
        <v>180264927.37</v>
      </c>
      <c r="F561" s="32">
        <v>1835774428</v>
      </c>
      <c r="G561" s="34">
        <v>973288923</v>
      </c>
      <c r="H561" s="34"/>
      <c r="I561" s="33"/>
      <c r="J561" s="33">
        <v>70332765</v>
      </c>
      <c r="K561" s="33"/>
      <c r="L561" s="33"/>
      <c r="M561" s="33">
        <v>52644784</v>
      </c>
      <c r="N561" s="33">
        <v>50687804</v>
      </c>
      <c r="O561" s="33"/>
      <c r="P561" s="33"/>
      <c r="Q561" s="33"/>
      <c r="R561" s="33"/>
      <c r="S561" s="33">
        <v>208687799</v>
      </c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>
        <v>344334</v>
      </c>
      <c r="AK561" s="33">
        <v>3890604.37</v>
      </c>
      <c r="AL561" s="33"/>
      <c r="AM561" s="33">
        <v>314485054</v>
      </c>
      <c r="AN561" s="33"/>
      <c r="AO561" s="33">
        <v>196432240</v>
      </c>
      <c r="AP561" s="33">
        <v>351568211</v>
      </c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>
        <v>2180856</v>
      </c>
      <c r="BC561" s="33"/>
      <c r="BD561" s="33"/>
      <c r="BE561" s="33"/>
      <c r="BF561" s="33">
        <v>172200000</v>
      </c>
      <c r="BG561" s="33"/>
      <c r="BH561" s="33">
        <v>160000</v>
      </c>
      <c r="BI561" s="33"/>
      <c r="BJ561" s="33"/>
      <c r="BK561" s="33"/>
      <c r="BL561" s="33"/>
      <c r="BM561" s="33"/>
      <c r="BN561" s="32">
        <v>183780</v>
      </c>
    </row>
    <row r="562" spans="1:66" x14ac:dyDescent="0.35">
      <c r="A562" s="36" t="s">
        <v>580</v>
      </c>
      <c r="B562" s="30" t="str">
        <f>VLOOKUP(A562:A1120,[58]Рус!$D:$E,2,0)</f>
        <v>ТОО "КАЗФОСФАТ"</v>
      </c>
      <c r="C562" s="35">
        <v>8525845751.6107502</v>
      </c>
      <c r="D562" s="33">
        <v>1264935996.7407498</v>
      </c>
      <c r="E562" s="33">
        <v>7260909754.8699999</v>
      </c>
      <c r="F562" s="32">
        <v>0</v>
      </c>
      <c r="G562" s="34"/>
      <c r="H562" s="34">
        <v>7572276801</v>
      </c>
      <c r="I562" s="33"/>
      <c r="J562" s="33">
        <v>1757775845.05</v>
      </c>
      <c r="K562" s="33"/>
      <c r="L562" s="33"/>
      <c r="M562" s="33">
        <v>1427239781</v>
      </c>
      <c r="N562" s="33">
        <v>267602614</v>
      </c>
      <c r="O562" s="33"/>
      <c r="P562" s="33">
        <v>38277395.350000001</v>
      </c>
      <c r="Q562" s="33">
        <v>11552345</v>
      </c>
      <c r="R562" s="33"/>
      <c r="S562" s="33">
        <v>-14701351011</v>
      </c>
      <c r="T562" s="33">
        <v>577830074</v>
      </c>
      <c r="U562" s="33">
        <v>275000000</v>
      </c>
      <c r="V562" s="33">
        <v>84882870</v>
      </c>
      <c r="W562" s="33">
        <v>6006249060</v>
      </c>
      <c r="X562" s="33"/>
      <c r="Y562" s="33"/>
      <c r="Z562" s="33"/>
      <c r="AA562" s="33"/>
      <c r="AB562" s="33">
        <v>27201.5</v>
      </c>
      <c r="AC562" s="33"/>
      <c r="AD562" s="33"/>
      <c r="AE562" s="33">
        <v>1394857449</v>
      </c>
      <c r="AF562" s="33"/>
      <c r="AG562" s="33">
        <v>770986.25</v>
      </c>
      <c r="AH562" s="33">
        <v>694858.5</v>
      </c>
      <c r="AI562" s="33"/>
      <c r="AJ562" s="33">
        <v>-50309012.140000001</v>
      </c>
      <c r="AK562" s="33">
        <v>3805829011.4099998</v>
      </c>
      <c r="AL562" s="33"/>
      <c r="AM562" s="33"/>
      <c r="AN562" s="33"/>
      <c r="AO562" s="33"/>
      <c r="AP562" s="33"/>
      <c r="AQ562" s="33"/>
      <c r="AR562" s="33"/>
      <c r="AS562" s="33"/>
      <c r="AT562" s="33">
        <v>18378</v>
      </c>
      <c r="AU562" s="33"/>
      <c r="AV562" s="33"/>
      <c r="AW562" s="33"/>
      <c r="AX562" s="33"/>
      <c r="AY562" s="33"/>
      <c r="AZ562" s="33">
        <v>144568.20000000001</v>
      </c>
      <c r="BA562" s="33"/>
      <c r="BB562" s="33"/>
      <c r="BC562" s="33"/>
      <c r="BD562" s="33">
        <v>9355590.8601999991</v>
      </c>
      <c r="BE562" s="33"/>
      <c r="BF562" s="33"/>
      <c r="BG562" s="33"/>
      <c r="BH562" s="33">
        <v>26500200</v>
      </c>
      <c r="BI562" s="33">
        <v>2566980.6805499997</v>
      </c>
      <c r="BJ562" s="33">
        <v>15461160</v>
      </c>
      <c r="BK562" s="33">
        <v>545214</v>
      </c>
      <c r="BL562" s="33"/>
      <c r="BM562" s="33">
        <v>535835.95000000019</v>
      </c>
      <c r="BN562" s="32">
        <v>1511555</v>
      </c>
    </row>
    <row r="563" spans="1:66" x14ac:dyDescent="0.35">
      <c r="A563" s="36" t="s">
        <v>1214</v>
      </c>
      <c r="B563" s="30" t="str">
        <f>VLOOKUP(A563:A1121,[58]Рус!$D:$E,2,0)</f>
        <v>ТОО "Геобайт - Инфо"</v>
      </c>
      <c r="C563" s="35">
        <v>294993560.9000001</v>
      </c>
      <c r="D563" s="33">
        <v>204454011.6500001</v>
      </c>
      <c r="E563" s="33">
        <v>90539549.25</v>
      </c>
      <c r="F563" s="32">
        <v>0</v>
      </c>
      <c r="G563" s="34"/>
      <c r="H563" s="34">
        <v>8004986</v>
      </c>
      <c r="I563" s="33">
        <v>-200</v>
      </c>
      <c r="J563" s="33">
        <v>45469000</v>
      </c>
      <c r="K563" s="33"/>
      <c r="L563" s="33"/>
      <c r="M563" s="33">
        <v>38216500</v>
      </c>
      <c r="N563" s="33">
        <v>740000</v>
      </c>
      <c r="O563" s="33"/>
      <c r="P563" s="33">
        <v>71500</v>
      </c>
      <c r="Q563" s="33">
        <v>3015200</v>
      </c>
      <c r="R563" s="33"/>
      <c r="S563" s="33">
        <v>180730000</v>
      </c>
      <c r="T563" s="33"/>
      <c r="U563" s="33">
        <v>549031</v>
      </c>
      <c r="V563" s="33"/>
      <c r="W563" s="33">
        <v>12333403</v>
      </c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>
        <v>3013000</v>
      </c>
      <c r="AL563" s="33"/>
      <c r="AM563" s="33"/>
      <c r="AN563" s="33"/>
      <c r="AO563" s="33"/>
      <c r="AP563" s="33"/>
      <c r="AQ563" s="33"/>
      <c r="AR563" s="33"/>
      <c r="AS563" s="33"/>
      <c r="AT563" s="33"/>
      <c r="AU563" s="33">
        <v>2618045</v>
      </c>
      <c r="AV563" s="33"/>
      <c r="AW563" s="33"/>
      <c r="AX563" s="33"/>
      <c r="AY563" s="33"/>
      <c r="AZ563" s="33">
        <v>14549.25</v>
      </c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>
        <v>218546.64999999991</v>
      </c>
      <c r="BN563" s="32"/>
    </row>
    <row r="564" spans="1:66" x14ac:dyDescent="0.35">
      <c r="A564" s="36" t="s">
        <v>916</v>
      </c>
      <c r="B564" s="30" t="str">
        <f>VLOOKUP(A564:A1122,[58]Рус!$D:$E,2,0)</f>
        <v>ТОО "Фирма "Мадина"</v>
      </c>
      <c r="C564" s="35">
        <v>66377348</v>
      </c>
      <c r="D564" s="33">
        <v>18478694</v>
      </c>
      <c r="E564" s="33">
        <v>47898654</v>
      </c>
      <c r="F564" s="32">
        <v>0</v>
      </c>
      <c r="G564" s="34"/>
      <c r="H564" s="34"/>
      <c r="I564" s="33"/>
      <c r="J564" s="33">
        <v>15281164</v>
      </c>
      <c r="K564" s="33"/>
      <c r="L564" s="33"/>
      <c r="M564" s="33">
        <v>12143772</v>
      </c>
      <c r="N564" s="33">
        <v>1276156</v>
      </c>
      <c r="O564" s="33"/>
      <c r="P564" s="33"/>
      <c r="Q564" s="33">
        <v>232966</v>
      </c>
      <c r="R564" s="33"/>
      <c r="S564" s="33">
        <v>18478694</v>
      </c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>
        <v>112751</v>
      </c>
      <c r="AK564" s="33">
        <v>18851845</v>
      </c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2"/>
    </row>
    <row r="565" spans="1:66" ht="15" thickBot="1" x14ac:dyDescent="0.4">
      <c r="A565" s="31" t="s">
        <v>38</v>
      </c>
      <c r="B565" s="30" t="str">
        <f>VLOOKUP(A565:A1123,[58]Рус!$D:$E,2,0)</f>
        <v>АО «Нефтяная компания «КОР»</v>
      </c>
      <c r="C565" s="29">
        <v>11671802641.84</v>
      </c>
      <c r="D565" s="27">
        <v>2868429640.5799999</v>
      </c>
      <c r="E565" s="27">
        <v>473260545.79000002</v>
      </c>
      <c r="F565" s="26">
        <v>8330112455.4700003</v>
      </c>
      <c r="G565" s="28">
        <v>2299688153.1500001</v>
      </c>
      <c r="H565" s="28"/>
      <c r="I565" s="27"/>
      <c r="J565" s="27">
        <v>148061019.47</v>
      </c>
      <c r="K565" s="27"/>
      <c r="L565" s="27"/>
      <c r="M565" s="27">
        <v>116791017</v>
      </c>
      <c r="N565" s="27">
        <v>195956909</v>
      </c>
      <c r="O565" s="27"/>
      <c r="P565" s="27"/>
      <c r="Q565" s="27">
        <v>5737617</v>
      </c>
      <c r="R565" s="27"/>
      <c r="S565" s="27">
        <v>1397510280</v>
      </c>
      <c r="T565" s="27"/>
      <c r="U565" s="27">
        <v>58700</v>
      </c>
      <c r="V565" s="27"/>
      <c r="W565" s="27">
        <v>22954331.580000002</v>
      </c>
      <c r="X565" s="27"/>
      <c r="Y565" s="27"/>
      <c r="Z565" s="27"/>
      <c r="AA565" s="27"/>
      <c r="AB565" s="27"/>
      <c r="AC565" s="27"/>
      <c r="AD565" s="27"/>
      <c r="AE565" s="27"/>
      <c r="AF565" s="27"/>
      <c r="AG565" s="27">
        <v>137835</v>
      </c>
      <c r="AH565" s="27"/>
      <c r="AI565" s="27"/>
      <c r="AJ565" s="27">
        <v>2600000</v>
      </c>
      <c r="AK565" s="27">
        <v>4105641.8200000003</v>
      </c>
      <c r="AL565" s="27">
        <v>-200</v>
      </c>
      <c r="AM565" s="27"/>
      <c r="AN565" s="27">
        <v>1999445822.3199999</v>
      </c>
      <c r="AO565" s="27">
        <v>1000315350</v>
      </c>
      <c r="AP565" s="27">
        <v>3030663130</v>
      </c>
      <c r="AQ565" s="27"/>
      <c r="AR565" s="27"/>
      <c r="AS565" s="27"/>
      <c r="AT565" s="27"/>
      <c r="AU565" s="27"/>
      <c r="AV565" s="27"/>
      <c r="AW565" s="27"/>
      <c r="AX565" s="27"/>
      <c r="AY565" s="27"/>
      <c r="AZ565" s="27">
        <v>7010</v>
      </c>
      <c r="BA565" s="27"/>
      <c r="BB565" s="27"/>
      <c r="BC565" s="27"/>
      <c r="BD565" s="27"/>
      <c r="BE565" s="27"/>
      <c r="BF565" s="27">
        <v>1424400000</v>
      </c>
      <c r="BG565" s="27">
        <v>20900000</v>
      </c>
      <c r="BH565" s="27">
        <v>600000</v>
      </c>
      <c r="BI565" s="27"/>
      <c r="BJ565" s="27"/>
      <c r="BK565" s="27"/>
      <c r="BL565" s="27"/>
      <c r="BM565" s="27">
        <v>1868494</v>
      </c>
      <c r="BN565" s="26">
        <v>1531.5</v>
      </c>
    </row>
  </sheetData>
  <mergeCells count="70">
    <mergeCell ref="C5:C6"/>
    <mergeCell ref="D5:D6"/>
    <mergeCell ref="E5:E6"/>
    <mergeCell ref="F5:F6"/>
    <mergeCell ref="BI3:BI4"/>
    <mergeCell ref="BJ3:BJ4"/>
    <mergeCell ref="BK3:BK4"/>
    <mergeCell ref="BL3:BL4"/>
    <mergeCell ref="BM3:BM4"/>
    <mergeCell ref="BN3:BN4"/>
    <mergeCell ref="BC3:BC4"/>
    <mergeCell ref="BD3:BD4"/>
    <mergeCell ref="BE3:BE4"/>
    <mergeCell ref="BF3:BF4"/>
    <mergeCell ref="BG3:BG4"/>
    <mergeCell ref="BH3:BH4"/>
    <mergeCell ref="AW3:AW4"/>
    <mergeCell ref="AX3:AX4"/>
    <mergeCell ref="AY3:AY4"/>
    <mergeCell ref="AZ3:AZ4"/>
    <mergeCell ref="BA3:BA4"/>
    <mergeCell ref="BB3:BB4"/>
    <mergeCell ref="AQ3:AQ4"/>
    <mergeCell ref="AR3:AR4"/>
    <mergeCell ref="AS3:AS4"/>
    <mergeCell ref="AT3:AT4"/>
    <mergeCell ref="AU3:AU4"/>
    <mergeCell ref="AV3:AV4"/>
    <mergeCell ref="AK3:AK4"/>
    <mergeCell ref="AL3:AL4"/>
    <mergeCell ref="AM3:AM4"/>
    <mergeCell ref="AN3:AN4"/>
    <mergeCell ref="AO3:AO4"/>
    <mergeCell ref="AP3:AP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D3:AD4"/>
    <mergeCell ref="S3:S4"/>
    <mergeCell ref="T3:T4"/>
    <mergeCell ref="U3:U4"/>
    <mergeCell ref="V3:V4"/>
    <mergeCell ref="W3:W4"/>
    <mergeCell ref="X3:X4"/>
    <mergeCell ref="M3:M4"/>
    <mergeCell ref="N3:N4"/>
    <mergeCell ref="O3:O4"/>
    <mergeCell ref="P3:P4"/>
    <mergeCell ref="Q3:Q4"/>
    <mergeCell ref="R3:R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Общие 2022</vt:lpstr>
      <vt:lpstr>по КБК за 2022 г</vt:lpstr>
      <vt:lpstr>'Общие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Койшыбаева Гульсара Шамильевна</dc:creator>
  <cp:lastModifiedBy>Daniyar</cp:lastModifiedBy>
  <dcterms:created xsi:type="dcterms:W3CDTF">2024-12-27T13:16:51Z</dcterms:created>
  <dcterms:modified xsi:type="dcterms:W3CDTF">2025-10-15T04:54:58Z</dcterms:modified>
</cp:coreProperties>
</file>