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6001_m.dyusikenova\Desktop\Сканы\"/>
    </mc:Choice>
  </mc:AlternateContent>
  <xr:revisionPtr revIDLastSave="0" documentId="8_{D495C8C3-6E42-4D94-B2A3-0E5ED5E1F978}" xr6:coauthVersionLast="47" xr6:coauthVersionMax="47" xr10:uidLastSave="{00000000-0000-0000-0000-000000000000}"/>
  <bookViews>
    <workbookView xWindow="-120" yWindow="-120" windowWidth="29040" windowHeight="15840" xr2:uid="{00000000-000D-0000-FFFF-FFFF00000000}"/>
  </bookViews>
  <sheets>
    <sheet name="рус" sheetId="1" r:id="rId1"/>
    <sheet name="каз" sheetId="2" r:id="rId2"/>
    <sheet name="кредиторы" sheetId="3" r:id="rId3"/>
    <sheet name="голоса" sheetId="4" r:id="rId4"/>
  </sheets>
  <definedNames>
    <definedName name="_xlnm.Print_Area" localSheetId="1">каз!$A$1:$H$85</definedName>
    <definedName name="_xlnm.Print_Area" localSheetId="0">рус!$A$1:$H$64</definedName>
  </definedNames>
  <calcPr calcId="191029" refMode="R1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42" i="2" l="1"/>
  <c r="D41" i="2"/>
  <c r="F41" i="2" l="1"/>
  <c r="G41" i="2" s="1"/>
  <c r="E17" i="2"/>
  <c r="E18" i="1"/>
  <c r="G18" i="1"/>
  <c r="D18" i="1"/>
  <c r="F42" i="2" l="1"/>
  <c r="D42" i="2"/>
  <c r="G42" i="2"/>
  <c r="E74" i="2"/>
  <c r="F74" i="2"/>
  <c r="G74" i="2"/>
  <c r="D74" i="2"/>
  <c r="G27" i="2"/>
  <c r="D17" i="2" l="1"/>
  <c r="D27" i="2" s="1"/>
  <c r="F18" i="1" l="1"/>
  <c r="F17" i="2"/>
  <c r="B4" i="3"/>
  <c r="B6" i="4" s="1"/>
  <c r="B5" i="3"/>
  <c r="B7" i="4" s="1"/>
  <c r="B6" i="3"/>
  <c r="B8" i="4" s="1"/>
  <c r="B3" i="3"/>
  <c r="B5" i="4" s="1"/>
  <c r="A4" i="3"/>
  <c r="A6" i="4" s="1"/>
  <c r="A5" i="3"/>
  <c r="A7" i="4" s="1"/>
  <c r="A6" i="3"/>
  <c r="A8" i="4" s="1"/>
  <c r="C4" i="3"/>
  <c r="C5" i="3"/>
  <c r="C6" i="3"/>
  <c r="A3" i="3"/>
  <c r="A5" i="4" s="1"/>
  <c r="C2" i="3"/>
  <c r="B2" i="3"/>
  <c r="A2" i="3"/>
  <c r="A4" i="4" s="1"/>
  <c r="F27" i="2" l="1"/>
  <c r="G52" i="2"/>
  <c r="F52" i="2"/>
  <c r="D52" i="2"/>
  <c r="E47" i="2" l="1"/>
  <c r="F47" i="2"/>
  <c r="G47" i="2"/>
  <c r="D47" i="2"/>
  <c r="D31" i="2" l="1"/>
  <c r="D38" i="2" s="1"/>
  <c r="D31" i="1"/>
  <c r="D38" i="1" s="1"/>
  <c r="F31" i="1"/>
  <c r="F38" i="1" s="1"/>
  <c r="F31" i="2" l="1"/>
  <c r="F38" i="2" s="1"/>
  <c r="F71" i="2"/>
  <c r="D71" i="2"/>
  <c r="D3" i="3" l="1"/>
  <c r="D6" i="3"/>
  <c r="D7" i="3"/>
  <c r="D8" i="3"/>
  <c r="D2" i="3"/>
  <c r="G43" i="1"/>
  <c r="D48" i="2" l="1"/>
  <c r="G48" i="2"/>
  <c r="F48" i="2"/>
  <c r="F27" i="1" l="1"/>
  <c r="D4" i="3" l="1"/>
  <c r="E62" i="2" l="1"/>
  <c r="G62" i="2"/>
  <c r="F62" i="2" l="1"/>
  <c r="F75" i="2" s="1"/>
  <c r="D62" i="2"/>
  <c r="G27" i="1"/>
  <c r="C9" i="3" l="1"/>
  <c r="D5" i="3"/>
  <c r="D9" i="3" s="1"/>
  <c r="B9" i="3"/>
  <c r="B9" i="4"/>
  <c r="C5" i="4" l="1"/>
  <c r="C6" i="4"/>
  <c r="C8" i="4"/>
  <c r="C7" i="4"/>
  <c r="C4" i="4"/>
  <c r="C9" i="4" l="1"/>
  <c r="D75" i="2"/>
  <c r="G75" i="2"/>
</calcChain>
</file>

<file path=xl/sharedStrings.xml><?xml version="1.0" encoding="utf-8"?>
<sst xmlns="http://schemas.openxmlformats.org/spreadsheetml/2006/main" count="219" uniqueCount="130">
  <si>
    <t>№</t>
  </si>
  <si>
    <t>п/п</t>
  </si>
  <si>
    <t>Очередь, фамилия, имя и отчество (если оно указано в документе, удостоверяющем личность)/ наименование кредитора</t>
  </si>
  <si>
    <t>(ИИН/БИН) кредитора</t>
  </si>
  <si>
    <t>Сумма предъявленных требований (тенге)</t>
  </si>
  <si>
    <t>Документы, подтверждающие Обоснованность принятого администратором решения (наименование, дата, номер), дата возникновения  задолженности</t>
  </si>
  <si>
    <t>Признанные требования</t>
  </si>
  <si>
    <t>Непризнанные требования</t>
  </si>
  <si>
    <t>Примечание</t>
  </si>
  <si>
    <t>1.</t>
  </si>
  <si>
    <t>Первая очередь</t>
  </si>
  <si>
    <t>1)</t>
  </si>
  <si>
    <t>Требования граждан, перед которыми должник несет ответственность за причинение вреда жизни или здоровью</t>
  </si>
  <si>
    <t>...</t>
  </si>
  <si>
    <t>Итого:</t>
  </si>
  <si>
    <t>2)</t>
  </si>
  <si>
    <t>Требования по взысканию алиментов</t>
  </si>
  <si>
    <t>3)</t>
  </si>
  <si>
    <t>Требования по оплате труда и выплате компенсаций лицам, работавшим по трудовому договору</t>
  </si>
  <si>
    <t>4)</t>
  </si>
  <si>
    <t>Задолженность по социальным отчислениям в Государственный фонд социального страхования</t>
  </si>
  <si>
    <t>5)</t>
  </si>
  <si>
    <t>Задолженность по удержанным из заработной платы обязательным пенсионным взносам, обязательным профессиональным пенсионным взносам</t>
  </si>
  <si>
    <t>6)</t>
  </si>
  <si>
    <t>Задолженность по отчислениям и (или) взносам на обязательное социальное медицинское страхование</t>
  </si>
  <si>
    <t>7)</t>
  </si>
  <si>
    <t>Требования по выплате вознаграждений авторам за служебные изобретение, полезную модель, промышленный образец</t>
  </si>
  <si>
    <t>Итого по первой очереди:</t>
  </si>
  <si>
    <t>2.</t>
  </si>
  <si>
    <t>Вторая очередь</t>
  </si>
  <si>
    <t>Требования кредиторов, возникшие в результате получения банкротным управляющим в период проведения процедуры банкротства займа</t>
  </si>
  <si>
    <t>Итого по второй очереди:</t>
  </si>
  <si>
    <t>3.</t>
  </si>
  <si>
    <t>Третья очередь</t>
  </si>
  <si>
    <t>Итого по третьей очереди:</t>
  </si>
  <si>
    <t>4.</t>
  </si>
  <si>
    <t>Четвертая очередь</t>
  </si>
  <si>
    <t>Итого по четвертой очереди:</t>
  </si>
  <si>
    <t>5.</t>
  </si>
  <si>
    <t>Пятая очередь</t>
  </si>
  <si>
    <t>6.</t>
  </si>
  <si>
    <t>Итого по реестру:</t>
  </si>
  <si>
    <t>7.</t>
  </si>
  <si>
    <t>Требования, исключенные из реестра</t>
  </si>
  <si>
    <t>Примечание: расшифровка аббревиатуры:</t>
  </si>
  <si>
    <t>ИИН индивидуальный идентификационный номер;</t>
  </si>
  <si>
    <t>БИН – бизнес-идентификационный номер.</t>
  </si>
  <si>
    <t xml:space="preserve"> Банкроттықрәсіміндегі кредиторлар талаптарының тізілімі </t>
  </si>
  <si>
    <t>      (атауы/тегі, аты, әкесінің аты (егер ол жеке басын куәландыратын</t>
  </si>
  <si>
    <t>      құжатта көрсетілсе),таратылатын борышкердің ЖСН/БСН)</t>
  </si>
  <si>
    <t>№ т.</t>
  </si>
  <si>
    <t>Кезек, тегі, аты, әкесінің аты (егер ол жеке басын куәландыратын құжатта көрсетілсе)/ кредитордың атауы</t>
  </si>
  <si>
    <t>Кредитордың (ЖСН/БСН)</t>
  </si>
  <si>
    <t>Қойылған талаптардың сомасы (теңге)</t>
  </si>
  <si>
    <t>Әкімші қабылдаған шешімнің негізділігін растайтын құжаттар (атауы, күні, нөмірі), берешектің пайда болған күні</t>
  </si>
  <si>
    <t>Танылған талаптар</t>
  </si>
  <si>
    <t>Танылмаған талаптар</t>
  </si>
  <si>
    <t>Ескертпе</t>
  </si>
  <si>
    <t>Бірінші кезек</t>
  </si>
  <si>
    <t>өмір мен денсаулыққа келтірілген зиянның орнын толтыру бойынша борышкер жауапты болатын азаматтардың талаптары</t>
  </si>
  <si>
    <t>Барлығы:</t>
  </si>
  <si>
    <t>Алименттерді өндіріп алу бойынша талаптар</t>
  </si>
  <si>
    <t>Еңбек шарты бойынша жұмыс істеген адамдарға еңбекақы төлеу мен өтемақыларды төлеу бойынша талаптары</t>
  </si>
  <si>
    <t>Мемлекеттік әлеуметтік сақтандыру қорына әлеуметтік аударымдар бойынша берешек</t>
  </si>
  <si>
    <t>Міндетті зейнетақы жарналары, міндетті кәсіптік зейнетақы жарналары бойынша жалақыдан ұсталған берешектер</t>
  </si>
  <si>
    <t>Міндетті әлеуметтік медициналық сақтандыруға аударымдар және (немесе) жарналар бойынша берешектер</t>
  </si>
  <si>
    <t>Қызметтік өнертабыс, пайдалы модель, өнеркәсіптік үлгі үшін авторларға сыйақылар төлеу бойынша</t>
  </si>
  <si>
    <t>Бірінші кезек бойынша барлығы:</t>
  </si>
  <si>
    <t>Екінші кезек</t>
  </si>
  <si>
    <t>Қазақстан Республикасының заңнамасына сәйкес ресімделген банкрот мүлкінің кепілімен қамтамасыз етілген міндеттемелер бойынша</t>
  </si>
  <si>
    <t>банкроттық рәсімін жүргізу кезеңінде банкроттықты басқарушының қарыз алуы нәтижесінде туындаған талаптар</t>
  </si>
  <si>
    <t>Орталық контрагенттің функцияларын жүзеге асыратын клирингтік ұйымның осы клирингтік ұйымның клирингтік қатысушысы болып табылатын банкрот орталық контрагенттің қатысуымен бұрын жасаған және орындамаған мәмілелердің нәтижесінде туындаған талаптар</t>
  </si>
  <si>
    <t>Үшінші кезек</t>
  </si>
  <si>
    <t>Салықтық берешек</t>
  </si>
  <si>
    <t>Салық төлеуші салық есептілігіне сәйкес есептеген, салық қызметі органы өтіп кеткен салық кезеңдері мен банкроттық рәсімі қолданылған салық кезеңі үшін салықтық тексерулер нәтижелері бойынша есептеген салық берешегі</t>
  </si>
  <si>
    <t>Кедендік төлемдер, арнайы, демпингке қарсы, өтемақы баждары, пайыздар бойынша берешек</t>
  </si>
  <si>
    <t>Барлығы үшінші кезек бойынша:</t>
  </si>
  <si>
    <t>Төртінші кезек</t>
  </si>
  <si>
    <t>Азаматтық-құқықтық және өзге де міндеттемелер бойынша талаптар</t>
  </si>
  <si>
    <t>кепілмен қамтамасыз етілмеген мөлшердегі кепілді кредитордың міндеттемелері бойынша талаптары</t>
  </si>
  <si>
    <t>Бірінші кезек құрамына кірмеген авторлық шарттардан талаптары</t>
  </si>
  <si>
    <t>Соттың мәмілені жарамсыз деп тануы және мүлікті банкроттың мүліктік массасына қайтару туралы шешім қабылдауы нәтижесінде туындаған талаптары</t>
  </si>
  <si>
    <t>кепілге салынған мүлікті беру кезіндегікепілге салынған мүліктің бағалау құны кепілді кредитор талаптарының мөлшерінен аз болса, кепілді кредиторлардың талаптарының айырмашылық мөлшеріндегі талаптары</t>
  </si>
  <si>
    <t>Бесінші кезек</t>
  </si>
  <si>
    <t>Залалдар, тұрақсыздық айыбы (өсімпұл, айыппұл)</t>
  </si>
  <si>
    <t>Өздерімен еңбек қатынастары бір жылдан басталатын оңалту туралы немесе банкроттық туралы іс қозғалғанға дейінгі кезең ішінде туындаған кредиторлардың еңбекақы мен өтемақы төлеу бойынша талаптары борышкерде оңалту туралы немесе банкроттық туралы іс қозғалғанға дейінгі бір жылдың алдындағы күнтізбелік он екі айда құралған орташа айлық жалақыдан аспайтын есеппен</t>
  </si>
  <si>
    <t>Қызметкердің жалақысын көтеру нәтижесінде пайда болған, бір жылдан бастап банкроттық туралы іс қозғалғанға дейінгі кезеңде есептелген еңбекақы және өтемақы төлеу жөніндегі кредиторлар талаптарының ұлғайту сомасы</t>
  </si>
  <si>
    <t>Бесінші кезек бойынша барлығы:</t>
  </si>
  <si>
    <t>Алтыншы кезек</t>
  </si>
  <si>
    <t>Белгіленген мерзімнен кешіктіріліп мәлімделген талабы</t>
  </si>
  <si>
    <t>Алтыншы кезек бойынша барлығы:</t>
  </si>
  <si>
    <t>Тізілім бойынша барлығы:</t>
  </si>
  <si>
    <t>Тізілімнен алынған талаптар</t>
  </si>
  <si>
    <t>      Ескертпе: аббревиатураны ашып жазу:</t>
  </si>
  <si>
    <t>      ЖСН жеке сәйкестендіру нөмірі</t>
  </si>
  <si>
    <t>      БСН – бизнес-сәйкестендіру нөмірі</t>
  </si>
  <si>
    <t xml:space="preserve">       (уақытша басқарушының тегі, аты, әкесінің аты (егер                                                                                                    (қолы) </t>
  </si>
  <si>
    <t xml:space="preserve"> ол жеке басын куәландыратын құжатта көрсетілсе)) </t>
  </si>
  <si>
    <t>(фамилия, имя и отчество (если оно указано в документе,                                                         (подпись)</t>
  </si>
  <si>
    <t xml:space="preserve">                                                 удостоверяющем личность)) временного управляющего</t>
  </si>
  <si>
    <t>Наименование</t>
  </si>
  <si>
    <t>голоса-тенге</t>
  </si>
  <si>
    <t>%</t>
  </si>
  <si>
    <t>ИТОГО</t>
  </si>
  <si>
    <t>Барлығы төртінші кезек бойынша:</t>
  </si>
  <si>
    <t>признанные</t>
  </si>
  <si>
    <t>непризнанные</t>
  </si>
  <si>
    <t>Барлығы екінші кезек бойынша:</t>
  </si>
  <si>
    <t>141140001547</t>
  </si>
  <si>
    <t>Алматы қаласы бойынша МКД</t>
  </si>
  <si>
    <t xml:space="preserve">Приложение 2 к приказу
Первого Заместитея
Премьер-Министра Республики
Казахстан-Министра финансов
Республики Казахстан
от 5 мая 2020 года № 456
форма
"26" декабря 2023 года № 1
(дата формирования реестра
требований кредиторов) № ___
"___" _______202__ года № ___
(дата размещения реестра
требований кредиторов на
интернет-ресурсе)
</t>
  </si>
  <si>
    <t xml:space="preserve">Қазақстан Республикасы
Премьер-Министрінің
Бірінші орынбасары-
Қаржы министрінің
2020 жылғы 5 мамырдағы
№ 456 бұйрығына
2-қосымша нысан
"26" желтоқсан 2023 жыл № 1
(кредиторлар талаптары тізілімінің
қалыптастырылған күні)
"__" ______202_жыл № __
(кредиторлар талаптары
тізілімінің интернет-ресурста
орналастырған күні)
</t>
  </si>
  <si>
    <t xml:space="preserve"> "AIDD (Эй Ай Ди Ди)" ЖШС  080540018708 БСН </t>
  </si>
  <si>
    <t>10.10.2023 жылғы шағым, 13.09.2023 жылғы жеке шоттан үзінді және т. б.</t>
  </si>
  <si>
    <r>
      <t xml:space="preserve">       _________</t>
    </r>
    <r>
      <rPr>
        <b/>
        <sz val="22"/>
        <color rgb="FF000000"/>
        <rFont val="Times New Roman"/>
        <family val="1"/>
        <charset val="204"/>
      </rPr>
      <t>Попова Т.Н.</t>
    </r>
    <r>
      <rPr>
        <sz val="22"/>
        <color rgb="FF000000"/>
        <rFont val="Times New Roman"/>
        <family val="1"/>
        <charset val="204"/>
      </rPr>
      <t xml:space="preserve">_________________                                                                          _________ </t>
    </r>
  </si>
  <si>
    <t>Налоговая задолженность, задолженность по таможенным платежам, другие обязательные платежи в бюджет</t>
  </si>
  <si>
    <t>Задолженность по платежам в бюджет, взыскиваемым по решению суда</t>
  </si>
  <si>
    <t>Требования, возникшие в результате принятия судом решения о признании сделки недействительной и возврате имущества в имущественную массу Должника</t>
  </si>
  <si>
    <t>Требования кредиторов по возмещению убытков и взысканию неустоек (штрафов, пеней</t>
  </si>
  <si>
    <t>Требования кредиторов не исполнивших обязанность предусмотренную подпунктом 4) пункта 2 статьи 8 настоящего Закон</t>
  </si>
  <si>
    <t>Требования, заявленные после истечения срока их предъявления установленного частью первой пункта 2 статьи 27 настоящего Закона</t>
  </si>
  <si>
    <t xml:space="preserve">      финансовый управляющий  Есимбеков А.Е._________________                                                             __________         </t>
  </si>
  <si>
    <r>
      <rPr>
        <b/>
        <sz val="22"/>
        <color rgb="FF000000"/>
        <rFont val="Times New Roman"/>
        <family val="1"/>
        <charset val="204"/>
      </rPr>
      <t xml:space="preserve"> Реестр требований кредиторов в процедуре судебного банкротства Сухин Антон Олегович ИИН 890212300016          </t>
    </r>
    <r>
      <rPr>
        <b/>
        <sz val="13"/>
        <color rgb="FF000000"/>
        <rFont val="Times New Roman"/>
        <family val="1"/>
        <charset val="204"/>
      </rPr>
      <t xml:space="preserve">                                                                                                                                                                                                                                                        (наименование/фамилия, имя и отчество (если оно указано в документе, удостоверяющем личность), ИИН/БИН должника)</t>
    </r>
  </si>
  <si>
    <t>УГД по Медеускому району г. Алматы</t>
  </si>
  <si>
    <t>910740000123</t>
  </si>
  <si>
    <t>179 586 038, 98</t>
  </si>
  <si>
    <t>АО "First Heartland Jusan Bank"</t>
  </si>
  <si>
    <t>920140000084</t>
  </si>
  <si>
    <t>2 627 385 006,17</t>
  </si>
  <si>
    <t>договора банковского займа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</si>
</sst>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 _₽_-;\-* #,##0\ _₽_-;_-* &quot;-&quot;??\ _₽_-;_-@_-"/>
    <numFmt numFmtId="166" formatCode="_-* #,##0.000\ _₽_-;\-* #,##0.000\ _₽_-;_-* &quot;-&quot;??\ _₽_-;_-@_-"/>
  </numFmts>
  <fonts count="17" x14ac:knownFonts="1">
    <font>
      <sz val="11"/>
      <color theme="1"/>
      <name val="Calibri"/>
      <family val="2"/>
      <charset val="204"/>
      <scheme val="minor"/>
    </font>
    <font>
      <b/>
      <sz val="11"/>
      <color rgb="FF000000"/>
      <name val="Times New Roman"/>
      <family val="1"/>
      <charset val="204"/>
    </font>
    <font>
      <sz val="9"/>
      <color rgb="FF000000"/>
      <name val="Times New Roman"/>
      <family val="1"/>
      <charset val="204"/>
    </font>
    <font>
      <sz val="11"/>
      <color theme="1"/>
      <name val="Calibri"/>
      <family val="2"/>
      <charset val="204"/>
      <scheme val="minor"/>
    </font>
    <font>
      <b/>
      <sz val="11"/>
      <color theme="1"/>
      <name val="Calibri"/>
      <family val="2"/>
      <charset val="204"/>
      <scheme val="minor"/>
    </font>
    <font>
      <b/>
      <sz val="12"/>
      <color theme="1"/>
      <name val="Calibri"/>
      <family val="2"/>
      <charset val="204"/>
      <scheme val="minor"/>
    </font>
    <font>
      <sz val="12"/>
      <color rgb="FF000000"/>
      <name val="Times New Roman"/>
      <family val="1"/>
      <charset val="204"/>
    </font>
    <font>
      <sz val="12"/>
      <color theme="1"/>
      <name val="Calibri"/>
      <family val="2"/>
      <charset val="204"/>
      <scheme val="minor"/>
    </font>
    <font>
      <b/>
      <sz val="13"/>
      <color rgb="FF000000"/>
      <name val="Times New Roman"/>
      <family val="1"/>
      <charset val="204"/>
    </font>
    <font>
      <b/>
      <sz val="22"/>
      <color rgb="FF000000"/>
      <name val="Times New Roman"/>
      <family val="1"/>
      <charset val="204"/>
    </font>
    <font>
      <sz val="22"/>
      <color rgb="FF000000"/>
      <name val="Times New Roman"/>
      <family val="1"/>
      <charset val="204"/>
    </font>
    <font>
      <sz val="22"/>
      <color theme="1"/>
      <name val="Times New Roman"/>
      <family val="1"/>
      <charset val="204"/>
    </font>
    <font>
      <b/>
      <sz val="22"/>
      <color theme="1"/>
      <name val="Times New Roman"/>
      <family val="1"/>
      <charset val="204"/>
    </font>
    <font>
      <sz val="14"/>
      <color rgb="FF000000"/>
      <name val="Times New Roman"/>
      <family val="1"/>
      <charset val="204"/>
    </font>
    <font>
      <b/>
      <sz val="22"/>
      <name val="Times New Roman"/>
      <family val="1"/>
      <charset val="204"/>
    </font>
    <font>
      <b/>
      <sz val="12"/>
      <color rgb="FF000000"/>
      <name val="Times New Roman"/>
      <family val="1"/>
      <charset val="204"/>
    </font>
    <font>
      <b/>
      <sz val="14"/>
      <color theme="1"/>
      <name val="Times New Roman"/>
      <family val="1"/>
      <charset val="204"/>
    </font>
  </fonts>
  <fills count="5">
    <fill>
      <patternFill patternType="none"/>
    </fill>
    <fill>
      <patternFill patternType="gray125"/>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s>
  <cellStyleXfs count="2">
    <xf numFmtId="0" fontId="0" fillId="0" borderId="0"/>
    <xf numFmtId="164" fontId="3" fillId="0" borderId="0" applyFont="0" applyFill="0" applyBorder="0" applyAlignment="0" applyProtection="0"/>
  </cellStyleXfs>
  <cellXfs count="87">
    <xf numFmtId="0" fontId="0" fillId="0" borderId="0" xfId="0"/>
    <xf numFmtId="0" fontId="1" fillId="0" borderId="0" xfId="0" applyFont="1" applyAlignment="1">
      <alignment vertical="center"/>
    </xf>
    <xf numFmtId="164" fontId="0" fillId="0" borderId="0" xfId="1" applyFont="1"/>
    <xf numFmtId="0" fontId="4" fillId="0" borderId="0" xfId="0" applyFont="1"/>
    <xf numFmtId="165" fontId="0" fillId="0" borderId="0" xfId="1" applyNumberFormat="1" applyFont="1"/>
    <xf numFmtId="0" fontId="4" fillId="0" borderId="2" xfId="0" applyFont="1" applyBorder="1" applyAlignment="1">
      <alignment horizontal="center"/>
    </xf>
    <xf numFmtId="165" fontId="4" fillId="0" borderId="3" xfId="1" applyNumberFormat="1" applyFont="1" applyBorder="1" applyAlignment="1">
      <alignment horizontal="center"/>
    </xf>
    <xf numFmtId="0" fontId="0" fillId="0" borderId="5" xfId="0" applyBorder="1"/>
    <xf numFmtId="0" fontId="0" fillId="0" borderId="0" xfId="0" applyAlignment="1">
      <alignment horizontal="center"/>
    </xf>
    <xf numFmtId="164" fontId="0" fillId="0" borderId="0" xfId="0" applyNumberFormat="1"/>
    <xf numFmtId="0" fontId="5" fillId="2" borderId="0" xfId="0" applyFont="1" applyFill="1"/>
    <xf numFmtId="164" fontId="5" fillId="2" borderId="0" xfId="1" applyFont="1" applyFill="1"/>
    <xf numFmtId="0" fontId="4" fillId="2" borderId="2" xfId="0" applyFont="1" applyFill="1" applyBorder="1"/>
    <xf numFmtId="0" fontId="0" fillId="2" borderId="0" xfId="0" applyFill="1"/>
    <xf numFmtId="164" fontId="5" fillId="3" borderId="0" xfId="1" applyFont="1" applyFill="1"/>
    <xf numFmtId="166" fontId="0" fillId="0" borderId="0" xfId="0" applyNumberFormat="1"/>
    <xf numFmtId="166" fontId="4" fillId="0" borderId="4" xfId="0" applyNumberFormat="1" applyFont="1" applyBorder="1" applyAlignment="1">
      <alignment horizontal="center"/>
    </xf>
    <xf numFmtId="0" fontId="4" fillId="4" borderId="0" xfId="0" applyFont="1" applyFill="1"/>
    <xf numFmtId="164" fontId="0" fillId="0" borderId="7" xfId="0" applyNumberFormat="1" applyBorder="1"/>
    <xf numFmtId="164" fontId="4" fillId="2" borderId="4" xfId="0" applyNumberFormat="1" applyFont="1" applyFill="1" applyBorder="1"/>
    <xf numFmtId="165" fontId="4" fillId="2" borderId="3" xfId="1" applyNumberFormat="1" applyFont="1" applyFill="1" applyBorder="1"/>
    <xf numFmtId="165" fontId="0" fillId="0" borderId="6" xfId="1" applyNumberFormat="1" applyFont="1" applyBorder="1"/>
    <xf numFmtId="165" fontId="0" fillId="0" borderId="1" xfId="1" applyNumberFormat="1" applyFont="1" applyBorder="1"/>
    <xf numFmtId="0" fontId="6" fillId="0" borderId="0" xfId="0" applyFont="1" applyAlignment="1">
      <alignment vertical="center"/>
    </xf>
    <xf numFmtId="0" fontId="7" fillId="0" borderId="0" xfId="0" applyFont="1"/>
    <xf numFmtId="0" fontId="9" fillId="0" borderId="1" xfId="0" applyFont="1" applyBorder="1" applyAlignment="1">
      <alignment horizontal="justify" vertical="center" wrapText="1"/>
    </xf>
    <xf numFmtId="0" fontId="9" fillId="0" borderId="1" xfId="0" applyFont="1" applyBorder="1" applyAlignment="1">
      <alignment horizontal="justify" vertical="center" wrapText="1"/>
    </xf>
    <xf numFmtId="0" fontId="10" fillId="0" borderId="1" xfId="0" applyFont="1" applyBorder="1" applyAlignment="1">
      <alignment horizontal="justify" vertical="center" wrapText="1"/>
    </xf>
    <xf numFmtId="49" fontId="11" fillId="0" borderId="1" xfId="0" applyNumberFormat="1" applyFont="1" applyBorder="1" applyAlignment="1">
      <alignment horizontal="right" vertical="center" wrapText="1"/>
    </xf>
    <xf numFmtId="164" fontId="11" fillId="0" borderId="1" xfId="1" applyFont="1" applyBorder="1" applyAlignment="1">
      <alignment vertical="center" wrapText="1"/>
    </xf>
    <xf numFmtId="0" fontId="11" fillId="0" borderId="1" xfId="0" applyFont="1" applyBorder="1" applyAlignment="1">
      <alignment vertical="center" wrapText="1"/>
    </xf>
    <xf numFmtId="0" fontId="12" fillId="0" borderId="1" xfId="0" applyFont="1" applyBorder="1" applyAlignment="1">
      <alignment vertical="center" wrapText="1"/>
    </xf>
    <xf numFmtId="49" fontId="12" fillId="0" borderId="1" xfId="0" applyNumberFormat="1" applyFont="1" applyBorder="1" applyAlignment="1">
      <alignment horizontal="right" vertical="center" wrapText="1"/>
    </xf>
    <xf numFmtId="164" fontId="12" fillId="0" borderId="1" xfId="1" applyFont="1" applyBorder="1" applyAlignment="1">
      <alignment vertical="center" wrapText="1"/>
    </xf>
    <xf numFmtId="164" fontId="12" fillId="0" borderId="1" xfId="0" applyNumberFormat="1" applyFont="1" applyBorder="1" applyAlignment="1">
      <alignment vertical="center" wrapText="1"/>
    </xf>
    <xf numFmtId="49" fontId="12" fillId="0" borderId="1" xfId="0" applyNumberFormat="1" applyFont="1" applyBorder="1" applyAlignment="1">
      <alignment horizontal="center" vertical="center" wrapText="1"/>
    </xf>
    <xf numFmtId="0" fontId="12" fillId="0" borderId="1" xfId="0" applyNumberFormat="1" applyFont="1" applyBorder="1" applyAlignment="1">
      <alignment horizontal="center" vertical="center" wrapText="1"/>
    </xf>
    <xf numFmtId="0" fontId="12" fillId="4" borderId="1" xfId="0" applyFont="1" applyFill="1" applyBorder="1" applyAlignment="1">
      <alignment vertical="center" wrapText="1"/>
    </xf>
    <xf numFmtId="0" fontId="9" fillId="4" borderId="1" xfId="0" applyFont="1" applyFill="1" applyBorder="1" applyAlignment="1">
      <alignment horizontal="justify" vertical="center" wrapText="1"/>
    </xf>
    <xf numFmtId="49" fontId="12" fillId="4" borderId="1" xfId="0" applyNumberFormat="1" applyFont="1" applyFill="1" applyBorder="1" applyAlignment="1">
      <alignment horizontal="right" vertical="center" wrapText="1"/>
    </xf>
    <xf numFmtId="164" fontId="12" fillId="4" borderId="1" xfId="0" applyNumberFormat="1" applyFont="1" applyFill="1" applyBorder="1" applyAlignment="1">
      <alignment vertical="center" wrapText="1"/>
    </xf>
    <xf numFmtId="164" fontId="12" fillId="4" borderId="1" xfId="1" applyFont="1" applyFill="1" applyBorder="1" applyAlignment="1">
      <alignment vertical="center" wrapText="1"/>
    </xf>
    <xf numFmtId="164" fontId="11" fillId="0" borderId="1" xfId="0" applyNumberFormat="1" applyFont="1" applyBorder="1" applyAlignment="1">
      <alignment vertical="center" wrapText="1"/>
    </xf>
    <xf numFmtId="164" fontId="11" fillId="0" borderId="1" xfId="1" applyNumberFormat="1" applyFont="1" applyBorder="1" applyAlignment="1">
      <alignment vertical="center" wrapText="1"/>
    </xf>
    <xf numFmtId="164" fontId="12" fillId="0" borderId="1" xfId="1" applyNumberFormat="1" applyFont="1" applyBorder="1" applyAlignment="1">
      <alignment vertical="center" wrapText="1"/>
    </xf>
    <xf numFmtId="165" fontId="12" fillId="0" borderId="1" xfId="1" applyNumberFormat="1" applyFont="1" applyBorder="1" applyAlignment="1">
      <alignment vertical="center" wrapText="1"/>
    </xf>
    <xf numFmtId="165" fontId="12" fillId="0" borderId="1" xfId="0" applyNumberFormat="1" applyFont="1" applyBorder="1" applyAlignment="1">
      <alignment vertical="center" wrapText="1"/>
    </xf>
    <xf numFmtId="49" fontId="12" fillId="0" borderId="1" xfId="1" applyNumberFormat="1" applyFont="1" applyBorder="1" applyAlignment="1">
      <alignment horizontal="center" vertical="center" wrapText="1"/>
    </xf>
    <xf numFmtId="165" fontId="12" fillId="4" borderId="1" xfId="1" applyNumberFormat="1" applyFont="1" applyFill="1" applyBorder="1" applyAlignment="1">
      <alignment vertical="center" wrapText="1"/>
    </xf>
    <xf numFmtId="0" fontId="12" fillId="0" borderId="1" xfId="0" applyFont="1" applyBorder="1" applyAlignment="1">
      <alignment horizontal="right" vertical="center" wrapText="1"/>
    </xf>
    <xf numFmtId="0" fontId="12" fillId="0" borderId="0" xfId="0" applyFont="1" applyBorder="1" applyAlignment="1">
      <alignment vertical="center" wrapText="1"/>
    </xf>
    <xf numFmtId="0" fontId="9" fillId="0" borderId="0" xfId="0" applyFont="1" applyBorder="1" applyAlignment="1">
      <alignment horizontal="justify" vertical="center" wrapText="1"/>
    </xf>
    <xf numFmtId="0" fontId="12" fillId="0" borderId="0" xfId="0" applyFont="1" applyBorder="1" applyAlignment="1">
      <alignment horizontal="right" vertical="center" wrapText="1"/>
    </xf>
    <xf numFmtId="164" fontId="12" fillId="0" borderId="0" xfId="1" applyFont="1" applyBorder="1" applyAlignment="1">
      <alignment vertical="center" wrapText="1"/>
    </xf>
    <xf numFmtId="49" fontId="12" fillId="0" borderId="0" xfId="1" applyNumberFormat="1" applyFont="1" applyBorder="1" applyAlignment="1">
      <alignment horizontal="center" vertical="center" wrapText="1"/>
    </xf>
    <xf numFmtId="14" fontId="9" fillId="0" borderId="0" xfId="0" applyNumberFormat="1" applyFont="1" applyBorder="1" applyAlignment="1">
      <alignment horizontal="justify" vertical="center" wrapText="1"/>
    </xf>
    <xf numFmtId="0" fontId="10" fillId="0" borderId="1" xfId="0" applyFont="1" applyBorder="1" applyAlignment="1">
      <alignment horizontal="right" vertical="center" wrapText="1"/>
    </xf>
    <xf numFmtId="165" fontId="11" fillId="0" borderId="1" xfId="0" applyNumberFormat="1" applyFont="1" applyBorder="1" applyAlignment="1">
      <alignment vertical="center" wrapText="1"/>
    </xf>
    <xf numFmtId="164" fontId="11" fillId="0" borderId="1" xfId="1" applyNumberFormat="1" applyFont="1" applyBorder="1" applyAlignment="1">
      <alignment horizontal="right" vertical="center" wrapText="1"/>
    </xf>
    <xf numFmtId="0" fontId="11" fillId="0" borderId="0" xfId="0" applyFont="1" applyAlignment="1">
      <alignment vertical="center"/>
    </xf>
    <xf numFmtId="0" fontId="11" fillId="0" borderId="1" xfId="0" applyNumberFormat="1" applyFont="1" applyBorder="1" applyAlignment="1">
      <alignment horizontal="right" vertical="center" wrapText="1"/>
    </xf>
    <xf numFmtId="164" fontId="11" fillId="0" borderId="1" xfId="1" applyFont="1" applyBorder="1" applyAlignment="1">
      <alignment horizontal="right" vertical="center" wrapText="1"/>
    </xf>
    <xf numFmtId="164" fontId="12" fillId="0" borderId="1" xfId="1" applyFont="1" applyBorder="1" applyAlignment="1">
      <alignment horizontal="right" vertical="center" wrapText="1"/>
    </xf>
    <xf numFmtId="164" fontId="12" fillId="4" borderId="1" xfId="1" applyFont="1" applyFill="1" applyBorder="1" applyAlignment="1">
      <alignment horizontal="right" vertical="center" wrapText="1"/>
    </xf>
    <xf numFmtId="164" fontId="12" fillId="4" borderId="1" xfId="1" applyNumberFormat="1" applyFont="1" applyFill="1" applyBorder="1" applyAlignment="1">
      <alignment vertical="center" wrapText="1"/>
    </xf>
    <xf numFmtId="0" fontId="11" fillId="0" borderId="0" xfId="0" applyFont="1" applyBorder="1" applyAlignment="1">
      <alignment vertical="center" wrapText="1"/>
    </xf>
    <xf numFmtId="14" fontId="10" fillId="0" borderId="0" xfId="0" applyNumberFormat="1" applyFont="1" applyBorder="1" applyAlignment="1">
      <alignment horizontal="justify" vertical="center" wrapText="1"/>
    </xf>
    <xf numFmtId="49" fontId="11" fillId="0" borderId="0" xfId="0" applyNumberFormat="1" applyFont="1" applyBorder="1" applyAlignment="1">
      <alignment horizontal="right" vertical="center" wrapText="1"/>
    </xf>
    <xf numFmtId="164" fontId="12" fillId="4" borderId="1" xfId="1" applyNumberFormat="1" applyFont="1" applyFill="1" applyBorder="1" applyAlignment="1">
      <alignment horizontal="center" vertical="center" wrapText="1"/>
    </xf>
    <xf numFmtId="0" fontId="14" fillId="0" borderId="1" xfId="0" applyFont="1" applyBorder="1" applyAlignment="1">
      <alignment horizontal="justify" vertical="center" wrapText="1"/>
    </xf>
    <xf numFmtId="0" fontId="9" fillId="0" borderId="1" xfId="0" applyFont="1" applyBorder="1" applyAlignment="1">
      <alignment horizontal="center" vertical="center" wrapText="1"/>
    </xf>
    <xf numFmtId="0" fontId="15" fillId="0" borderId="0" xfId="0" applyFont="1" applyAlignment="1">
      <alignment vertical="center"/>
    </xf>
    <xf numFmtId="0" fontId="9" fillId="0" borderId="0" xfId="0" applyFont="1" applyBorder="1" applyAlignment="1">
      <alignment horizontal="center" vertical="center"/>
    </xf>
    <xf numFmtId="0" fontId="15" fillId="0" borderId="0" xfId="0" applyFont="1" applyAlignment="1">
      <alignment horizontal="center" vertical="center"/>
    </xf>
    <xf numFmtId="0" fontId="15" fillId="0" borderId="0" xfId="0" applyFont="1" applyAlignment="1">
      <alignment horizontal="left" vertical="center"/>
    </xf>
    <xf numFmtId="0" fontId="9" fillId="0" borderId="8" xfId="0" applyFont="1" applyBorder="1" applyAlignment="1">
      <alignment horizontal="justify" vertical="center" wrapText="1"/>
    </xf>
    <xf numFmtId="0" fontId="9" fillId="0" borderId="6" xfId="0" applyFont="1" applyBorder="1" applyAlignment="1">
      <alignment horizontal="justify" vertical="center" wrapText="1"/>
    </xf>
    <xf numFmtId="0" fontId="16" fillId="0" borderId="0" xfId="0" applyFont="1" applyAlignment="1">
      <alignment horizontal="right" wrapText="1"/>
    </xf>
    <xf numFmtId="0" fontId="8" fillId="0" borderId="9" xfId="0" applyFont="1" applyBorder="1" applyAlignment="1">
      <alignment horizontal="center" vertical="center" wrapText="1"/>
    </xf>
    <xf numFmtId="0" fontId="10" fillId="0" borderId="0" xfId="0" applyFont="1" applyBorder="1" applyAlignment="1">
      <alignment horizontal="center" vertical="center"/>
    </xf>
    <xf numFmtId="0" fontId="6" fillId="0" borderId="0" xfId="0" applyFont="1" applyAlignment="1">
      <alignment horizontal="center" vertical="center"/>
    </xf>
    <xf numFmtId="0" fontId="6" fillId="0" borderId="0" xfId="0" applyFont="1" applyAlignment="1">
      <alignment horizontal="left" vertical="center"/>
    </xf>
    <xf numFmtId="0" fontId="6" fillId="0" borderId="0" xfId="0" applyFont="1" applyAlignment="1">
      <alignment horizontal="left"/>
    </xf>
    <xf numFmtId="0" fontId="13" fillId="0" borderId="0" xfId="0" applyFont="1" applyAlignment="1">
      <alignment horizontal="right" vertical="center" wrapText="1"/>
    </xf>
    <xf numFmtId="0" fontId="2" fillId="0" borderId="0" xfId="0" applyFont="1" applyAlignment="1">
      <alignment horizontal="center" vertical="center"/>
    </xf>
    <xf numFmtId="0" fontId="2" fillId="0" borderId="0" xfId="0" applyFont="1" applyBorder="1" applyAlignment="1">
      <alignment horizontal="center" vertical="center"/>
    </xf>
    <xf numFmtId="0" fontId="9" fillId="0" borderId="0" xfId="0" applyFont="1" applyAlignment="1">
      <alignment horizontal="center" vertical="center"/>
    </xf>
  </cellXfs>
  <cellStyles count="2">
    <cellStyle name="Обычный" xfId="0" builtinId="0"/>
    <cellStyle name="Финансовый" xfId="1"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C64"/>
  <sheetViews>
    <sheetView tabSelected="1" view="pageBreakPreview" topLeftCell="A46" zoomScale="75" zoomScaleNormal="75" zoomScaleSheetLayoutView="75" workbookViewId="0">
      <selection activeCell="E40" sqref="E40"/>
    </sheetView>
  </sheetViews>
  <sheetFormatPr defaultRowHeight="15.75" x14ac:dyDescent="0.25"/>
  <cols>
    <col min="1" max="1" width="6" style="24" customWidth="1"/>
    <col min="2" max="2" width="74.42578125" style="24" customWidth="1"/>
    <col min="3" max="3" width="31.85546875" style="24" customWidth="1"/>
    <col min="4" max="4" width="38.28515625" style="24" customWidth="1"/>
    <col min="5" max="5" width="67.140625" style="24" customWidth="1"/>
    <col min="6" max="6" width="41" style="24" bestFit="1" customWidth="1"/>
    <col min="7" max="7" width="28" style="24" customWidth="1"/>
    <col min="8" max="8" width="26.42578125" style="24" customWidth="1"/>
    <col min="10" max="10" width="18.5703125" customWidth="1"/>
  </cols>
  <sheetData>
    <row r="1" spans="1:29" ht="15" x14ac:dyDescent="0.25">
      <c r="A1" s="77" t="s">
        <v>110</v>
      </c>
      <c r="B1" s="77"/>
      <c r="C1" s="77"/>
      <c r="D1" s="77"/>
      <c r="E1" s="77"/>
      <c r="F1" s="77"/>
      <c r="G1" s="77"/>
      <c r="H1" s="77"/>
    </row>
    <row r="2" spans="1:29" ht="38.25" customHeight="1" x14ac:dyDescent="0.25">
      <c r="A2" s="77"/>
      <c r="B2" s="77"/>
      <c r="C2" s="77"/>
      <c r="D2" s="77"/>
      <c r="E2" s="77"/>
      <c r="F2" s="77"/>
      <c r="G2" s="77"/>
      <c r="H2" s="77"/>
    </row>
    <row r="3" spans="1:29" ht="51" customHeight="1" x14ac:dyDescent="0.25">
      <c r="A3" s="77"/>
      <c r="B3" s="77"/>
      <c r="C3" s="77"/>
      <c r="D3" s="77"/>
      <c r="E3" s="77"/>
      <c r="F3" s="77"/>
      <c r="G3" s="77"/>
      <c r="H3" s="77"/>
    </row>
    <row r="4" spans="1:29" ht="38.25" customHeight="1" x14ac:dyDescent="0.25">
      <c r="A4" s="77"/>
      <c r="B4" s="77"/>
      <c r="C4" s="77"/>
      <c r="D4" s="77"/>
      <c r="E4" s="77"/>
      <c r="F4" s="77"/>
      <c r="G4" s="77"/>
      <c r="H4" s="77"/>
    </row>
    <row r="5" spans="1:29" ht="27.75" customHeight="1" x14ac:dyDescent="0.25">
      <c r="A5" s="77"/>
      <c r="B5" s="77"/>
      <c r="C5" s="77"/>
      <c r="D5" s="77"/>
      <c r="E5" s="77"/>
      <c r="F5" s="77"/>
      <c r="G5" s="77"/>
      <c r="H5" s="77"/>
    </row>
    <row r="6" spans="1:29" ht="81.75" customHeight="1" x14ac:dyDescent="0.25">
      <c r="A6" s="77"/>
      <c r="B6" s="77"/>
      <c r="C6" s="77"/>
      <c r="D6" s="77"/>
      <c r="E6" s="77"/>
      <c r="F6" s="77"/>
      <c r="G6" s="77"/>
      <c r="H6" s="77"/>
    </row>
    <row r="7" spans="1:29" ht="54.75" customHeight="1" x14ac:dyDescent="0.25">
      <c r="A7" s="78" t="s">
        <v>122</v>
      </c>
      <c r="B7" s="78"/>
      <c r="C7" s="78"/>
      <c r="D7" s="78"/>
      <c r="E7" s="78"/>
      <c r="F7" s="78"/>
      <c r="G7" s="78"/>
      <c r="H7" s="78"/>
      <c r="I7" s="1"/>
      <c r="J7" s="1"/>
      <c r="K7" s="1"/>
      <c r="L7" s="1"/>
      <c r="M7" s="1"/>
      <c r="N7" s="1"/>
      <c r="O7" s="1"/>
      <c r="P7" s="1"/>
      <c r="Q7" s="1"/>
      <c r="R7" s="1"/>
      <c r="S7" s="1"/>
      <c r="T7" s="1"/>
      <c r="U7" s="1"/>
      <c r="V7" s="1"/>
      <c r="W7" s="1"/>
      <c r="X7" s="1"/>
      <c r="Y7" s="1"/>
      <c r="Z7" s="1"/>
      <c r="AA7" s="1"/>
      <c r="AB7" s="1"/>
      <c r="AC7" s="1"/>
    </row>
    <row r="8" spans="1:29" ht="27" x14ac:dyDescent="0.25">
      <c r="A8" s="26" t="s">
        <v>0</v>
      </c>
      <c r="B8" s="75" t="s">
        <v>2</v>
      </c>
      <c r="C8" s="75" t="s">
        <v>3</v>
      </c>
      <c r="D8" s="75" t="s">
        <v>4</v>
      </c>
      <c r="E8" s="75" t="s">
        <v>5</v>
      </c>
      <c r="F8" s="75" t="s">
        <v>6</v>
      </c>
      <c r="G8" s="75" t="s">
        <v>7</v>
      </c>
      <c r="H8" s="75" t="s">
        <v>8</v>
      </c>
    </row>
    <row r="9" spans="1:29" ht="54" x14ac:dyDescent="0.25">
      <c r="A9" s="26" t="s">
        <v>1</v>
      </c>
      <c r="B9" s="76"/>
      <c r="C9" s="76"/>
      <c r="D9" s="76"/>
      <c r="E9" s="76"/>
      <c r="F9" s="76"/>
      <c r="G9" s="76"/>
      <c r="H9" s="76"/>
    </row>
    <row r="10" spans="1:29" s="8" customFormat="1" ht="27" x14ac:dyDescent="0.25">
      <c r="A10" s="70">
        <v>1</v>
      </c>
      <c r="B10" s="70">
        <v>2</v>
      </c>
      <c r="C10" s="70">
        <v>3</v>
      </c>
      <c r="D10" s="70">
        <v>4</v>
      </c>
      <c r="E10" s="70">
        <v>5</v>
      </c>
      <c r="F10" s="70">
        <v>6</v>
      </c>
      <c r="G10" s="70">
        <v>7</v>
      </c>
      <c r="H10" s="70">
        <v>8</v>
      </c>
    </row>
    <row r="11" spans="1:29" ht="27" x14ac:dyDescent="0.25">
      <c r="A11" s="26" t="s">
        <v>9</v>
      </c>
      <c r="B11" s="26" t="s">
        <v>10</v>
      </c>
      <c r="C11" s="32"/>
      <c r="D11" s="33"/>
      <c r="E11" s="35"/>
      <c r="F11" s="33"/>
      <c r="G11" s="31"/>
      <c r="H11" s="31"/>
    </row>
    <row r="12" spans="1:29" ht="108" x14ac:dyDescent="0.25">
      <c r="A12" s="26" t="s">
        <v>11</v>
      </c>
      <c r="B12" s="69" t="s">
        <v>12</v>
      </c>
      <c r="C12" s="32"/>
      <c r="D12" s="33">
        <v>0</v>
      </c>
      <c r="E12" s="35"/>
      <c r="F12" s="33"/>
      <c r="G12" s="31"/>
      <c r="H12" s="31"/>
    </row>
    <row r="13" spans="1:29" ht="27" x14ac:dyDescent="0.25">
      <c r="A13" s="31"/>
      <c r="B13" s="26" t="s">
        <v>14</v>
      </c>
      <c r="C13" s="32"/>
      <c r="D13" s="33"/>
      <c r="E13" s="35"/>
      <c r="F13" s="33"/>
      <c r="G13" s="31"/>
      <c r="H13" s="31"/>
    </row>
    <row r="14" spans="1:29" ht="54" x14ac:dyDescent="0.25">
      <c r="A14" s="26" t="s">
        <v>15</v>
      </c>
      <c r="B14" s="26" t="s">
        <v>16</v>
      </c>
      <c r="C14" s="32"/>
      <c r="D14" s="33">
        <v>0</v>
      </c>
      <c r="E14" s="35"/>
      <c r="F14" s="33"/>
      <c r="G14" s="31"/>
      <c r="H14" s="31"/>
    </row>
    <row r="15" spans="1:29" ht="27" x14ac:dyDescent="0.25">
      <c r="A15" s="31"/>
      <c r="B15" s="26" t="s">
        <v>14</v>
      </c>
      <c r="C15" s="32"/>
      <c r="D15" s="33"/>
      <c r="E15" s="35"/>
      <c r="F15" s="33"/>
      <c r="G15" s="31"/>
      <c r="H15" s="31"/>
    </row>
    <row r="16" spans="1:29" ht="81" x14ac:dyDescent="0.25">
      <c r="A16" s="26" t="s">
        <v>17</v>
      </c>
      <c r="B16" s="26" t="s">
        <v>18</v>
      </c>
      <c r="C16" s="32"/>
      <c r="D16" s="33">
        <v>0</v>
      </c>
      <c r="E16" s="35"/>
      <c r="F16" s="33"/>
      <c r="G16" s="31"/>
      <c r="H16" s="31"/>
    </row>
    <row r="17" spans="1:8" ht="54.75" customHeight="1" x14ac:dyDescent="0.25">
      <c r="A17" s="26"/>
      <c r="B17" s="26"/>
      <c r="C17" s="32"/>
      <c r="D17" s="33"/>
      <c r="E17" s="35"/>
      <c r="F17" s="33"/>
      <c r="G17" s="31"/>
      <c r="H17" s="31"/>
    </row>
    <row r="18" spans="1:8" s="3" customFormat="1" ht="27" x14ac:dyDescent="0.25">
      <c r="A18" s="31"/>
      <c r="B18" s="26" t="s">
        <v>14</v>
      </c>
      <c r="C18" s="32"/>
      <c r="D18" s="33">
        <f>SUM(D17:D17)</f>
        <v>0</v>
      </c>
      <c r="E18" s="33">
        <f>SUM(E17:E17)</f>
        <v>0</v>
      </c>
      <c r="F18" s="33">
        <f>SUM(F17:F17)</f>
        <v>0</v>
      </c>
      <c r="G18" s="33">
        <f>SUM(G17:G17)</f>
        <v>0</v>
      </c>
      <c r="H18" s="31"/>
    </row>
    <row r="19" spans="1:8" ht="81" x14ac:dyDescent="0.25">
      <c r="A19" s="26" t="s">
        <v>19</v>
      </c>
      <c r="B19" s="26" t="s">
        <v>20</v>
      </c>
      <c r="C19" s="32"/>
      <c r="D19" s="33">
        <v>0</v>
      </c>
      <c r="E19" s="35"/>
      <c r="F19" s="33"/>
      <c r="G19" s="31"/>
      <c r="H19" s="31"/>
    </row>
    <row r="20" spans="1:8" s="3" customFormat="1" ht="27" x14ac:dyDescent="0.25">
      <c r="A20" s="31"/>
      <c r="B20" s="26" t="s">
        <v>14</v>
      </c>
      <c r="C20" s="32"/>
      <c r="D20" s="34">
        <v>0</v>
      </c>
      <c r="E20" s="35"/>
      <c r="F20" s="34"/>
      <c r="G20" s="34"/>
      <c r="H20" s="31"/>
    </row>
    <row r="21" spans="1:8" ht="135" x14ac:dyDescent="0.25">
      <c r="A21" s="26" t="s">
        <v>21</v>
      </c>
      <c r="B21" s="26" t="s">
        <v>22</v>
      </c>
      <c r="C21" s="32"/>
      <c r="D21" s="31">
        <v>0</v>
      </c>
      <c r="E21" s="35"/>
      <c r="F21" s="31"/>
      <c r="G21" s="31"/>
      <c r="H21" s="31"/>
    </row>
    <row r="22" spans="1:8" s="3" customFormat="1" ht="27" x14ac:dyDescent="0.25">
      <c r="A22" s="31"/>
      <c r="B22" s="26" t="s">
        <v>14</v>
      </c>
      <c r="C22" s="32"/>
      <c r="D22" s="33">
        <v>0</v>
      </c>
      <c r="E22" s="36"/>
      <c r="F22" s="33"/>
      <c r="G22" s="33"/>
      <c r="H22" s="31"/>
    </row>
    <row r="23" spans="1:8" ht="108" x14ac:dyDescent="0.25">
      <c r="A23" s="26" t="s">
        <v>23</v>
      </c>
      <c r="B23" s="26" t="s">
        <v>24</v>
      </c>
      <c r="C23" s="32"/>
      <c r="D23" s="33">
        <v>0</v>
      </c>
      <c r="E23" s="36"/>
      <c r="F23" s="33"/>
      <c r="G23" s="31"/>
      <c r="H23" s="31"/>
    </row>
    <row r="24" spans="1:8" s="3" customFormat="1" ht="27" x14ac:dyDescent="0.25">
      <c r="A24" s="31"/>
      <c r="B24" s="26" t="s">
        <v>14</v>
      </c>
      <c r="C24" s="32"/>
      <c r="D24" s="33">
        <v>0</v>
      </c>
      <c r="E24" s="33"/>
      <c r="F24" s="33"/>
      <c r="G24" s="33"/>
      <c r="H24" s="31"/>
    </row>
    <row r="25" spans="1:8" ht="108" x14ac:dyDescent="0.25">
      <c r="A25" s="26" t="s">
        <v>25</v>
      </c>
      <c r="B25" s="26" t="s">
        <v>26</v>
      </c>
      <c r="C25" s="32"/>
      <c r="D25" s="33">
        <v>0</v>
      </c>
      <c r="E25" s="35"/>
      <c r="F25" s="33"/>
      <c r="G25" s="31"/>
      <c r="H25" s="31"/>
    </row>
    <row r="26" spans="1:8" ht="27" x14ac:dyDescent="0.25">
      <c r="A26" s="31"/>
      <c r="B26" s="26" t="s">
        <v>14</v>
      </c>
      <c r="C26" s="32"/>
      <c r="D26" s="31">
        <v>0</v>
      </c>
      <c r="E26" s="35"/>
      <c r="F26" s="33"/>
      <c r="G26" s="31"/>
      <c r="H26" s="31"/>
    </row>
    <row r="27" spans="1:8" s="17" customFormat="1" ht="27" x14ac:dyDescent="0.25">
      <c r="A27" s="37"/>
      <c r="B27" s="38" t="s">
        <v>27</v>
      </c>
      <c r="C27" s="39"/>
      <c r="D27" s="40">
        <v>0</v>
      </c>
      <c r="E27" s="40"/>
      <c r="F27" s="41">
        <f>F26+F24+F22+F20+F18+F15+F13</f>
        <v>0</v>
      </c>
      <c r="G27" s="40">
        <f>G26+G24+G22+G20+G18+G15+G13</f>
        <v>0</v>
      </c>
      <c r="H27" s="37"/>
    </row>
    <row r="28" spans="1:8" ht="27" x14ac:dyDescent="0.25">
      <c r="A28" s="26" t="s">
        <v>28</v>
      </c>
      <c r="B28" s="26" t="s">
        <v>29</v>
      </c>
      <c r="C28" s="32"/>
      <c r="D28" s="31"/>
      <c r="E28" s="35"/>
      <c r="F28" s="33"/>
      <c r="G28" s="31"/>
      <c r="H28" s="31"/>
    </row>
    <row r="29" spans="1:8" ht="108" x14ac:dyDescent="0.25">
      <c r="A29" s="26" t="s">
        <v>11</v>
      </c>
      <c r="B29" s="26" t="s">
        <v>115</v>
      </c>
      <c r="C29" s="32"/>
      <c r="D29" s="31">
        <v>0</v>
      </c>
      <c r="E29" s="35"/>
      <c r="F29" s="33"/>
      <c r="G29" s="31"/>
      <c r="H29" s="31"/>
    </row>
    <row r="30" spans="1:8" ht="54" x14ac:dyDescent="0.25">
      <c r="A30" s="31"/>
      <c r="B30" s="26" t="s">
        <v>123</v>
      </c>
      <c r="C30" s="32" t="s">
        <v>124</v>
      </c>
      <c r="D30" s="33" t="s">
        <v>125</v>
      </c>
      <c r="E30" s="35"/>
      <c r="F30" s="33" t="s">
        <v>125</v>
      </c>
      <c r="G30" s="31"/>
      <c r="H30" s="31"/>
    </row>
    <row r="31" spans="1:8" ht="27" x14ac:dyDescent="0.25">
      <c r="A31" s="31"/>
      <c r="B31" s="26" t="s">
        <v>14</v>
      </c>
      <c r="C31" s="32"/>
      <c r="D31" s="34">
        <f>SUM(D30)</f>
        <v>0</v>
      </c>
      <c r="E31" s="34"/>
      <c r="F31" s="33">
        <f>SUM(F30)</f>
        <v>0</v>
      </c>
      <c r="G31" s="31"/>
      <c r="H31" s="31"/>
    </row>
    <row r="32" spans="1:8" ht="108" x14ac:dyDescent="0.25">
      <c r="A32" s="26" t="s">
        <v>15</v>
      </c>
      <c r="B32" s="26" t="s">
        <v>30</v>
      </c>
      <c r="C32" s="32"/>
      <c r="D32" s="31">
        <v>0</v>
      </c>
      <c r="E32" s="35"/>
      <c r="F32" s="33"/>
      <c r="G32" s="31"/>
      <c r="H32" s="31"/>
    </row>
    <row r="33" spans="1:8" ht="27" x14ac:dyDescent="0.25">
      <c r="A33" s="31"/>
      <c r="B33" s="26" t="s">
        <v>13</v>
      </c>
      <c r="C33" s="32"/>
      <c r="D33" s="31"/>
      <c r="E33" s="35"/>
      <c r="F33" s="33"/>
      <c r="G33" s="31"/>
      <c r="H33" s="31"/>
    </row>
    <row r="34" spans="1:8" ht="27" x14ac:dyDescent="0.25">
      <c r="A34" s="31"/>
      <c r="B34" s="26" t="s">
        <v>14</v>
      </c>
      <c r="C34" s="32"/>
      <c r="D34" s="31">
        <v>0</v>
      </c>
      <c r="E34" s="35"/>
      <c r="F34" s="33"/>
      <c r="G34" s="31"/>
      <c r="H34" s="31"/>
    </row>
    <row r="35" spans="1:8" ht="81" x14ac:dyDescent="0.25">
      <c r="A35" s="26" t="s">
        <v>17</v>
      </c>
      <c r="B35" s="26" t="s">
        <v>116</v>
      </c>
      <c r="C35" s="32"/>
      <c r="D35" s="31">
        <v>0</v>
      </c>
      <c r="E35" s="35"/>
      <c r="F35" s="33"/>
      <c r="G35" s="31"/>
      <c r="H35" s="31"/>
    </row>
    <row r="36" spans="1:8" ht="27" x14ac:dyDescent="0.25">
      <c r="A36" s="26" t="s">
        <v>13</v>
      </c>
      <c r="B36" s="26" t="s">
        <v>13</v>
      </c>
      <c r="C36" s="32"/>
      <c r="D36" s="31"/>
      <c r="E36" s="35"/>
      <c r="F36" s="33"/>
      <c r="G36" s="31"/>
      <c r="H36" s="31"/>
    </row>
    <row r="37" spans="1:8" ht="27" x14ac:dyDescent="0.25">
      <c r="A37" s="31"/>
      <c r="B37" s="26" t="s">
        <v>14</v>
      </c>
      <c r="C37" s="32"/>
      <c r="D37" s="31"/>
      <c r="E37" s="35"/>
      <c r="F37" s="31"/>
      <c r="G37" s="31"/>
      <c r="H37" s="31"/>
    </row>
    <row r="38" spans="1:8" s="3" customFormat="1" ht="27" x14ac:dyDescent="0.25">
      <c r="A38" s="31"/>
      <c r="B38" s="26" t="s">
        <v>31</v>
      </c>
      <c r="C38" s="32"/>
      <c r="D38" s="34">
        <f>D37+D34+D31</f>
        <v>0</v>
      </c>
      <c r="E38" s="34"/>
      <c r="F38" s="34">
        <f t="shared" ref="F38" si="0">F37+F34+F31</f>
        <v>0</v>
      </c>
      <c r="G38" s="31"/>
      <c r="H38" s="31"/>
    </row>
    <row r="39" spans="1:8" ht="27" x14ac:dyDescent="0.25">
      <c r="A39" s="26" t="s">
        <v>32</v>
      </c>
      <c r="B39" s="26" t="s">
        <v>33</v>
      </c>
      <c r="C39" s="32"/>
      <c r="D39" s="31"/>
      <c r="E39" s="35"/>
      <c r="F39" s="31"/>
      <c r="G39" s="31"/>
      <c r="H39" s="31"/>
    </row>
    <row r="40" spans="1:8" ht="47.25" customHeight="1" x14ac:dyDescent="0.25">
      <c r="A40" s="26" t="s">
        <v>11</v>
      </c>
      <c r="B40" s="26" t="s">
        <v>126</v>
      </c>
      <c r="C40" s="32" t="s">
        <v>127</v>
      </c>
      <c r="D40" s="31" t="s">
        <v>128</v>
      </c>
      <c r="E40" s="35" t="s">
        <v>129</v>
      </c>
      <c r="F40" s="31" t="s">
        <v>128</v>
      </c>
      <c r="G40" s="31"/>
      <c r="H40" s="31"/>
    </row>
    <row r="41" spans="1:8" ht="156.75" customHeight="1" x14ac:dyDescent="0.25">
      <c r="A41" s="26" t="s">
        <v>17</v>
      </c>
      <c r="B41" s="26" t="s">
        <v>117</v>
      </c>
      <c r="C41" s="32"/>
      <c r="D41" s="31">
        <v>0</v>
      </c>
      <c r="E41" s="35"/>
      <c r="F41" s="31"/>
      <c r="G41" s="31"/>
      <c r="H41" s="31"/>
    </row>
    <row r="42" spans="1:8" ht="27" x14ac:dyDescent="0.25">
      <c r="A42" s="31"/>
      <c r="B42" s="26" t="s">
        <v>14</v>
      </c>
      <c r="C42" s="32"/>
      <c r="D42" s="31"/>
      <c r="E42" s="35"/>
      <c r="F42" s="31"/>
      <c r="G42" s="31"/>
      <c r="H42" s="31"/>
    </row>
    <row r="43" spans="1:8" s="3" customFormat="1" ht="27" x14ac:dyDescent="0.25">
      <c r="A43" s="31"/>
      <c r="B43" s="26" t="s">
        <v>34</v>
      </c>
      <c r="C43" s="32"/>
      <c r="D43" s="34" t="s">
        <v>128</v>
      </c>
      <c r="E43" s="34"/>
      <c r="F43" s="34" t="s">
        <v>128</v>
      </c>
      <c r="G43" s="46" t="e">
        <f>G42+#REF!+#REF!</f>
        <v>#REF!</v>
      </c>
      <c r="H43" s="31"/>
    </row>
    <row r="44" spans="1:8" ht="27" x14ac:dyDescent="0.25">
      <c r="A44" s="26" t="s">
        <v>35</v>
      </c>
      <c r="B44" s="26" t="s">
        <v>36</v>
      </c>
      <c r="C44" s="32"/>
      <c r="D44" s="31"/>
      <c r="E44" s="35"/>
      <c r="F44" s="31"/>
      <c r="G44" s="31"/>
      <c r="H44" s="31"/>
    </row>
    <row r="45" spans="1:8" ht="81" x14ac:dyDescent="0.25">
      <c r="A45" s="26" t="s">
        <v>11</v>
      </c>
      <c r="B45" s="26" t="s">
        <v>118</v>
      </c>
      <c r="C45" s="32"/>
      <c r="D45" s="31">
        <v>0</v>
      </c>
      <c r="E45" s="35"/>
      <c r="F45" s="31"/>
      <c r="G45" s="31"/>
      <c r="H45" s="31"/>
    </row>
    <row r="46" spans="1:8" ht="27" x14ac:dyDescent="0.25">
      <c r="A46" s="31"/>
      <c r="B46" s="26" t="s">
        <v>14</v>
      </c>
      <c r="C46" s="32"/>
      <c r="D46" s="33"/>
      <c r="E46" s="47"/>
      <c r="F46" s="33"/>
      <c r="G46" s="33"/>
      <c r="H46" s="33"/>
    </row>
    <row r="47" spans="1:8" s="3" customFormat="1" ht="27" x14ac:dyDescent="0.25">
      <c r="A47" s="31"/>
      <c r="B47" s="26" t="s">
        <v>37</v>
      </c>
      <c r="C47" s="32"/>
      <c r="D47" s="33"/>
      <c r="E47" s="47"/>
      <c r="F47" s="33"/>
      <c r="G47" s="33"/>
      <c r="H47" s="33"/>
    </row>
    <row r="48" spans="1:8" ht="27" x14ac:dyDescent="0.25">
      <c r="A48" s="26" t="s">
        <v>38</v>
      </c>
      <c r="B48" s="26" t="s">
        <v>39</v>
      </c>
      <c r="C48" s="32"/>
      <c r="D48" s="33"/>
      <c r="E48" s="47"/>
      <c r="F48" s="33"/>
      <c r="G48" s="33"/>
      <c r="H48" s="33"/>
    </row>
    <row r="49" spans="1:8" ht="108" x14ac:dyDescent="0.25">
      <c r="A49" s="26" t="s">
        <v>11</v>
      </c>
      <c r="B49" s="26" t="s">
        <v>119</v>
      </c>
      <c r="C49" s="32"/>
      <c r="D49" s="33"/>
      <c r="E49" s="47"/>
      <c r="F49" s="33"/>
      <c r="G49" s="33"/>
      <c r="H49" s="33"/>
    </row>
    <row r="50" spans="1:8" ht="27" x14ac:dyDescent="0.25">
      <c r="A50" s="31"/>
      <c r="B50" s="26" t="s">
        <v>14</v>
      </c>
      <c r="C50" s="32"/>
      <c r="D50" s="33"/>
      <c r="E50" s="33"/>
      <c r="F50" s="33"/>
      <c r="G50" s="33"/>
      <c r="H50" s="33"/>
    </row>
    <row r="51" spans="1:8" ht="135" x14ac:dyDescent="0.25">
      <c r="A51" s="26" t="s">
        <v>15</v>
      </c>
      <c r="B51" s="26" t="s">
        <v>120</v>
      </c>
      <c r="C51" s="32"/>
      <c r="D51" s="33"/>
      <c r="E51" s="47"/>
      <c r="F51" s="33"/>
      <c r="G51" s="33"/>
      <c r="H51" s="33"/>
    </row>
    <row r="52" spans="1:8" ht="27" x14ac:dyDescent="0.25">
      <c r="A52" s="31"/>
      <c r="B52" s="26" t="s">
        <v>14</v>
      </c>
      <c r="C52" s="32"/>
      <c r="D52" s="33"/>
      <c r="E52" s="47"/>
      <c r="F52" s="33"/>
      <c r="G52" s="33"/>
      <c r="H52" s="33"/>
    </row>
    <row r="53" spans="1:8" s="17" customFormat="1" ht="27" x14ac:dyDescent="0.25">
      <c r="A53" s="37"/>
      <c r="B53" s="38" t="s">
        <v>41</v>
      </c>
      <c r="C53" s="39"/>
      <c r="D53" s="64"/>
      <c r="E53" s="68"/>
      <c r="F53" s="64"/>
      <c r="G53" s="48"/>
      <c r="H53" s="41"/>
    </row>
    <row r="54" spans="1:8" ht="27" x14ac:dyDescent="0.25">
      <c r="A54" s="26" t="s">
        <v>42</v>
      </c>
      <c r="B54" s="26" t="s">
        <v>43</v>
      </c>
      <c r="C54" s="32"/>
      <c r="D54" s="33"/>
      <c r="E54" s="47"/>
      <c r="F54" s="33"/>
      <c r="G54" s="33"/>
      <c r="H54" s="33"/>
    </row>
    <row r="55" spans="1:8" ht="27" x14ac:dyDescent="0.25">
      <c r="A55" s="31"/>
      <c r="B55" s="26" t="s">
        <v>13</v>
      </c>
      <c r="C55" s="32"/>
      <c r="D55" s="33"/>
      <c r="E55" s="47"/>
      <c r="F55" s="33"/>
      <c r="G55" s="33"/>
      <c r="H55" s="33"/>
    </row>
    <row r="56" spans="1:8" s="3" customFormat="1" ht="27" x14ac:dyDescent="0.25">
      <c r="A56" s="31"/>
      <c r="B56" s="26" t="s">
        <v>14</v>
      </c>
      <c r="C56" s="49"/>
      <c r="D56" s="33"/>
      <c r="E56" s="47"/>
      <c r="F56" s="33"/>
      <c r="G56" s="33"/>
      <c r="H56" s="33"/>
    </row>
    <row r="57" spans="1:8" s="3" customFormat="1" ht="27" x14ac:dyDescent="0.25">
      <c r="A57" s="50"/>
      <c r="B57" s="51"/>
      <c r="C57" s="52"/>
      <c r="D57" s="53"/>
      <c r="E57" s="54"/>
      <c r="F57" s="53"/>
      <c r="G57" s="53"/>
      <c r="H57" s="53"/>
    </row>
    <row r="58" spans="1:8" s="3" customFormat="1" ht="27" x14ac:dyDescent="0.25">
      <c r="A58" s="50"/>
      <c r="B58" s="55"/>
      <c r="C58" s="52"/>
      <c r="D58" s="53"/>
      <c r="E58" s="54"/>
      <c r="F58" s="53"/>
      <c r="G58" s="53"/>
      <c r="H58" s="53"/>
    </row>
    <row r="59" spans="1:8" ht="36.75" customHeight="1" x14ac:dyDescent="0.25">
      <c r="A59" s="72" t="s">
        <v>121</v>
      </c>
      <c r="B59" s="72"/>
      <c r="C59" s="72"/>
      <c r="D59" s="72"/>
      <c r="E59" s="72"/>
      <c r="F59" s="72"/>
      <c r="G59" s="72"/>
      <c r="H59" s="72"/>
    </row>
    <row r="60" spans="1:8" x14ac:dyDescent="0.25">
      <c r="A60" s="73" t="s">
        <v>98</v>
      </c>
      <c r="B60" s="73"/>
      <c r="C60" s="73"/>
      <c r="D60" s="73"/>
      <c r="E60" s="73"/>
      <c r="F60" s="73"/>
      <c r="G60" s="73"/>
      <c r="H60" s="73"/>
    </row>
    <row r="61" spans="1:8" x14ac:dyDescent="0.25">
      <c r="A61" s="73" t="s">
        <v>99</v>
      </c>
      <c r="B61" s="73"/>
      <c r="C61" s="73"/>
      <c r="D61" s="73"/>
      <c r="E61" s="73"/>
      <c r="F61" s="71"/>
      <c r="G61" s="71"/>
      <c r="H61" s="71"/>
    </row>
    <row r="62" spans="1:8" x14ac:dyDescent="0.25">
      <c r="A62" s="74" t="s">
        <v>44</v>
      </c>
      <c r="B62" s="74"/>
      <c r="C62" s="74"/>
      <c r="D62" s="74"/>
      <c r="E62" s="74"/>
      <c r="F62" s="74"/>
      <c r="G62" s="74"/>
      <c r="H62" s="74"/>
    </row>
    <row r="63" spans="1:8" x14ac:dyDescent="0.25">
      <c r="A63" s="74" t="s">
        <v>45</v>
      </c>
      <c r="B63" s="74"/>
      <c r="C63" s="74"/>
      <c r="D63" s="74"/>
      <c r="E63" s="74"/>
      <c r="F63" s="74"/>
      <c r="G63" s="74"/>
      <c r="H63" s="74"/>
    </row>
    <row r="64" spans="1:8" x14ac:dyDescent="0.25">
      <c r="A64" s="74" t="s">
        <v>46</v>
      </c>
      <c r="B64" s="74"/>
      <c r="C64" s="74"/>
      <c r="D64" s="74"/>
      <c r="E64" s="74"/>
      <c r="F64" s="74"/>
      <c r="G64" s="74"/>
      <c r="H64" s="74"/>
    </row>
  </sheetData>
  <mergeCells count="15">
    <mergeCell ref="B8:B9"/>
    <mergeCell ref="C8:C9"/>
    <mergeCell ref="D8:D9"/>
    <mergeCell ref="E8:E9"/>
    <mergeCell ref="A1:H6"/>
    <mergeCell ref="A7:H7"/>
    <mergeCell ref="F8:F9"/>
    <mergeCell ref="G8:G9"/>
    <mergeCell ref="H8:H9"/>
    <mergeCell ref="A59:H59"/>
    <mergeCell ref="A60:H60"/>
    <mergeCell ref="A62:H62"/>
    <mergeCell ref="A63:H63"/>
    <mergeCell ref="A64:H64"/>
    <mergeCell ref="A61:E61"/>
  </mergeCells>
  <pageMargins left="0.7" right="0.7" top="0.75" bottom="0.75" header="0.3" footer="0.3"/>
  <pageSetup paperSize="9" scale="27" fitToHeight="0" orientation="portrait" r:id="rId1"/>
  <rowBreaks count="1" manualBreakCount="1">
    <brk id="43" max="7"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85"/>
  <sheetViews>
    <sheetView view="pageBreakPreview" topLeftCell="A40" zoomScale="60" zoomScaleNormal="100" workbookViewId="0">
      <selection activeCell="E6" sqref="E6"/>
    </sheetView>
  </sheetViews>
  <sheetFormatPr defaultRowHeight="15.75" x14ac:dyDescent="0.25"/>
  <cols>
    <col min="1" max="1" width="6" style="24" customWidth="1"/>
    <col min="2" max="2" width="73.28515625" style="24" customWidth="1"/>
    <col min="3" max="3" width="26.42578125" style="24" customWidth="1"/>
    <col min="4" max="4" width="32.7109375" style="24" bestFit="1" customWidth="1"/>
    <col min="5" max="5" width="47.5703125" style="24" customWidth="1"/>
    <col min="6" max="6" width="38.7109375" style="24" bestFit="1" customWidth="1"/>
    <col min="7" max="7" width="28" style="24" customWidth="1"/>
    <col min="8" max="8" width="19.42578125" style="24" customWidth="1"/>
  </cols>
  <sheetData>
    <row r="1" spans="1:8" ht="264" customHeight="1" x14ac:dyDescent="0.25">
      <c r="A1" s="83" t="s">
        <v>111</v>
      </c>
      <c r="B1" s="83"/>
      <c r="C1" s="83"/>
      <c r="D1" s="83"/>
      <c r="E1" s="83"/>
      <c r="F1" s="83"/>
      <c r="G1" s="83"/>
      <c r="H1" s="83"/>
    </row>
    <row r="2" spans="1:8" ht="27" x14ac:dyDescent="0.25">
      <c r="A2" s="86" t="s">
        <v>47</v>
      </c>
      <c r="B2" s="86"/>
      <c r="C2" s="86"/>
      <c r="D2" s="86"/>
      <c r="E2" s="86"/>
      <c r="F2" s="86"/>
      <c r="G2" s="86"/>
      <c r="H2" s="86"/>
    </row>
    <row r="3" spans="1:8" ht="27" x14ac:dyDescent="0.25">
      <c r="A3" s="86" t="s">
        <v>112</v>
      </c>
      <c r="B3" s="86"/>
      <c r="C3" s="86"/>
      <c r="D3" s="86"/>
      <c r="E3" s="86"/>
      <c r="F3" s="86"/>
      <c r="G3" s="86"/>
      <c r="H3" s="86"/>
    </row>
    <row r="4" spans="1:8" ht="15" x14ac:dyDescent="0.25">
      <c r="A4" s="84" t="s">
        <v>48</v>
      </c>
      <c r="B4" s="84"/>
      <c r="C4" s="84"/>
      <c r="D4" s="84"/>
      <c r="E4" s="84"/>
      <c r="F4" s="84"/>
      <c r="G4" s="84"/>
      <c r="H4" s="84"/>
    </row>
    <row r="5" spans="1:8" ht="15" x14ac:dyDescent="0.25">
      <c r="A5" s="85" t="s">
        <v>49</v>
      </c>
      <c r="B5" s="85"/>
      <c r="C5" s="85"/>
      <c r="D5" s="85"/>
      <c r="E5" s="85"/>
      <c r="F5" s="85"/>
      <c r="G5" s="85"/>
      <c r="H5" s="85"/>
    </row>
    <row r="6" spans="1:8" ht="166.5" x14ac:dyDescent="0.25">
      <c r="A6" s="27" t="s">
        <v>50</v>
      </c>
      <c r="B6" s="27" t="s">
        <v>51</v>
      </c>
      <c r="C6" s="27" t="s">
        <v>52</v>
      </c>
      <c r="D6" s="27" t="s">
        <v>53</v>
      </c>
      <c r="E6" s="27" t="s">
        <v>54</v>
      </c>
      <c r="F6" s="27" t="s">
        <v>55</v>
      </c>
      <c r="G6" s="27" t="s">
        <v>56</v>
      </c>
      <c r="H6" s="27" t="s">
        <v>57</v>
      </c>
    </row>
    <row r="7" spans="1:8" ht="27.75" x14ac:dyDescent="0.25">
      <c r="A7" s="27">
        <v>1</v>
      </c>
      <c r="B7" s="27">
        <v>2</v>
      </c>
      <c r="C7" s="27">
        <v>3</v>
      </c>
      <c r="D7" s="27">
        <v>4</v>
      </c>
      <c r="E7" s="27">
        <v>5</v>
      </c>
      <c r="F7" s="27">
        <v>6</v>
      </c>
      <c r="G7" s="27">
        <v>7</v>
      </c>
      <c r="H7" s="27">
        <v>8</v>
      </c>
    </row>
    <row r="8" spans="1:8" s="3" customFormat="1" ht="27" x14ac:dyDescent="0.25">
      <c r="A8" s="25" t="s">
        <v>9</v>
      </c>
      <c r="B8" s="25" t="s">
        <v>58</v>
      </c>
      <c r="C8" s="32"/>
      <c r="D8" s="31"/>
      <c r="E8" s="31"/>
      <c r="F8" s="31"/>
      <c r="G8" s="31"/>
      <c r="H8" s="31"/>
    </row>
    <row r="9" spans="1:8" ht="111" x14ac:dyDescent="0.25">
      <c r="A9" s="27" t="s">
        <v>11</v>
      </c>
      <c r="B9" s="27" t="s">
        <v>59</v>
      </c>
      <c r="C9" s="28"/>
      <c r="D9" s="30"/>
      <c r="E9" s="30"/>
      <c r="F9" s="30"/>
      <c r="G9" s="30"/>
      <c r="H9" s="30"/>
    </row>
    <row r="10" spans="1:8" ht="12" customHeight="1" x14ac:dyDescent="0.25">
      <c r="A10" s="30"/>
      <c r="B10" s="27" t="s">
        <v>13</v>
      </c>
      <c r="C10" s="28"/>
      <c r="D10" s="30"/>
      <c r="E10" s="30"/>
      <c r="F10" s="30"/>
      <c r="G10" s="30"/>
      <c r="H10" s="30"/>
    </row>
    <row r="11" spans="1:8" s="3" customFormat="1" ht="27" x14ac:dyDescent="0.25">
      <c r="A11" s="31"/>
      <c r="B11" s="25" t="s">
        <v>60</v>
      </c>
      <c r="C11" s="32"/>
      <c r="D11" s="31"/>
      <c r="E11" s="31"/>
      <c r="F11" s="31"/>
      <c r="G11" s="31"/>
      <c r="H11" s="31"/>
    </row>
    <row r="12" spans="1:8" ht="55.5" x14ac:dyDescent="0.25">
      <c r="A12" s="27" t="s">
        <v>15</v>
      </c>
      <c r="B12" s="27" t="s">
        <v>61</v>
      </c>
      <c r="C12" s="28"/>
      <c r="D12" s="30"/>
      <c r="E12" s="30"/>
      <c r="F12" s="30"/>
      <c r="G12" s="30"/>
      <c r="H12" s="30"/>
    </row>
    <row r="13" spans="1:8" ht="27.75" x14ac:dyDescent="0.25">
      <c r="A13" s="30"/>
      <c r="B13" s="27" t="s">
        <v>13</v>
      </c>
      <c r="C13" s="28"/>
      <c r="D13" s="30"/>
      <c r="E13" s="30"/>
      <c r="F13" s="30"/>
      <c r="G13" s="30"/>
      <c r="H13" s="30"/>
    </row>
    <row r="14" spans="1:8" s="3" customFormat="1" ht="27" x14ac:dyDescent="0.25">
      <c r="A14" s="31"/>
      <c r="B14" s="25" t="s">
        <v>60</v>
      </c>
      <c r="C14" s="32"/>
      <c r="D14" s="31"/>
      <c r="E14" s="31"/>
      <c r="F14" s="31"/>
      <c r="G14" s="31"/>
      <c r="H14" s="31"/>
    </row>
    <row r="15" spans="1:8" ht="111" x14ac:dyDescent="0.25">
      <c r="A15" s="27" t="s">
        <v>17</v>
      </c>
      <c r="B15" s="27" t="s">
        <v>62</v>
      </c>
      <c r="C15" s="28"/>
      <c r="D15" s="30"/>
      <c r="E15" s="30"/>
      <c r="F15" s="30"/>
      <c r="G15" s="30"/>
      <c r="H15" s="30"/>
    </row>
    <row r="16" spans="1:8" ht="27.75" x14ac:dyDescent="0.25">
      <c r="A16" s="27"/>
      <c r="B16" s="27"/>
      <c r="C16" s="28"/>
      <c r="D16" s="42"/>
      <c r="E16" s="30"/>
      <c r="F16" s="42"/>
      <c r="G16" s="42"/>
      <c r="H16" s="30"/>
    </row>
    <row r="17" spans="1:8" s="3" customFormat="1" ht="27" x14ac:dyDescent="0.25">
      <c r="A17" s="31"/>
      <c r="B17" s="25" t="s">
        <v>60</v>
      </c>
      <c r="C17" s="32"/>
      <c r="D17" s="33">
        <f>SUM(D16:D16)</f>
        <v>0</v>
      </c>
      <c r="E17" s="33">
        <f>SUM(E16:E16)</f>
        <v>0</v>
      </c>
      <c r="F17" s="33">
        <f>SUM(F16:F16)</f>
        <v>0</v>
      </c>
      <c r="G17" s="31"/>
      <c r="H17" s="31"/>
    </row>
    <row r="18" spans="1:8" ht="83.25" x14ac:dyDescent="0.25">
      <c r="A18" s="27" t="s">
        <v>19</v>
      </c>
      <c r="B18" s="27" t="s">
        <v>63</v>
      </c>
      <c r="C18" s="28"/>
      <c r="D18" s="29"/>
      <c r="E18" s="30"/>
      <c r="F18" s="29"/>
      <c r="G18" s="30"/>
      <c r="H18" s="30"/>
    </row>
    <row r="19" spans="1:8" ht="27.75" x14ac:dyDescent="0.25">
      <c r="A19" s="30"/>
      <c r="B19" s="27" t="s">
        <v>60</v>
      </c>
      <c r="C19" s="28"/>
      <c r="D19" s="29"/>
      <c r="E19" s="29"/>
      <c r="F19" s="29"/>
      <c r="G19" s="29"/>
      <c r="H19" s="30"/>
    </row>
    <row r="20" spans="1:8" ht="111" x14ac:dyDescent="0.25">
      <c r="A20" s="27" t="s">
        <v>21</v>
      </c>
      <c r="B20" s="27" t="s">
        <v>64</v>
      </c>
      <c r="C20" s="28"/>
      <c r="D20" s="29"/>
      <c r="E20" s="30"/>
      <c r="F20" s="29"/>
      <c r="G20" s="30"/>
      <c r="H20" s="30"/>
    </row>
    <row r="21" spans="1:8" s="3" customFormat="1" ht="27" x14ac:dyDescent="0.25">
      <c r="A21" s="31"/>
      <c r="B21" s="25" t="s">
        <v>60</v>
      </c>
      <c r="C21" s="32"/>
      <c r="D21" s="33"/>
      <c r="E21" s="33"/>
      <c r="F21" s="33"/>
      <c r="G21" s="33"/>
      <c r="H21" s="31"/>
    </row>
    <row r="22" spans="1:8" ht="111" x14ac:dyDescent="0.25">
      <c r="A22" s="27" t="s">
        <v>23</v>
      </c>
      <c r="B22" s="27" t="s">
        <v>65</v>
      </c>
      <c r="C22" s="28"/>
      <c r="D22" s="29"/>
      <c r="E22" s="30"/>
      <c r="F22" s="29"/>
      <c r="G22" s="30"/>
      <c r="H22" s="30"/>
    </row>
    <row r="23" spans="1:8" s="3" customFormat="1" ht="27" x14ac:dyDescent="0.25">
      <c r="A23" s="31"/>
      <c r="B23" s="25" t="s">
        <v>60</v>
      </c>
      <c r="C23" s="32"/>
      <c r="D23" s="33"/>
      <c r="E23" s="33"/>
      <c r="F23" s="33"/>
      <c r="G23" s="33"/>
      <c r="H23" s="31"/>
    </row>
    <row r="24" spans="1:8" ht="83.25" x14ac:dyDescent="0.25">
      <c r="A24" s="27" t="s">
        <v>25</v>
      </c>
      <c r="B24" s="27" t="s">
        <v>66</v>
      </c>
      <c r="C24" s="28"/>
      <c r="D24" s="29"/>
      <c r="E24" s="30"/>
      <c r="F24" s="30"/>
      <c r="G24" s="30"/>
      <c r="H24" s="30"/>
    </row>
    <row r="25" spans="1:8" ht="27.75" x14ac:dyDescent="0.25">
      <c r="A25" s="30"/>
      <c r="B25" s="27" t="s">
        <v>13</v>
      </c>
      <c r="C25" s="28"/>
      <c r="D25" s="29"/>
      <c r="E25" s="30"/>
      <c r="F25" s="30"/>
      <c r="G25" s="30"/>
      <c r="H25" s="30"/>
    </row>
    <row r="26" spans="1:8" s="3" customFormat="1" ht="27" x14ac:dyDescent="0.25">
      <c r="A26" s="31"/>
      <c r="B26" s="25" t="s">
        <v>60</v>
      </c>
      <c r="C26" s="32"/>
      <c r="D26" s="33"/>
      <c r="E26" s="31"/>
      <c r="F26" s="31"/>
      <c r="G26" s="31"/>
      <c r="H26" s="31"/>
    </row>
    <row r="27" spans="1:8" s="17" customFormat="1" ht="27" x14ac:dyDescent="0.25">
      <c r="A27" s="37"/>
      <c r="B27" s="38" t="s">
        <v>67</v>
      </c>
      <c r="C27" s="39"/>
      <c r="D27" s="41">
        <f>D26+D23+D21+D19+D17+D14+D11</f>
        <v>0</v>
      </c>
      <c r="E27" s="41"/>
      <c r="F27" s="41">
        <f>F26+F23+F21+F19+F17+F14+F11</f>
        <v>0</v>
      </c>
      <c r="G27" s="41">
        <f>G26+G23+G21+G19+G17+G14+G11</f>
        <v>0</v>
      </c>
      <c r="H27" s="37"/>
    </row>
    <row r="28" spans="1:8" ht="27.75" x14ac:dyDescent="0.25">
      <c r="A28" s="25" t="s">
        <v>28</v>
      </c>
      <c r="B28" s="25" t="s">
        <v>68</v>
      </c>
      <c r="C28" s="28"/>
      <c r="D28" s="29"/>
      <c r="E28" s="30"/>
      <c r="F28" s="30"/>
      <c r="G28" s="30"/>
      <c r="H28" s="30"/>
    </row>
    <row r="29" spans="1:8" ht="138.75" x14ac:dyDescent="0.25">
      <c r="A29" s="27" t="s">
        <v>11</v>
      </c>
      <c r="B29" s="27" t="s">
        <v>69</v>
      </c>
      <c r="C29" s="28"/>
      <c r="D29" s="29"/>
      <c r="E29" s="30"/>
      <c r="F29" s="30"/>
      <c r="G29" s="30"/>
      <c r="H29" s="30"/>
    </row>
    <row r="30" spans="1:8" ht="11.25" customHeight="1" x14ac:dyDescent="0.25">
      <c r="A30" s="30"/>
      <c r="B30" s="27"/>
      <c r="C30" s="56"/>
      <c r="D30" s="29"/>
      <c r="E30" s="30"/>
      <c r="F30" s="42"/>
      <c r="G30" s="30"/>
      <c r="H30" s="30"/>
    </row>
    <row r="31" spans="1:8" ht="27.75" x14ac:dyDescent="0.25">
      <c r="A31" s="30"/>
      <c r="B31" s="27" t="s">
        <v>60</v>
      </c>
      <c r="C31" s="28"/>
      <c r="D31" s="29">
        <f>SUM(D30)</f>
        <v>0</v>
      </c>
      <c r="E31" s="29"/>
      <c r="F31" s="29">
        <f t="shared" ref="F31" si="0">SUM(F30)</f>
        <v>0</v>
      </c>
      <c r="G31" s="30"/>
      <c r="H31" s="30"/>
    </row>
    <row r="32" spans="1:8" ht="83.25" x14ac:dyDescent="0.25">
      <c r="A32" s="27" t="s">
        <v>15</v>
      </c>
      <c r="B32" s="27" t="s">
        <v>70</v>
      </c>
      <c r="C32" s="28"/>
      <c r="D32" s="29"/>
      <c r="E32" s="30"/>
      <c r="F32" s="30"/>
      <c r="G32" s="30"/>
      <c r="H32" s="30"/>
    </row>
    <row r="33" spans="1:8" ht="11.25" customHeight="1" x14ac:dyDescent="0.25">
      <c r="A33" s="30"/>
      <c r="B33" s="27" t="s">
        <v>13</v>
      </c>
      <c r="C33" s="28"/>
      <c r="D33" s="29"/>
      <c r="E33" s="30"/>
      <c r="F33" s="30"/>
      <c r="G33" s="30"/>
      <c r="H33" s="30"/>
    </row>
    <row r="34" spans="1:8" ht="27.75" x14ac:dyDescent="0.25">
      <c r="A34" s="30"/>
      <c r="B34" s="27" t="s">
        <v>60</v>
      </c>
      <c r="C34" s="28"/>
      <c r="D34" s="29"/>
      <c r="E34" s="30"/>
      <c r="F34" s="30"/>
      <c r="G34" s="30"/>
      <c r="H34" s="30"/>
    </row>
    <row r="35" spans="1:8" ht="222" x14ac:dyDescent="0.25">
      <c r="A35" s="27" t="s">
        <v>17</v>
      </c>
      <c r="B35" s="27" t="s">
        <v>71</v>
      </c>
      <c r="C35" s="28"/>
      <c r="D35" s="29"/>
      <c r="E35" s="30"/>
      <c r="F35" s="30"/>
      <c r="G35" s="30"/>
      <c r="H35" s="30"/>
    </row>
    <row r="36" spans="1:8" ht="12.75" customHeight="1" x14ac:dyDescent="0.25">
      <c r="A36" s="27" t="s">
        <v>13</v>
      </c>
      <c r="B36" s="27" t="s">
        <v>13</v>
      </c>
      <c r="C36" s="28"/>
      <c r="D36" s="29"/>
      <c r="E36" s="30"/>
      <c r="F36" s="30"/>
      <c r="G36" s="30"/>
      <c r="H36" s="30"/>
    </row>
    <row r="37" spans="1:8" ht="27.75" x14ac:dyDescent="0.25">
      <c r="A37" s="30"/>
      <c r="B37" s="27" t="s">
        <v>60</v>
      </c>
      <c r="C37" s="28"/>
      <c r="D37" s="29"/>
      <c r="E37" s="30"/>
      <c r="F37" s="30"/>
      <c r="G37" s="30"/>
      <c r="H37" s="30"/>
    </row>
    <row r="38" spans="1:8" s="3" customFormat="1" ht="27" x14ac:dyDescent="0.25">
      <c r="A38" s="31"/>
      <c r="B38" s="25" t="s">
        <v>107</v>
      </c>
      <c r="C38" s="32"/>
      <c r="D38" s="33">
        <f>D37+D33+D31</f>
        <v>0</v>
      </c>
      <c r="E38" s="33"/>
      <c r="F38" s="33">
        <f t="shared" ref="F38" si="1">F37+F33+F31</f>
        <v>0</v>
      </c>
      <c r="G38" s="31"/>
      <c r="H38" s="31"/>
    </row>
    <row r="39" spans="1:8" ht="27.75" x14ac:dyDescent="0.25">
      <c r="A39" s="25" t="s">
        <v>32</v>
      </c>
      <c r="B39" s="25" t="s">
        <v>72</v>
      </c>
      <c r="C39" s="28"/>
      <c r="D39" s="29"/>
      <c r="E39" s="30"/>
      <c r="F39" s="30"/>
      <c r="G39" s="30"/>
      <c r="H39" s="30"/>
    </row>
    <row r="40" spans="1:8" ht="27.75" x14ac:dyDescent="0.25">
      <c r="A40" s="27" t="s">
        <v>11</v>
      </c>
      <c r="B40" s="27" t="s">
        <v>73</v>
      </c>
      <c r="C40" s="28"/>
      <c r="D40" s="29"/>
      <c r="E40" s="30"/>
      <c r="F40" s="30"/>
      <c r="G40" s="30"/>
      <c r="H40" s="30"/>
    </row>
    <row r="41" spans="1:8" ht="111" x14ac:dyDescent="0.25">
      <c r="A41" s="27">
        <v>1</v>
      </c>
      <c r="B41" s="27" t="s">
        <v>109</v>
      </c>
      <c r="C41" s="28" t="s">
        <v>108</v>
      </c>
      <c r="D41" s="43" t="e">
        <f>рус!#REF!</f>
        <v>#REF!</v>
      </c>
      <c r="E41" s="30" t="s">
        <v>113</v>
      </c>
      <c r="F41" s="43" t="e">
        <f>рус!#REF!</f>
        <v>#REF!</v>
      </c>
      <c r="G41" s="57" t="e">
        <f>D41-F41</f>
        <v>#REF!</v>
      </c>
      <c r="H41" s="30"/>
    </row>
    <row r="42" spans="1:8" s="3" customFormat="1" ht="27" x14ac:dyDescent="0.25">
      <c r="A42" s="31"/>
      <c r="B42" s="25" t="s">
        <v>60</v>
      </c>
      <c r="C42" s="32"/>
      <c r="D42" s="44" t="e">
        <f>SUM(D41:D41)</f>
        <v>#REF!</v>
      </c>
      <c r="E42" s="45">
        <f>SUM(E41:E41)</f>
        <v>0</v>
      </c>
      <c r="F42" s="44" t="e">
        <f>SUM(F41:F41)</f>
        <v>#REF!</v>
      </c>
      <c r="G42" s="45" t="e">
        <f>SUM(G41:G41)</f>
        <v>#REF!</v>
      </c>
      <c r="H42" s="31"/>
    </row>
    <row r="43" spans="1:8" ht="194.25" x14ac:dyDescent="0.25">
      <c r="A43" s="27" t="s">
        <v>15</v>
      </c>
      <c r="B43" s="27" t="s">
        <v>74</v>
      </c>
      <c r="C43" s="28"/>
      <c r="D43" s="43"/>
      <c r="E43" s="30"/>
      <c r="F43" s="42"/>
      <c r="G43" s="30"/>
      <c r="H43" s="30"/>
    </row>
    <row r="44" spans="1:8" ht="27.75" x14ac:dyDescent="0.25">
      <c r="A44" s="30"/>
      <c r="B44" s="27" t="s">
        <v>60</v>
      </c>
      <c r="C44" s="28"/>
      <c r="D44" s="43"/>
      <c r="E44" s="30"/>
      <c r="F44" s="42"/>
      <c r="G44" s="30"/>
      <c r="H44" s="30"/>
    </row>
    <row r="45" spans="1:8" ht="85.5" customHeight="1" x14ac:dyDescent="0.25">
      <c r="A45" s="27" t="s">
        <v>17</v>
      </c>
      <c r="B45" s="27" t="s">
        <v>75</v>
      </c>
      <c r="C45" s="28"/>
      <c r="D45" s="43"/>
      <c r="E45" s="30"/>
      <c r="F45" s="42"/>
      <c r="G45" s="30"/>
      <c r="H45" s="30"/>
    </row>
    <row r="46" spans="1:8" ht="27.75" x14ac:dyDescent="0.25">
      <c r="A46" s="30"/>
      <c r="B46" s="27"/>
      <c r="C46" s="28"/>
      <c r="D46" s="58"/>
      <c r="E46" s="42"/>
      <c r="F46" s="42"/>
      <c r="G46" s="42"/>
      <c r="H46" s="42"/>
    </row>
    <row r="47" spans="1:8" ht="27.75" x14ac:dyDescent="0.25">
      <c r="A47" s="30"/>
      <c r="B47" s="27" t="s">
        <v>60</v>
      </c>
      <c r="C47" s="28"/>
      <c r="D47" s="42">
        <f>SUM(D46)</f>
        <v>0</v>
      </c>
      <c r="E47" s="42">
        <f t="shared" ref="E47:G47" si="2">SUM(E46)</f>
        <v>0</v>
      </c>
      <c r="F47" s="42">
        <f t="shared" si="2"/>
        <v>0</v>
      </c>
      <c r="G47" s="42">
        <f t="shared" si="2"/>
        <v>0</v>
      </c>
      <c r="H47" s="30"/>
    </row>
    <row r="48" spans="1:8" s="3" customFormat="1" ht="27" x14ac:dyDescent="0.25">
      <c r="A48" s="31"/>
      <c r="B48" s="25" t="s">
        <v>76</v>
      </c>
      <c r="C48" s="32"/>
      <c r="D48" s="34" t="e">
        <f>D47+D44+D42</f>
        <v>#REF!</v>
      </c>
      <c r="E48" s="46"/>
      <c r="F48" s="34" t="e">
        <f>F47+F44+F42</f>
        <v>#REF!</v>
      </c>
      <c r="G48" s="46" t="e">
        <f>G47+G44+G42</f>
        <v>#REF!</v>
      </c>
      <c r="H48" s="31"/>
    </row>
    <row r="49" spans="1:8" ht="27.75" x14ac:dyDescent="0.25">
      <c r="A49" s="25" t="s">
        <v>35</v>
      </c>
      <c r="B49" s="25" t="s">
        <v>77</v>
      </c>
      <c r="C49" s="28"/>
      <c r="D49" s="30"/>
      <c r="E49" s="30"/>
      <c r="F49" s="30"/>
      <c r="G49" s="30"/>
      <c r="H49" s="30"/>
    </row>
    <row r="50" spans="1:8" ht="55.5" x14ac:dyDescent="0.25">
      <c r="A50" s="27" t="s">
        <v>11</v>
      </c>
      <c r="B50" s="27" t="s">
        <v>78</v>
      </c>
      <c r="C50" s="28"/>
      <c r="D50" s="30"/>
      <c r="E50" s="30"/>
      <c r="F50" s="30"/>
      <c r="G50" s="30"/>
      <c r="H50" s="30"/>
    </row>
    <row r="51" spans="1:8" ht="27.75" x14ac:dyDescent="0.25">
      <c r="A51" s="27"/>
      <c r="B51" s="59"/>
      <c r="C51" s="60"/>
      <c r="D51" s="61"/>
      <c r="E51" s="30"/>
      <c r="F51" s="42"/>
      <c r="G51" s="42"/>
      <c r="H51" s="30"/>
    </row>
    <row r="52" spans="1:8" s="3" customFormat="1" ht="27" x14ac:dyDescent="0.25">
      <c r="A52" s="31"/>
      <c r="B52" s="25" t="s">
        <v>60</v>
      </c>
      <c r="C52" s="62"/>
      <c r="D52" s="33">
        <f>SUM(D51:D51)</f>
        <v>0</v>
      </c>
      <c r="E52" s="33"/>
      <c r="F52" s="33">
        <f>SUM(F51:F51)</f>
        <v>0</v>
      </c>
      <c r="G52" s="33">
        <f>SUM(G51:G51)</f>
        <v>0</v>
      </c>
      <c r="H52" s="33"/>
    </row>
    <row r="53" spans="1:8" ht="67.5" customHeight="1" x14ac:dyDescent="0.25">
      <c r="A53" s="27" t="s">
        <v>15</v>
      </c>
      <c r="B53" s="27" t="s">
        <v>79</v>
      </c>
      <c r="C53" s="28"/>
      <c r="D53" s="30"/>
      <c r="E53" s="30"/>
      <c r="F53" s="30"/>
      <c r="G53" s="30"/>
      <c r="H53" s="30"/>
    </row>
    <row r="54" spans="1:8" ht="27.75" x14ac:dyDescent="0.25">
      <c r="A54" s="30"/>
      <c r="B54" s="27" t="s">
        <v>60</v>
      </c>
      <c r="C54" s="28"/>
      <c r="D54" s="30"/>
      <c r="E54" s="30"/>
      <c r="F54" s="30"/>
      <c r="G54" s="30"/>
      <c r="H54" s="30"/>
    </row>
    <row r="55" spans="1:8" ht="55.5" x14ac:dyDescent="0.25">
      <c r="A55" s="27" t="s">
        <v>17</v>
      </c>
      <c r="B55" s="27" t="s">
        <v>80</v>
      </c>
      <c r="C55" s="28"/>
      <c r="D55" s="30"/>
      <c r="E55" s="30"/>
      <c r="F55" s="30"/>
      <c r="G55" s="30"/>
      <c r="H55" s="30"/>
    </row>
    <row r="56" spans="1:8" ht="27.75" x14ac:dyDescent="0.25">
      <c r="A56" s="30"/>
      <c r="B56" s="27" t="s">
        <v>60</v>
      </c>
      <c r="C56" s="28"/>
      <c r="D56" s="30"/>
      <c r="E56" s="30"/>
      <c r="F56" s="30"/>
      <c r="G56" s="30"/>
      <c r="H56" s="30"/>
    </row>
    <row r="57" spans="1:8" ht="72" customHeight="1" x14ac:dyDescent="0.25">
      <c r="A57" s="27" t="s">
        <v>19</v>
      </c>
      <c r="B57" s="27" t="s">
        <v>81</v>
      </c>
      <c r="C57" s="28"/>
      <c r="D57" s="30"/>
      <c r="E57" s="30"/>
      <c r="F57" s="30"/>
      <c r="G57" s="30"/>
      <c r="H57" s="30"/>
    </row>
    <row r="58" spans="1:8" ht="27.75" x14ac:dyDescent="0.25">
      <c r="A58" s="30"/>
      <c r="B58" s="27" t="s">
        <v>60</v>
      </c>
      <c r="C58" s="28"/>
      <c r="D58" s="30"/>
      <c r="E58" s="30"/>
      <c r="F58" s="30"/>
      <c r="G58" s="30"/>
      <c r="H58" s="30"/>
    </row>
    <row r="59" spans="1:8" ht="194.25" x14ac:dyDescent="0.25">
      <c r="A59" s="27" t="s">
        <v>21</v>
      </c>
      <c r="B59" s="27" t="s">
        <v>82</v>
      </c>
      <c r="C59" s="28"/>
      <c r="D59" s="30"/>
      <c r="E59" s="30"/>
      <c r="F59" s="30"/>
      <c r="G59" s="30"/>
      <c r="H59" s="30"/>
    </row>
    <row r="60" spans="1:8" ht="27.75" x14ac:dyDescent="0.25">
      <c r="A60" s="30"/>
      <c r="B60" s="27" t="s">
        <v>13</v>
      </c>
      <c r="C60" s="28"/>
      <c r="D60" s="30"/>
      <c r="E60" s="30"/>
      <c r="F60" s="30"/>
      <c r="G60" s="30"/>
      <c r="H60" s="30"/>
    </row>
    <row r="61" spans="1:8" ht="27.75" x14ac:dyDescent="0.25">
      <c r="A61" s="30"/>
      <c r="B61" s="27" t="s">
        <v>60</v>
      </c>
      <c r="C61" s="28"/>
      <c r="D61" s="30"/>
      <c r="E61" s="30"/>
      <c r="F61" s="30"/>
      <c r="G61" s="30"/>
      <c r="H61" s="30"/>
    </row>
    <row r="62" spans="1:8" s="3" customFormat="1" ht="27" x14ac:dyDescent="0.25">
      <c r="A62" s="31"/>
      <c r="B62" s="25" t="s">
        <v>104</v>
      </c>
      <c r="C62" s="62"/>
      <c r="D62" s="33">
        <f>D61+D58+D56+D54+D52</f>
        <v>0</v>
      </c>
      <c r="E62" s="33">
        <f>E61+E58+E56+E54+E52</f>
        <v>0</v>
      </c>
      <c r="F62" s="33">
        <f>F61+F58+F56+F54+F52</f>
        <v>0</v>
      </c>
      <c r="G62" s="33">
        <f>G61+G58+G56+G54+G52</f>
        <v>0</v>
      </c>
      <c r="H62" s="33"/>
    </row>
    <row r="63" spans="1:8" ht="27.75" x14ac:dyDescent="0.25">
      <c r="A63" s="25" t="s">
        <v>38</v>
      </c>
      <c r="B63" s="25" t="s">
        <v>83</v>
      </c>
      <c r="C63" s="28"/>
      <c r="D63" s="30"/>
      <c r="E63" s="30"/>
      <c r="F63" s="30"/>
      <c r="G63" s="30"/>
      <c r="H63" s="30"/>
    </row>
    <row r="64" spans="1:8" ht="33.75" customHeight="1" x14ac:dyDescent="0.25">
      <c r="A64" s="27" t="s">
        <v>11</v>
      </c>
      <c r="B64" s="27" t="s">
        <v>84</v>
      </c>
      <c r="C64" s="28"/>
      <c r="D64" s="30"/>
      <c r="E64" s="30"/>
      <c r="F64" s="30"/>
      <c r="G64" s="30"/>
      <c r="H64" s="30"/>
    </row>
    <row r="65" spans="1:8" ht="27.75" x14ac:dyDescent="0.25">
      <c r="A65" s="30"/>
      <c r="B65" s="27" t="s">
        <v>60</v>
      </c>
      <c r="C65" s="28"/>
      <c r="D65" s="42"/>
      <c r="E65" s="42"/>
      <c r="F65" s="42"/>
      <c r="G65" s="30"/>
      <c r="H65" s="30"/>
    </row>
    <row r="66" spans="1:8" ht="333" x14ac:dyDescent="0.25">
      <c r="A66" s="27" t="s">
        <v>15</v>
      </c>
      <c r="B66" s="27" t="s">
        <v>85</v>
      </c>
      <c r="C66" s="28"/>
      <c r="D66" s="30"/>
      <c r="E66" s="30"/>
      <c r="F66" s="30"/>
      <c r="G66" s="30"/>
      <c r="H66" s="30"/>
    </row>
    <row r="67" spans="1:8" ht="27.75" x14ac:dyDescent="0.25">
      <c r="A67" s="30"/>
      <c r="B67" s="27" t="s">
        <v>60</v>
      </c>
      <c r="C67" s="28"/>
      <c r="D67" s="30"/>
      <c r="E67" s="30"/>
      <c r="F67" s="30"/>
      <c r="G67" s="30"/>
      <c r="H67" s="30"/>
    </row>
    <row r="68" spans="1:8" ht="194.25" x14ac:dyDescent="0.25">
      <c r="A68" s="27" t="s">
        <v>17</v>
      </c>
      <c r="B68" s="27" t="s">
        <v>86</v>
      </c>
      <c r="C68" s="28"/>
      <c r="D68" s="30"/>
      <c r="E68" s="30"/>
      <c r="F68" s="30"/>
      <c r="G68" s="30"/>
      <c r="H68" s="30"/>
    </row>
    <row r="69" spans="1:8" ht="27.75" x14ac:dyDescent="0.25">
      <c r="A69" s="30"/>
      <c r="B69" s="27" t="s">
        <v>13</v>
      </c>
      <c r="C69" s="28"/>
      <c r="D69" s="30"/>
      <c r="E69" s="30"/>
      <c r="F69" s="30"/>
      <c r="G69" s="30"/>
      <c r="H69" s="30"/>
    </row>
    <row r="70" spans="1:8" ht="27.75" x14ac:dyDescent="0.25">
      <c r="A70" s="30"/>
      <c r="B70" s="27" t="s">
        <v>60</v>
      </c>
      <c r="C70" s="28"/>
      <c r="D70" s="30"/>
      <c r="E70" s="30"/>
      <c r="F70" s="30"/>
      <c r="G70" s="30"/>
      <c r="H70" s="30"/>
    </row>
    <row r="71" spans="1:8" s="3" customFormat="1" ht="16.5" customHeight="1" x14ac:dyDescent="0.25">
      <c r="A71" s="31"/>
      <c r="B71" s="25" t="s">
        <v>87</v>
      </c>
      <c r="C71" s="32"/>
      <c r="D71" s="34">
        <f>D70+D67+D65</f>
        <v>0</v>
      </c>
      <c r="E71" s="34"/>
      <c r="F71" s="34">
        <f>F70+F67+F65</f>
        <v>0</v>
      </c>
      <c r="G71" s="31"/>
      <c r="H71" s="31"/>
    </row>
    <row r="72" spans="1:8" ht="27.75" x14ac:dyDescent="0.25">
      <c r="A72" s="25" t="s">
        <v>40</v>
      </c>
      <c r="B72" s="25" t="s">
        <v>88</v>
      </c>
      <c r="C72" s="28"/>
      <c r="D72" s="30"/>
      <c r="E72" s="30"/>
      <c r="F72" s="30"/>
      <c r="G72" s="30"/>
      <c r="H72" s="30"/>
    </row>
    <row r="73" spans="1:8" ht="55.5" x14ac:dyDescent="0.25">
      <c r="A73" s="27" t="s">
        <v>11</v>
      </c>
      <c r="B73" s="27" t="s">
        <v>89</v>
      </c>
      <c r="C73" s="28"/>
      <c r="D73" s="30"/>
      <c r="E73" s="30"/>
      <c r="F73" s="30"/>
      <c r="G73" s="30"/>
      <c r="H73" s="30"/>
    </row>
    <row r="74" spans="1:8" s="3" customFormat="1" ht="27" x14ac:dyDescent="0.25">
      <c r="A74" s="31"/>
      <c r="B74" s="25" t="s">
        <v>90</v>
      </c>
      <c r="C74" s="32"/>
      <c r="D74" s="44">
        <f>SUM(D73)</f>
        <v>0</v>
      </c>
      <c r="E74" s="44">
        <f t="shared" ref="E74:G74" si="3">SUM(E73)</f>
        <v>0</v>
      </c>
      <c r="F74" s="44">
        <f t="shared" si="3"/>
        <v>0</v>
      </c>
      <c r="G74" s="33">
        <f t="shared" si="3"/>
        <v>0</v>
      </c>
      <c r="H74" s="31"/>
    </row>
    <row r="75" spans="1:8" s="17" customFormat="1" ht="27" x14ac:dyDescent="0.25">
      <c r="A75" s="37"/>
      <c r="B75" s="38" t="s">
        <v>91</v>
      </c>
      <c r="C75" s="63"/>
      <c r="D75" s="64" t="e">
        <f>D74+D71+D62+D48+D38+D27</f>
        <v>#REF!</v>
      </c>
      <c r="E75" s="64"/>
      <c r="F75" s="64" t="e">
        <f>F74+F71+F62+F48+F38+F27</f>
        <v>#REF!</v>
      </c>
      <c r="G75" s="41" t="e">
        <f>G74+G71+G62+G48+G38+G27</f>
        <v>#REF!</v>
      </c>
      <c r="H75" s="41"/>
    </row>
    <row r="76" spans="1:8" ht="27.75" x14ac:dyDescent="0.25">
      <c r="A76" s="25" t="s">
        <v>42</v>
      </c>
      <c r="B76" s="25" t="s">
        <v>92</v>
      </c>
      <c r="C76" s="28"/>
      <c r="D76" s="30"/>
      <c r="E76" s="30"/>
      <c r="F76" s="30"/>
      <c r="G76" s="30"/>
      <c r="H76" s="30"/>
    </row>
    <row r="77" spans="1:8" ht="27.75" x14ac:dyDescent="0.25">
      <c r="A77" s="30"/>
      <c r="B77" s="27" t="s">
        <v>13</v>
      </c>
      <c r="C77" s="28"/>
      <c r="D77" s="30"/>
      <c r="E77" s="30"/>
      <c r="F77" s="30"/>
      <c r="G77" s="30"/>
      <c r="H77" s="30"/>
    </row>
    <row r="78" spans="1:8" ht="27.75" x14ac:dyDescent="0.25">
      <c r="A78" s="30"/>
      <c r="B78" s="27" t="s">
        <v>60</v>
      </c>
      <c r="C78" s="28"/>
      <c r="D78" s="30"/>
      <c r="E78" s="30"/>
      <c r="F78" s="30"/>
      <c r="G78" s="30"/>
      <c r="H78" s="30"/>
    </row>
    <row r="79" spans="1:8" ht="27.75" x14ac:dyDescent="0.25">
      <c r="A79" s="65"/>
      <c r="B79" s="66"/>
      <c r="C79" s="67"/>
      <c r="D79" s="65"/>
      <c r="E79" s="65"/>
      <c r="F79" s="65"/>
      <c r="G79" s="65"/>
      <c r="H79" s="65"/>
    </row>
    <row r="80" spans="1:8" ht="27.75" x14ac:dyDescent="0.25">
      <c r="A80" s="79" t="s">
        <v>114</v>
      </c>
      <c r="B80" s="79"/>
      <c r="C80" s="79"/>
      <c r="D80" s="79"/>
      <c r="E80" s="79"/>
      <c r="F80" s="79"/>
      <c r="G80" s="79"/>
      <c r="H80" s="79"/>
    </row>
    <row r="81" spans="1:8" ht="10.5" customHeight="1" x14ac:dyDescent="0.25">
      <c r="A81" s="80" t="s">
        <v>96</v>
      </c>
      <c r="B81" s="80"/>
      <c r="C81" s="80"/>
      <c r="D81" s="80"/>
      <c r="E81" s="80"/>
      <c r="F81" s="80"/>
      <c r="G81" s="80"/>
      <c r="H81" s="80"/>
    </row>
    <row r="82" spans="1:8" x14ac:dyDescent="0.25">
      <c r="A82" s="80" t="s">
        <v>97</v>
      </c>
      <c r="B82" s="80"/>
      <c r="C82" s="80"/>
      <c r="D82" s="80"/>
      <c r="E82" s="80"/>
      <c r="F82" s="23"/>
      <c r="G82" s="23"/>
      <c r="H82" s="23"/>
    </row>
    <row r="83" spans="1:8" x14ac:dyDescent="0.25">
      <c r="A83" s="81" t="s">
        <v>93</v>
      </c>
      <c r="B83" s="81"/>
      <c r="C83" s="81"/>
      <c r="D83" s="81"/>
      <c r="E83" s="81"/>
      <c r="F83" s="81"/>
      <c r="G83" s="81"/>
      <c r="H83" s="81"/>
    </row>
    <row r="84" spans="1:8" x14ac:dyDescent="0.25">
      <c r="A84" s="81" t="s">
        <v>94</v>
      </c>
      <c r="B84" s="81"/>
      <c r="C84" s="81"/>
      <c r="D84" s="81"/>
      <c r="E84" s="81"/>
      <c r="F84" s="81"/>
      <c r="G84" s="81"/>
      <c r="H84" s="81"/>
    </row>
    <row r="85" spans="1:8" x14ac:dyDescent="0.25">
      <c r="A85" s="82" t="s">
        <v>95</v>
      </c>
      <c r="B85" s="82"/>
      <c r="C85" s="82"/>
      <c r="D85" s="82"/>
      <c r="E85" s="82"/>
      <c r="F85" s="82"/>
      <c r="G85" s="82"/>
      <c r="H85" s="82"/>
    </row>
  </sheetData>
  <mergeCells count="11">
    <mergeCell ref="A1:H1"/>
    <mergeCell ref="A4:H4"/>
    <mergeCell ref="A5:H5"/>
    <mergeCell ref="A3:H3"/>
    <mergeCell ref="A2:H2"/>
    <mergeCell ref="A80:H80"/>
    <mergeCell ref="A81:H81"/>
    <mergeCell ref="A83:H83"/>
    <mergeCell ref="A84:H84"/>
    <mergeCell ref="A85:H85"/>
    <mergeCell ref="A82:E82"/>
  </mergeCells>
  <pageMargins left="0.7" right="0.7" top="0.75" bottom="0.75" header="0.3" footer="0.3"/>
  <pageSetup paperSize="9" scale="32" fitToHeight="0" orientation="portrait" r:id="rId1"/>
  <rowBreaks count="1" manualBreakCount="1">
    <brk id="42"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9"/>
  <sheetViews>
    <sheetView workbookViewId="0">
      <selection activeCell="B3" sqref="B3:B6"/>
    </sheetView>
  </sheetViews>
  <sheetFormatPr defaultRowHeight="15" x14ac:dyDescent="0.25"/>
  <cols>
    <col min="1" max="1" width="42.85546875" customWidth="1"/>
    <col min="2" max="2" width="20.7109375" style="2" customWidth="1"/>
    <col min="3" max="3" width="22.7109375" customWidth="1"/>
    <col min="4" max="4" width="21.7109375" customWidth="1"/>
  </cols>
  <sheetData>
    <row r="1" spans="1:4" x14ac:dyDescent="0.25">
      <c r="B1" s="2" t="s">
        <v>105</v>
      </c>
      <c r="C1" t="s">
        <v>106</v>
      </c>
      <c r="D1" t="s">
        <v>103</v>
      </c>
    </row>
    <row r="2" spans="1:4" x14ac:dyDescent="0.25">
      <c r="A2" t="e">
        <f>рус!#REF!</f>
        <v>#REF!</v>
      </c>
      <c r="B2" s="2" t="e">
        <f>рус!#REF!</f>
        <v>#REF!</v>
      </c>
      <c r="C2" s="2" t="e">
        <f>рус!#REF!</f>
        <v>#REF!</v>
      </c>
      <c r="D2" s="9" t="e">
        <f>B2+C2</f>
        <v>#REF!</v>
      </c>
    </row>
    <row r="3" spans="1:4" x14ac:dyDescent="0.25">
      <c r="A3" t="e">
        <f>рус!#REF!</f>
        <v>#REF!</v>
      </c>
      <c r="B3" s="2" t="e">
        <f>рус!#REF!</f>
        <v>#REF!</v>
      </c>
      <c r="C3" s="2"/>
      <c r="D3" s="9" t="e">
        <f t="shared" ref="D3:D8" si="0">B3+C3</f>
        <v>#REF!</v>
      </c>
    </row>
    <row r="4" spans="1:4" x14ac:dyDescent="0.25">
      <c r="A4" t="e">
        <f>рус!#REF!</f>
        <v>#REF!</v>
      </c>
      <c r="B4" s="2" t="e">
        <f>рус!#REF!</f>
        <v>#REF!</v>
      </c>
      <c r="C4" s="2" t="e">
        <f>рус!#REF!</f>
        <v>#REF!</v>
      </c>
      <c r="D4" s="9" t="e">
        <f t="shared" si="0"/>
        <v>#REF!</v>
      </c>
    </row>
    <row r="5" spans="1:4" x14ac:dyDescent="0.25">
      <c r="A5" t="e">
        <f>рус!#REF!</f>
        <v>#REF!</v>
      </c>
      <c r="B5" s="2" t="e">
        <f>рус!#REF!</f>
        <v>#REF!</v>
      </c>
      <c r="C5" s="2" t="e">
        <f>рус!#REF!</f>
        <v>#REF!</v>
      </c>
      <c r="D5" s="9" t="e">
        <f>B5+C5</f>
        <v>#REF!</v>
      </c>
    </row>
    <row r="6" spans="1:4" x14ac:dyDescent="0.25">
      <c r="A6" t="e">
        <f>рус!#REF!</f>
        <v>#REF!</v>
      </c>
      <c r="B6" s="2" t="e">
        <f>рус!#REF!</f>
        <v>#REF!</v>
      </c>
      <c r="C6" s="2" t="e">
        <f>рус!#REF!</f>
        <v>#REF!</v>
      </c>
      <c r="D6" s="9" t="e">
        <f t="shared" si="0"/>
        <v>#REF!</v>
      </c>
    </row>
    <row r="7" spans="1:4" x14ac:dyDescent="0.25">
      <c r="D7" s="9">
        <f t="shared" si="0"/>
        <v>0</v>
      </c>
    </row>
    <row r="8" spans="1:4" x14ac:dyDescent="0.25">
      <c r="D8" s="9">
        <f t="shared" si="0"/>
        <v>0</v>
      </c>
    </row>
    <row r="9" spans="1:4" s="10" customFormat="1" ht="15.75" x14ac:dyDescent="0.25">
      <c r="A9" s="10" t="s">
        <v>103</v>
      </c>
      <c r="B9" s="14" t="e">
        <f>SUM(B2:B8)</f>
        <v>#REF!</v>
      </c>
      <c r="C9" s="11" t="e">
        <f>SUM(C2:C8)</f>
        <v>#REF!</v>
      </c>
      <c r="D9" s="11" t="e">
        <f>SUM(D2:D8)</f>
        <v>#REF!</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C9"/>
  <sheetViews>
    <sheetView workbookViewId="0">
      <selection activeCell="F6" sqref="F6"/>
    </sheetView>
  </sheetViews>
  <sheetFormatPr defaultRowHeight="15" x14ac:dyDescent="0.25"/>
  <cols>
    <col min="1" max="1" width="43" customWidth="1"/>
    <col min="2" max="2" width="24.7109375" style="4" customWidth="1"/>
    <col min="3" max="3" width="15" style="15" customWidth="1"/>
  </cols>
  <sheetData>
    <row r="2" spans="1:3" ht="15.75" thickBot="1" x14ac:dyDescent="0.3"/>
    <row r="3" spans="1:3" ht="15.75" thickBot="1" x14ac:dyDescent="0.3">
      <c r="A3" s="5" t="s">
        <v>100</v>
      </c>
      <c r="B3" s="6" t="s">
        <v>101</v>
      </c>
      <c r="C3" s="16" t="s">
        <v>102</v>
      </c>
    </row>
    <row r="4" spans="1:3" ht="40.5" customHeight="1" x14ac:dyDescent="0.25">
      <c r="A4" s="7" t="e">
        <f>кредиторы!A2</f>
        <v>#REF!</v>
      </c>
      <c r="B4" s="21">
        <v>45979</v>
      </c>
      <c r="C4" s="18" t="e">
        <f>B4*100/B9</f>
        <v>#REF!</v>
      </c>
    </row>
    <row r="5" spans="1:3" ht="40.5" customHeight="1" x14ac:dyDescent="0.25">
      <c r="A5" s="7" t="e">
        <f>кредиторы!A3</f>
        <v>#REF!</v>
      </c>
      <c r="B5" s="22" t="e">
        <f>кредиторы!B3</f>
        <v>#REF!</v>
      </c>
      <c r="C5" s="18" t="e">
        <f>B5*100/B9</f>
        <v>#REF!</v>
      </c>
    </row>
    <row r="6" spans="1:3" ht="40.5" customHeight="1" x14ac:dyDescent="0.25">
      <c r="A6" s="7" t="e">
        <f>кредиторы!A4</f>
        <v>#REF!</v>
      </c>
      <c r="B6" s="22" t="e">
        <f>кредиторы!B4</f>
        <v>#REF!</v>
      </c>
      <c r="C6" s="18" t="e">
        <f>B6*100/B9</f>
        <v>#REF!</v>
      </c>
    </row>
    <row r="7" spans="1:3" ht="40.5" customHeight="1" x14ac:dyDescent="0.25">
      <c r="A7" s="7" t="e">
        <f>кредиторы!A5</f>
        <v>#REF!</v>
      </c>
      <c r="B7" s="22" t="e">
        <f>кредиторы!B5</f>
        <v>#REF!</v>
      </c>
      <c r="C7" s="18" t="e">
        <f>B7*100/B9</f>
        <v>#REF!</v>
      </c>
    </row>
    <row r="8" spans="1:3" ht="40.5" customHeight="1" thickBot="1" x14ac:dyDescent="0.3">
      <c r="A8" s="7" t="e">
        <f>кредиторы!A6</f>
        <v>#REF!</v>
      </c>
      <c r="B8" s="22" t="e">
        <f>кредиторы!B6</f>
        <v>#REF!</v>
      </c>
      <c r="C8" s="18" t="e">
        <f>B8*100/B9</f>
        <v>#REF!</v>
      </c>
    </row>
    <row r="9" spans="1:3" s="13" customFormat="1" ht="15.75" thickBot="1" x14ac:dyDescent="0.3">
      <c r="A9" s="12" t="s">
        <v>103</v>
      </c>
      <c r="B9" s="20" t="e">
        <f>SUM(B4:B8)</f>
        <v>#REF!</v>
      </c>
      <c r="C9" s="19" t="e">
        <f>SUM(C4:C8)</f>
        <v>#REF!</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4</vt:i4>
      </vt:variant>
      <vt:variant>
        <vt:lpstr>Именованные диапазоны</vt:lpstr>
      </vt:variant>
      <vt:variant>
        <vt:i4>2</vt:i4>
      </vt:variant>
    </vt:vector>
  </HeadingPairs>
  <TitlesOfParts>
    <vt:vector size="6" baseType="lpstr">
      <vt:lpstr>рус</vt:lpstr>
      <vt:lpstr>каз</vt:lpstr>
      <vt:lpstr>кредиторы</vt:lpstr>
      <vt:lpstr>голоса</vt:lpstr>
      <vt:lpstr>каз!Область_печати</vt:lpstr>
      <vt:lpstr>рус!Область_печати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Пользователь Windows</dc:creator>
  <cp:lastModifiedBy>Дюсикенова Маржан Каиргазиновна</cp:lastModifiedBy>
  <cp:lastPrinted>2025-07-18T07:05:49Z</cp:lastPrinted>
  <dcterms:created xsi:type="dcterms:W3CDTF">2020-06-22T09:58:32Z</dcterms:created>
  <dcterms:modified xsi:type="dcterms:W3CDTF">2025-10-03T07:10:26Z</dcterms:modified>
</cp:coreProperties>
</file>