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24226"/>
  <mc:AlternateContent xmlns:mc="http://schemas.openxmlformats.org/markup-compatibility/2006">
    <mc:Choice Requires="x15">
      <x15ac:absPath xmlns:x15ac="http://schemas.microsoft.com/office/spreadsheetml/2010/11/ac" url="C:\Users\aigu.suleimenova\Desktop\Мои документы\НАЦФОНД\2024\На 1.01.2025г\"/>
    </mc:Choice>
  </mc:AlternateContent>
  <xr:revisionPtr revIDLastSave="0" documentId="8_{A3CE5D4C-A4C4-443E-A7F3-7BA442DD42FB}" xr6:coauthVersionLast="47" xr6:coauthVersionMax="47" xr10:uidLastSave="{00000000-0000-0000-0000-000000000000}"/>
  <bookViews>
    <workbookView xWindow="-120" yWindow="-120" windowWidth="29040" windowHeight="15840" xr2:uid="{00000000-000D-0000-FFFF-FFFF00000000}"/>
  </bookViews>
  <sheets>
    <sheet name="1.01.2025"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 l="1"/>
  <c r="C16" i="2" l="1"/>
  <c r="C5" i="2" l="1"/>
  <c r="C30" i="2"/>
  <c r="C35"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<sst xmlns="http://schemas.openxmlformats.org/spreadsheetml/2006/main" count="40" uniqueCount="37">
  <si>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</si>
  <si>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</si>
  <si>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</si>
  <si>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</si>
  <si>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</si>
  <si>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</si>
  <si>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</si>
  <si>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</si>
  <si>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</si>
  <si>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</si>
  <si>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</si>
  <si>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</si>
  <si>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</si>
  <si>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</si>
  <si>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</si>
  <si>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</si>
  <si>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</si>
  <si>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</si>
  <si>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</si>
  <si>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</si>
  <si>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</si>
  <si>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</si>
  <si>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</si>
  <si>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</si>
  <si>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</si>
  <si>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</si>
  <si>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</si>
  <si>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</si>
  <si>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</si>
  <si>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</si>
  <si>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</si>
  <si>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</si>
  <si>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Ұлттық қордың (бұдан әрі – Қор) есепті кезеңнің басындағы қаражаты (кассалық орындау), барлығы:</t>
  </si>
  <si>
    <t>екінші деңгейдегі банктердің кредиттік портфельдерінің сапасын жақсартуға маманданатын ұйымның активтерді сатуынан түсетін түсімдер</t>
  </si>
  <si>
    <t>Қордың есепті кезеңнің аяғындағы қаражаты, барлығы:</t>
  </si>
  <si>
    <r>
      <t xml:space="preserve">     - Қорды басқарудан түскен инвестициялық кірістер</t>
    </r>
    <r>
      <rPr>
        <b/>
        <i/>
        <sz val="12"/>
        <rFont val="Times New Roman"/>
        <family val="1"/>
        <charset val="204"/>
      </rPr>
      <t xml:space="preserve"> (2024 жылдың 9 айының)</t>
    </r>
  </si>
  <si>
    <t>2025 ЖЫЛДЫҢ  1 ҚАҢТАРЫНА ҚАЗАҚСТАН РЕСПУБЛИКАСЫ  ҰЛТТЫҚ ҚОРЫНЫҢ ТҮСІМДЕРІ  ЖӘНЕ ОНЫ ПАЙДАЛАНУ ТУРАЛЫ  ЕСЕБІ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</si>
</sst>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
      <b/>
      <i/>
      <sz val="12"/>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7">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2" fillId="0" borderId="0" xfId="0" applyFont="1" applyAlignment="1">
      <alignment horizontal="centerContinuous"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0" fontId="6" fillId="0" borderId="10" xfId="0" applyFont="1" applyBorder="1" applyAlignment="1">
      <alignment horizontal="left" wrapText="1" indent="4"/>
    </xf>
    <xf numFmtId="0" fontId="6" fillId="0" borderId="12" xfId="0" applyFont="1" applyBorder="1" applyAlignment="1">
      <alignment horizontal="left" wrapText="1" indent="4"/>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0" fontId="3" fillId="0" borderId="11" xfId="0" applyFont="1" applyBorder="1" applyAlignment="1">
      <alignment horizontal="left" wrapText="1" indent="2"/>
    </xf>
    <xf numFmtId="0" fontId="3" fillId="0" borderId="13" xfId="0" applyFont="1" applyBorder="1" applyAlignment="1">
      <alignment horizontal="left" wrapText="1" indent="2"/>
    </xf>
    <xf numFmtId="164" fontId="5" fillId="0" borderId="7" xfId="0" applyNumberFormat="1" applyFont="1" applyBorder="1" applyAlignment="1">
      <alignment horizontal="right" vertical="center"/>
    </xf>
    <xf numFmtId="164" fontId="5" fillId="0" borderId="3" xfId="0" applyNumberFormat="1" applyFont="1" applyFill="1" applyBorder="1" applyAlignment="1">
      <alignment horizontal="right" vertical="center"/>
    </xf>
    <xf numFmtId="164" fontId="3" fillId="0" borderId="3" xfId="0" applyNumberFormat="1" applyFont="1" applyFill="1" applyBorder="1" applyAlignment="1">
      <alignment horizontal="right"/>
    </xf>
    <xf numFmtId="164" fontId="3" fillId="0" borderId="11"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2" borderId="13" xfId="0" applyNumberFormat="1" applyFont="1" applyFill="1" applyBorder="1" applyAlignment="1">
      <alignment horizontal="right"/>
    </xf>
    <xf numFmtId="164" fontId="3" fillId="2" borderId="13" xfId="0" applyNumberFormat="1" applyFont="1" applyFill="1" applyBorder="1" applyAlignment="1">
      <alignment horizontal="right"/>
    </xf>
    <xf numFmtId="164" fontId="3" fillId="2" borderId="7" xfId="0" applyNumberFormat="1" applyFont="1" applyFill="1" applyBorder="1" applyAlignment="1">
      <alignment horizontal="right"/>
    </xf>
    <xf numFmtId="164" fontId="5" fillId="0" borderId="4" xfId="0" applyNumberFormat="1" applyFont="1" applyFill="1" applyBorder="1" applyAlignment="1">
      <alignment horizontal="right" vertical="center"/>
    </xf>
    <xf numFmtId="164" fontId="2" fillId="0" borderId="9"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3" xfId="0" applyNumberFormat="1" applyFont="1" applyFill="1" applyBorder="1" applyAlignment="1">
      <alignment horizontal="right"/>
    </xf>
    <xf numFmtId="164" fontId="5" fillId="0" borderId="7" xfId="0" applyNumberFormat="1" applyFont="1" applyFill="1" applyBorder="1" applyAlignment="1">
      <alignment horizontal="right" vertical="center"/>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dimension ref="A1:C37"/>
  <sheetViews>
    <sheetView tabSelected="1" topLeftCell="A4" workbookViewId="0">
      <selection activeCell="C35" sqref="C35"/>
    </sheetView>
  </sheetViews>
  <sheetFormatPr defaultRowHeight="12.75" x14ac:dyDescent="0.2"/>
  <cols>
    <col min="1" max="1" width="5.42578125" style="4" customWidth="1"/>
    <col min="2" max="2" width="94.85546875" style="4" customWidth="1"/>
    <col min="3" max="3" width="19.28515625" style="4" bestFit="1" customWidth="1"/>
    <col min="4" max="4" width="22.28515625" style="4" customWidth="1"/>
    <col min="5" max="16384" width="9.140625" style="4"/>
  </cols>
  <sheetData>
    <row r="1" spans="1:3" ht="42" customHeight="1" thickBot="1" x14ac:dyDescent="0.25">
      <c r="A1" s="3" t="s">
        <v>36</v>
      </c>
      <c r="B1" s="21"/>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32</v>
      </c>
      <c r="C4" s="32">
        <v>29854109972</v>
      </c>
    </row>
    <row r="5" spans="1:3" ht="19.5" customHeight="1" thickBot="1" x14ac:dyDescent="0.25">
      <c r="A5" s="7" t="s">
        <v>1</v>
      </c>
      <c r="B5" s="8" t="s">
        <v>7</v>
      </c>
      <c r="C5" s="33">
        <f>SUM(C7+C16+C22+C23+C24+C25+C26+C27+C28+C29)</f>
        <v>8828234159.5999985</v>
      </c>
    </row>
    <row r="6" spans="1:3" ht="15" customHeight="1" x14ac:dyDescent="0.25">
      <c r="A6" s="10"/>
      <c r="B6" s="14" t="s">
        <v>8</v>
      </c>
      <c r="C6" s="34"/>
    </row>
    <row r="7" spans="1:3" ht="32.25" customHeight="1" x14ac:dyDescent="0.25">
      <c r="A7" s="11"/>
      <c r="B7" s="25" t="s">
        <v>25</v>
      </c>
      <c r="C7" s="35">
        <f>C9+C10+C11+C12+C13+C14+C15</f>
        <v>3808971478.9999995</v>
      </c>
    </row>
    <row r="8" spans="1:3" ht="15" customHeight="1" x14ac:dyDescent="0.25">
      <c r="A8" s="11"/>
      <c r="B8" s="16" t="s">
        <v>8</v>
      </c>
      <c r="C8" s="36"/>
    </row>
    <row r="9" spans="1:3" ht="15" customHeight="1" x14ac:dyDescent="0.25">
      <c r="A9" s="11"/>
      <c r="B9" s="26" t="s">
        <v>23</v>
      </c>
      <c r="C9" s="37">
        <v>1265821682.8</v>
      </c>
    </row>
    <row r="10" spans="1:3" ht="14.25" customHeight="1" x14ac:dyDescent="0.25">
      <c r="A10" s="11"/>
      <c r="B10" s="27" t="s">
        <v>12</v>
      </c>
      <c r="C10" s="38">
        <v>37567258.5</v>
      </c>
    </row>
    <row r="11" spans="1:3" ht="15" customHeight="1" x14ac:dyDescent="0.25">
      <c r="A11" s="11"/>
      <c r="B11" s="27" t="s">
        <v>13</v>
      </c>
      <c r="C11" s="38">
        <v>428589</v>
      </c>
    </row>
    <row r="12" spans="1:3" ht="18" customHeight="1" x14ac:dyDescent="0.25">
      <c r="A12" s="11"/>
      <c r="B12" s="27" t="s">
        <v>22</v>
      </c>
      <c r="C12" s="38">
        <v>680875302.79999995</v>
      </c>
    </row>
    <row r="13" spans="1:3" ht="15.75" customHeight="1" x14ac:dyDescent="0.25">
      <c r="A13" s="11"/>
      <c r="B13" s="27" t="s">
        <v>26</v>
      </c>
      <c r="C13" s="38">
        <v>442123283.19999999</v>
      </c>
    </row>
    <row r="14" spans="1:3" ht="21" customHeight="1" x14ac:dyDescent="0.25">
      <c r="A14" s="11"/>
      <c r="B14" s="27" t="s">
        <v>15</v>
      </c>
      <c r="C14" s="38">
        <v>1202176438.5999999</v>
      </c>
    </row>
    <row r="15" spans="1:3" ht="46.5" customHeight="1" x14ac:dyDescent="0.25">
      <c r="A15" s="11"/>
      <c r="B15" s="28" t="s">
        <v>30</v>
      </c>
      <c r="C15" s="38">
        <v>179978924.09999999</v>
      </c>
    </row>
    <row r="16" spans="1:3" ht="33" customHeight="1" x14ac:dyDescent="0.25">
      <c r="A16" s="11"/>
      <c r="B16" s="29" t="s">
        <v>24</v>
      </c>
      <c r="C16" s="39">
        <f>SUM(C18:C21)</f>
        <v>17400238.5</v>
      </c>
    </row>
    <row r="17" spans="1:3" ht="15" customHeight="1" x14ac:dyDescent="0.25">
      <c r="A17" s="11"/>
      <c r="B17" s="17" t="s">
        <v>8</v>
      </c>
      <c r="C17" s="36"/>
    </row>
    <row r="18" spans="1:3" ht="33" customHeight="1" x14ac:dyDescent="0.25">
      <c r="A18" s="11"/>
      <c r="B18" s="26" t="s">
        <v>16</v>
      </c>
      <c r="C18" s="37">
        <v>14211473.6</v>
      </c>
    </row>
    <row r="19" spans="1:3" ht="48" customHeight="1" x14ac:dyDescent="0.25">
      <c r="A19" s="11"/>
      <c r="B19" s="27" t="s">
        <v>17</v>
      </c>
      <c r="C19" s="38">
        <v>1154106.6000000001</v>
      </c>
    </row>
    <row r="20" spans="1:3" ht="33" customHeight="1" x14ac:dyDescent="0.25">
      <c r="A20" s="11"/>
      <c r="B20" s="27" t="s">
        <v>18</v>
      </c>
      <c r="C20" s="38">
        <v>593863.6</v>
      </c>
    </row>
    <row r="21" spans="1:3" ht="19.5" customHeight="1" x14ac:dyDescent="0.25">
      <c r="A21" s="11"/>
      <c r="B21" s="27" t="s">
        <v>19</v>
      </c>
      <c r="C21" s="38">
        <v>1440794.7</v>
      </c>
    </row>
    <row r="22" spans="1:3" ht="19.5" customHeight="1" x14ac:dyDescent="0.25">
      <c r="A22" s="11"/>
      <c r="B22" s="29" t="s">
        <v>10</v>
      </c>
      <c r="C22" s="39">
        <v>62925</v>
      </c>
    </row>
    <row r="23" spans="1:3" ht="18" customHeight="1" x14ac:dyDescent="0.25">
      <c r="A23" s="11"/>
      <c r="B23" s="29" t="s">
        <v>29</v>
      </c>
      <c r="C23" s="39">
        <v>1408835.6</v>
      </c>
    </row>
    <row r="24" spans="1:3" ht="64.5" customHeight="1" x14ac:dyDescent="0.25">
      <c r="A24" s="11"/>
      <c r="B24" s="29" t="s">
        <v>31</v>
      </c>
      <c r="C24" s="39">
        <v>47441.5</v>
      </c>
    </row>
    <row r="25" spans="1:3" ht="31.5" x14ac:dyDescent="0.25">
      <c r="A25" s="11"/>
      <c r="B25" s="29" t="s">
        <v>33</v>
      </c>
      <c r="C25" s="39">
        <v>12000000</v>
      </c>
    </row>
    <row r="26" spans="1:3" ht="32.25" customHeight="1" x14ac:dyDescent="0.25">
      <c r="A26" s="11"/>
      <c r="B26" s="29" t="s">
        <v>35</v>
      </c>
      <c r="C26" s="35">
        <v>4988343240</v>
      </c>
    </row>
    <row r="27" spans="1:3" ht="20.25" customHeight="1" x14ac:dyDescent="0.25">
      <c r="A27" s="11"/>
      <c r="B27" s="29" t="s">
        <v>27</v>
      </c>
      <c r="C27" s="39"/>
    </row>
    <row r="28" spans="1:3" ht="19.5" customHeight="1" x14ac:dyDescent="0.25">
      <c r="A28" s="11"/>
      <c r="B28" s="29" t="s">
        <v>28</v>
      </c>
      <c r="C28" s="39"/>
    </row>
    <row r="29" spans="1:3" ht="33" customHeight="1" thickBot="1" x14ac:dyDescent="0.3">
      <c r="A29" s="11"/>
      <c r="B29" s="15" t="s">
        <v>14</v>
      </c>
      <c r="C29" s="40"/>
    </row>
    <row r="30" spans="1:3" ht="24" customHeight="1" thickBot="1" x14ac:dyDescent="0.25">
      <c r="A30" s="7" t="s">
        <v>2</v>
      </c>
      <c r="B30" s="22" t="s">
        <v>9</v>
      </c>
      <c r="C30" s="41">
        <f>SUM(C32:C34)</f>
        <v>5621456588.3000002</v>
      </c>
    </row>
    <row r="31" spans="1:3" ht="15" customHeight="1" x14ac:dyDescent="0.25">
      <c r="A31" s="12"/>
      <c r="B31" s="23" t="s">
        <v>8</v>
      </c>
      <c r="C31" s="42"/>
    </row>
    <row r="32" spans="1:3" ht="18" customHeight="1" x14ac:dyDescent="0.25">
      <c r="A32" s="13"/>
      <c r="B32" s="30" t="s">
        <v>11</v>
      </c>
      <c r="C32" s="43">
        <v>2000000000</v>
      </c>
    </row>
    <row r="33" spans="1:3" ht="18" customHeight="1" x14ac:dyDescent="0.25">
      <c r="A33" s="13"/>
      <c r="B33" s="31" t="s">
        <v>20</v>
      </c>
      <c r="C33" s="44">
        <v>3600000000</v>
      </c>
    </row>
    <row r="34" spans="1:3" ht="30.75" customHeight="1" thickBot="1" x14ac:dyDescent="0.3">
      <c r="A34" s="18"/>
      <c r="B34" s="24" t="s">
        <v>21</v>
      </c>
      <c r="C34" s="44">
        <v>21456588.300000001</v>
      </c>
    </row>
    <row r="35" spans="1:3" ht="20.25" customHeight="1" thickBot="1" x14ac:dyDescent="0.25">
      <c r="A35" s="19" t="s">
        <v>3</v>
      </c>
      <c r="B35" s="20" t="s">
        <v>34</v>
      </c>
      <c r="C35" s="45">
        <f>SUM(C4+C5-C30)</f>
        <v>33060887543.299999</v>
      </c>
    </row>
    <row r="36" spans="1:3" ht="35.25" customHeight="1" x14ac:dyDescent="0.2">
      <c r="A36" s="46"/>
      <c r="B36" s="46"/>
      <c r="C36" s="46"/>
    </row>
    <row r="37" spans="1:3" ht="12.75" customHeight="1" x14ac:dyDescent="0.2"/>
  </sheetData>
  <mergeCells count="1">
    <mergeCell ref="A36:C36"/>
  </mergeCells>
  <phoneticPr fontId="1" type="noConversion"/>
  <printOptions horizontalCentered="1"/>
  <pageMargins left="0.25" right="0.25" top="0.75" bottom="0.75" header="0.3" footer="0.3"/>
  <pageSetup paperSize="9" scale="75"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1.01.2025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Сулейменова Айгуль Сатыбаевна</cp:lastModifiedBy>
  <cp:lastPrinted>2024-11-01T08:31:48Z</cp:lastPrinted>
  <dcterms:created xsi:type="dcterms:W3CDTF">2006-08-21T03:40:51Z</dcterms:created>
  <dcterms:modified xsi:type="dcterms:W3CDTF">2025-01-06T11:56:59Z</dcterms:modified>
</cp:coreProperties>
</file>