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balpanova\Desktop\отчеты на сайт\за декабрь 2024 года\"/>
    </mc:Choice>
  </mc:AlternateContent>
  <bookViews>
    <workbookView xWindow="0" yWindow="0" windowWidth="9195" windowHeight="11250" activeTab="1"/>
  </bookViews>
  <sheets>
    <sheet name="2024ж. желтоқсан" sheetId="2" r:id="rId1"/>
    <sheet name="за декабрь 2024" sheetId="1" r:id="rId2"/>
  </sheets>
  <definedNames>
    <definedName name="_xlnm.Print_Titles" localSheetId="0">'2024ж. желтоқсан'!$3:$4</definedName>
    <definedName name="_xlnm.Print_Titles" localSheetId="1">'за декабрь 2024'!$3:$4</definedName>
    <definedName name="_xlnm.Print_Area" localSheetId="1">'за декабрь 2024'!$A$1:$H$17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2" l="1"/>
  <c r="H16" i="2"/>
  <c r="H15" i="2"/>
  <c r="H14" i="2"/>
  <c r="H13" i="2"/>
  <c r="H12" i="2"/>
  <c r="H11" i="2"/>
  <c r="H10" i="2"/>
  <c r="H9" i="2"/>
  <c r="H8" i="2"/>
  <c r="H5" i="2" s="1"/>
  <c r="H7" i="2"/>
  <c r="H6" i="2"/>
  <c r="G5" i="2"/>
  <c r="F5" i="2"/>
  <c r="H7" i="1"/>
  <c r="H8" i="1"/>
  <c r="H9" i="1"/>
  <c r="H10" i="1"/>
  <c r="H11" i="1"/>
  <c r="H12" i="1"/>
  <c r="H13" i="1"/>
  <c r="H14" i="1"/>
  <c r="H15" i="1"/>
  <c r="H16" i="1"/>
  <c r="H17" i="1"/>
  <c r="H6" i="1"/>
  <c r="F5" i="1" l="1"/>
  <c r="H5" i="1" l="1"/>
  <c r="G5" i="1"/>
</calcChain>
</file>

<file path=xl/sharedStrings.xml><?xml version="1.0" encoding="utf-8"?>
<sst xmlns="http://schemas.openxmlformats.org/spreadsheetml/2006/main" count="68" uniqueCount="54">
  <si>
    <t xml:space="preserve">Коды бюджетной классификации </t>
  </si>
  <si>
    <t xml:space="preserve">Наименование </t>
  </si>
  <si>
    <t xml:space="preserve">1 </t>
  </si>
  <si>
    <t>207</t>
  </si>
  <si>
    <t>001</t>
  </si>
  <si>
    <t>037</t>
  </si>
  <si>
    <t>Стабилизация и улучшение качества окружающей среды</t>
  </si>
  <si>
    <t>038</t>
  </si>
  <si>
    <t>Сокращение выбросов парниковых газов</t>
  </si>
  <si>
    <t>039</t>
  </si>
  <si>
    <t>Развитие гидрометеорологического и экологического мониторинга</t>
  </si>
  <si>
    <t>044</t>
  </si>
  <si>
    <t>Содействие ускоренному переходу Казахстана к «зеленой экономике» путем продвижения технологий и лучших практик, развития бизнеса и инвестиций</t>
  </si>
  <si>
    <t>256</t>
  </si>
  <si>
    <t>Управление, обеспечение сохранения и развития лесных ресурсов и животного мира</t>
  </si>
  <si>
    <t>267</t>
  </si>
  <si>
    <t>Повышение доступности знаний и научных исследований</t>
  </si>
  <si>
    <t>тыс. тенге</t>
  </si>
  <si>
    <t>мың теңге</t>
  </si>
  <si>
    <t>Бюджеттік сыныптама кодтары</t>
  </si>
  <si>
    <t>Атауы</t>
  </si>
  <si>
    <t>Білімнің және ғылыми зерттеулердің қолжетімділігін арттыру</t>
  </si>
  <si>
    <t>Орман ресурстары мен жануарлар әлемін сақтау мен дамытуды басқару, қамтамасыз ету</t>
  </si>
  <si>
    <t>Қоршаған ортаның сапасын тұрақтандыру және жақсарту</t>
  </si>
  <si>
    <t>Гидрометеорологиялық және экологиялық мониторингті дамыту</t>
  </si>
  <si>
    <t>Технологияларды және үздік практикаларды ілгерілету, бизнес пен инвестицияларды дамыту арқылы Қазақстанның "жасыл экономикаға" жылдам көшуіне ықпал ету</t>
  </si>
  <si>
    <t>Парниктік газдар шығарындыларын қысқарту</t>
  </si>
  <si>
    <t>138</t>
  </si>
  <si>
    <t>Обеспечение повышения квалификации государственных служащих</t>
  </si>
  <si>
    <t>Мемлекеттік қызметшілердің біліктілігін арттыруын қамтамасыз ету</t>
  </si>
  <si>
    <t>131</t>
  </si>
  <si>
    <t>Обеспечение базового финансирования субъектов научной и (или) научно-технической деятельности</t>
  </si>
  <si>
    <t>Ғылыми және (немесе) ғылыми-техникалық қызмет субъектілерін базалық қаржыландыруды қамтамасыз ету</t>
  </si>
  <si>
    <t>164</t>
  </si>
  <si>
    <t>Обеспечение участия Казахстана в инициативах и инструментах Организации экономического сотрудничества и развития в рамках сотрудничества Казахстана с Организацией экономического сотрудничества и развития</t>
  </si>
  <si>
    <t>Қазақстанның Экономикалық ынтымақтастық және даму ұйымымен ынтымақтастығы шеңберінде Қазақстанның Экономикалық ынтымақтастық және даму ұйымының бастамалары мен құралдарына қатысуын қамтамасыз ету</t>
  </si>
  <si>
    <t>101</t>
  </si>
  <si>
    <t>Проведение мероприятий за счет средств на представительские затраты</t>
  </si>
  <si>
    <t>Өкілдік шығындарға арналған қаражат есебінен іс-шаралар өткізу</t>
  </si>
  <si>
    <t>Қазақстан Республикасы Экология және табиғи ресурстар министрлігі</t>
  </si>
  <si>
    <t>Экология және табиғи ресурстар саласындағы қызметті үйлестіру бойынша көрсететін қызметтер</t>
  </si>
  <si>
    <t>Министерство экологии и природных ресурсов Республики Казахстан</t>
  </si>
  <si>
    <t>Услуги по координации деятельности в сфере экологии и природных ресурсов</t>
  </si>
  <si>
    <t>Утвержденный бюджет 2024 года</t>
  </si>
  <si>
    <t>2024 жылға бекітілген бюджет</t>
  </si>
  <si>
    <t>036</t>
  </si>
  <si>
    <t>Создание условий для реинтродукции туранского тигра и оказание содействия в сохранении природных и историко-культурных объектов горного массива Улытау</t>
  </si>
  <si>
    <t>Тұран жолбарысын реинтродукциялау үшін жағдайлар жасау және Ұлытау таулы алқабының табиғи және тарихи-мәдени объектілерін сақтауға жәрдем көрсету</t>
  </si>
  <si>
    <t>Информация по освоению бюджетных средств Министерства экологии и природных ресурсов Республики Казахстан 
по состоянию на 1 января 2025 года</t>
  </si>
  <si>
    <t>Освоено
на 01.01.2025г.</t>
  </si>
  <si>
    <t>2025 жылғы 1 қаңтардағы жағдай бойынша Қазақстан Республикасы Экология және табиғи ресурстар министрлігінің бюджет қаражатын игеру бойынша ақпарат</t>
  </si>
  <si>
    <t>01.01.2025ж. жағдайы бойынша игерілгені</t>
  </si>
  <si>
    <t>неосвоение на 01.01.2025г.</t>
  </si>
  <si>
    <t>01.01.2025ж. жағдайы бойынша игерілмеу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</si>
</sst>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4" x14ac:knownFonts="1">
    <font>
      <sz val="10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i/>
      <sz val="9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top"/>
    </xf>
    <xf numFmtId="49" fontId="2" fillId="0" borderId="0" xfId="0" applyNumberFormat="1" applyFont="1" applyAlignment="1">
      <alignment horizontal="centerContinuous" vertical="top" wrapText="1"/>
    </xf>
    <xf numFmtId="0" fontId="2" fillId="0" borderId="0" xfId="0" applyFont="1" applyAlignment="1">
      <alignment horizontal="centerContinuous" vertical="top" wrapText="1"/>
    </xf>
    <xf numFmtId="0" fontId="2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2" fillId="0" borderId="0" xfId="0" applyNumberFormat="1" applyFont="1" applyAlignment="1">
      <alignment vertical="top"/>
    </xf>
    <xf numFmtId="49" fontId="1" fillId="0" borderId="0" xfId="0" applyNumberFormat="1" applyFont="1" applyAlignment="1">
      <alignment vertical="top"/>
    </xf>
    <xf numFmtId="0" fontId="1" fillId="0" borderId="0" xfId="0" applyFont="1" applyAlignment="1">
      <alignment vertical="top" wrapText="1"/>
    </xf>
    <xf numFmtId="164" fontId="1" fillId="0" borderId="0" xfId="0" applyNumberFormat="1" applyFont="1" applyAlignment="1">
      <alignment vertical="top"/>
    </xf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wrapText="1"/>
    </xf>
    <xf numFmtId="164" fontId="2" fillId="0" borderId="0" xfId="0" applyNumberFormat="1" applyFont="1" applyAlignment="1">
      <alignment vertical="center"/>
    </xf>
    <xf numFmtId="0" fontId="3" fillId="0" borderId="0" xfId="0" applyFont="1" applyAlignment="1">
      <alignment horizontal="right" vertical="top"/>
    </xf>
    <xf numFmtId="49" fontId="2" fillId="0" borderId="0" xfId="0" applyNumberFormat="1" applyFont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2" fontId="2" fillId="0" borderId="0" xfId="0" applyNumberFormat="1" applyFont="1" applyAlignment="1">
      <alignment horizontal="centerContinuous" vertical="center" wrapText="1"/>
    </xf>
    <xf numFmtId="0" fontId="3" fillId="0" borderId="0" xfId="0" applyFont="1" applyAlignment="1">
      <alignment horizontal="righ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165" fontId="1" fillId="0" borderId="0" xfId="0" applyNumberFormat="1" applyFont="1" applyAlignment="1">
      <alignment vertical="top"/>
    </xf>
    <xf numFmtId="49" fontId="2" fillId="0" borderId="0" xfId="0" applyNumberFormat="1" applyFont="1" applyAlignment="1">
      <alignment horizontal="center" vertical="top" wrapText="1"/>
    </xf>
    <xf numFmtId="49" fontId="2" fillId="0" borderId="6" xfId="0" applyNumberFormat="1" applyFont="1" applyBorder="1" applyAlignment="1">
      <alignment horizontal="center" vertical="top" wrapText="1"/>
    </xf>
    <xf numFmtId="49" fontId="2" fillId="0" borderId="7" xfId="0" applyNumberFormat="1" applyFont="1" applyBorder="1" applyAlignment="1">
      <alignment horizontal="center" vertical="top" wrapText="1"/>
    </xf>
    <xf numFmtId="49" fontId="1" fillId="0" borderId="3" xfId="0" applyNumberFormat="1" applyFont="1" applyBorder="1" applyAlignment="1">
      <alignment horizontal="center" vertical="top"/>
    </xf>
    <xf numFmtId="49" fontId="1" fillId="0" borderId="4" xfId="0" applyNumberFormat="1" applyFont="1" applyBorder="1" applyAlignment="1">
      <alignment horizontal="center" vertical="top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"/>
  <sheetViews>
    <sheetView zoomScaleNormal="100" workbookViewId="0">
      <pane xSplit="5" ySplit="4" topLeftCell="F5" activePane="bottomRight" state="frozen"/>
      <selection pane="topRight" activeCell="H1" sqref="H1"/>
      <selection pane="bottomLeft" activeCell="A12" sqref="A12"/>
      <selection pane="bottomRight" activeCell="I10" sqref="I10:J11"/>
    </sheetView>
  </sheetViews>
  <sheetFormatPr defaultRowHeight="12.75" x14ac:dyDescent="0.2"/>
  <cols>
    <col min="1" max="4" width="4" style="9" customWidth="1"/>
    <col min="5" max="5" width="61.42578125" style="1" customWidth="1"/>
    <col min="6" max="6" width="15" style="1" customWidth="1"/>
    <col min="7" max="7" width="14.28515625" style="1" customWidth="1"/>
    <col min="8" max="8" width="13.28515625" style="1" customWidth="1"/>
    <col min="9" max="16384" width="9.140625" style="1"/>
  </cols>
  <sheetData>
    <row r="1" spans="1:8" ht="30.75" customHeight="1" x14ac:dyDescent="0.2">
      <c r="A1" s="27" t="s">
        <v>50</v>
      </c>
      <c r="B1" s="27"/>
      <c r="C1" s="27"/>
      <c r="D1" s="27"/>
      <c r="E1" s="27"/>
      <c r="F1" s="27"/>
      <c r="G1" s="27"/>
      <c r="H1" s="27"/>
    </row>
    <row r="2" spans="1:8" x14ac:dyDescent="0.2">
      <c r="A2" s="2"/>
      <c r="B2" s="2"/>
      <c r="C2" s="2"/>
      <c r="D2" s="2"/>
      <c r="E2" s="3"/>
      <c r="F2" s="3"/>
      <c r="G2" s="3"/>
      <c r="H2" s="16" t="s">
        <v>18</v>
      </c>
    </row>
    <row r="3" spans="1:8" ht="54.75" customHeight="1" x14ac:dyDescent="0.2">
      <c r="A3" s="28" t="s">
        <v>19</v>
      </c>
      <c r="B3" s="29"/>
      <c r="C3" s="29"/>
      <c r="D3" s="29"/>
      <c r="E3" s="4" t="s">
        <v>20</v>
      </c>
      <c r="F3" s="4" t="s">
        <v>44</v>
      </c>
      <c r="G3" s="4" t="s">
        <v>51</v>
      </c>
      <c r="H3" s="5" t="s">
        <v>53</v>
      </c>
    </row>
    <row r="4" spans="1:8" x14ac:dyDescent="0.2">
      <c r="A4" s="30" t="s">
        <v>2</v>
      </c>
      <c r="B4" s="31"/>
      <c r="C4" s="31"/>
      <c r="D4" s="31"/>
      <c r="E4" s="6">
        <v>2</v>
      </c>
      <c r="F4" s="7">
        <v>3</v>
      </c>
      <c r="G4" s="7">
        <v>4</v>
      </c>
      <c r="H4" s="7">
        <v>5</v>
      </c>
    </row>
    <row r="5" spans="1:8" s="12" customFormat="1" ht="30.75" customHeight="1" x14ac:dyDescent="0.2">
      <c r="A5" s="13" t="s">
        <v>3</v>
      </c>
      <c r="B5" s="13"/>
      <c r="C5" s="13"/>
      <c r="D5" s="13"/>
      <c r="E5" s="14" t="s">
        <v>39</v>
      </c>
      <c r="F5" s="15">
        <f>SUM(F6:F17)</f>
        <v>85861401</v>
      </c>
      <c r="G5" s="15">
        <f>SUM(G6:G17)</f>
        <v>85629823.400000006</v>
      </c>
      <c r="H5" s="15">
        <f>SUM(H6:H17)</f>
        <v>231577.59999999637</v>
      </c>
    </row>
    <row r="6" spans="1:8" ht="28.5" customHeight="1" x14ac:dyDescent="0.2">
      <c r="B6" s="9" t="s">
        <v>4</v>
      </c>
      <c r="E6" s="10" t="s">
        <v>40</v>
      </c>
      <c r="F6" s="11">
        <v>8472065</v>
      </c>
      <c r="G6" s="11">
        <v>8467633.8000000007</v>
      </c>
      <c r="H6" s="11">
        <f>F6-G6</f>
        <v>4431.1999999992549</v>
      </c>
    </row>
    <row r="7" spans="1:8" ht="41.25" customHeight="1" x14ac:dyDescent="0.2">
      <c r="B7" s="9" t="s">
        <v>45</v>
      </c>
      <c r="E7" s="10" t="s">
        <v>47</v>
      </c>
      <c r="F7" s="11">
        <v>542810</v>
      </c>
      <c r="G7" s="11">
        <v>542810</v>
      </c>
      <c r="H7" s="11">
        <f t="shared" ref="H7:H17" si="0">F7-G7</f>
        <v>0</v>
      </c>
    </row>
    <row r="8" spans="1:8" x14ac:dyDescent="0.2">
      <c r="B8" s="9" t="s">
        <v>5</v>
      </c>
      <c r="E8" s="10" t="s">
        <v>23</v>
      </c>
      <c r="F8" s="11">
        <v>2173757</v>
      </c>
      <c r="G8" s="11">
        <v>1946896.7</v>
      </c>
      <c r="H8" s="11">
        <f t="shared" si="0"/>
        <v>226860.30000000005</v>
      </c>
    </row>
    <row r="9" spans="1:8" x14ac:dyDescent="0.2">
      <c r="B9" s="9" t="s">
        <v>7</v>
      </c>
      <c r="E9" s="10" t="s">
        <v>26</v>
      </c>
      <c r="F9" s="11">
        <v>265638</v>
      </c>
      <c r="G9" s="11">
        <v>265638</v>
      </c>
      <c r="H9" s="11">
        <f t="shared" si="0"/>
        <v>0</v>
      </c>
    </row>
    <row r="10" spans="1:8" x14ac:dyDescent="0.2">
      <c r="B10" s="9" t="s">
        <v>9</v>
      </c>
      <c r="E10" s="10" t="s">
        <v>24</v>
      </c>
      <c r="F10" s="11">
        <v>12089672</v>
      </c>
      <c r="G10" s="11">
        <v>12089672</v>
      </c>
      <c r="H10" s="11">
        <f t="shared" si="0"/>
        <v>0</v>
      </c>
    </row>
    <row r="11" spans="1:8" ht="38.25" x14ac:dyDescent="0.2">
      <c r="B11" s="9" t="s">
        <v>11</v>
      </c>
      <c r="E11" s="10" t="s">
        <v>25</v>
      </c>
      <c r="F11" s="11">
        <v>680416</v>
      </c>
      <c r="G11" s="11">
        <v>680415.4</v>
      </c>
      <c r="H11" s="11">
        <f t="shared" si="0"/>
        <v>0.59999999997671694</v>
      </c>
    </row>
    <row r="12" spans="1:8" x14ac:dyDescent="0.2">
      <c r="B12" s="9" t="s">
        <v>36</v>
      </c>
      <c r="E12" s="10" t="s">
        <v>38</v>
      </c>
      <c r="F12" s="11">
        <v>23143.9</v>
      </c>
      <c r="G12" s="11">
        <v>23143.8</v>
      </c>
      <c r="H12" s="11">
        <f t="shared" si="0"/>
        <v>0.10000000000218279</v>
      </c>
    </row>
    <row r="13" spans="1:8" ht="25.5" x14ac:dyDescent="0.2">
      <c r="B13" s="9" t="s">
        <v>30</v>
      </c>
      <c r="E13" s="10" t="s">
        <v>32</v>
      </c>
      <c r="F13" s="11">
        <v>1056184</v>
      </c>
      <c r="G13" s="11">
        <v>1056184</v>
      </c>
      <c r="H13" s="11">
        <f t="shared" si="0"/>
        <v>0</v>
      </c>
    </row>
    <row r="14" spans="1:8" x14ac:dyDescent="0.2">
      <c r="B14" s="9" t="s">
        <v>27</v>
      </c>
      <c r="E14" s="10" t="s">
        <v>29</v>
      </c>
      <c r="F14" s="11">
        <v>8966.1</v>
      </c>
      <c r="G14" s="11">
        <v>8966</v>
      </c>
      <c r="H14" s="11">
        <f t="shared" si="0"/>
        <v>0.1000000000003638</v>
      </c>
    </row>
    <row r="15" spans="1:8" ht="51" x14ac:dyDescent="0.2">
      <c r="B15" s="9" t="s">
        <v>33</v>
      </c>
      <c r="E15" s="10" t="s">
        <v>35</v>
      </c>
      <c r="F15" s="11">
        <v>6724</v>
      </c>
      <c r="G15" s="11">
        <v>6723.8</v>
      </c>
      <c r="H15" s="11">
        <f t="shared" si="0"/>
        <v>0.1999999999998181</v>
      </c>
    </row>
    <row r="16" spans="1:8" ht="25.5" x14ac:dyDescent="0.2">
      <c r="B16" s="9" t="s">
        <v>13</v>
      </c>
      <c r="E16" s="10" t="s">
        <v>22</v>
      </c>
      <c r="F16" s="11">
        <v>59695959</v>
      </c>
      <c r="G16" s="11">
        <v>59695676.200000003</v>
      </c>
      <c r="H16" s="11">
        <f t="shared" si="0"/>
        <v>282.79999999701977</v>
      </c>
    </row>
    <row r="17" spans="2:8" x14ac:dyDescent="0.2">
      <c r="B17" s="9" t="s">
        <v>15</v>
      </c>
      <c r="E17" s="10" t="s">
        <v>21</v>
      </c>
      <c r="F17" s="11">
        <v>846066</v>
      </c>
      <c r="G17" s="11">
        <v>846063.7</v>
      </c>
      <c r="H17" s="11">
        <f t="shared" si="0"/>
        <v>2.3000000000465661</v>
      </c>
    </row>
  </sheetData>
  <mergeCells count="3">
    <mergeCell ref="A1:H1"/>
    <mergeCell ref="A3:D3"/>
    <mergeCell ref="A4:D4"/>
  </mergeCells>
  <pageMargins left="0.78740157480314965" right="0.19685039370078741" top="0.82677165354330717" bottom="0.35433070866141736" header="0.23622047244094491" footer="0.19685039370078741"/>
  <pageSetup paperSize="9" fitToHeight="0" orientation="landscape" r:id="rId1"/>
  <headerFooter alignWithMargins="0">
    <oddFooter>&amp;R&amp;8&amp;С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abSelected="1" view="pageBreakPreview" zoomScaleNormal="100" zoomScaleSheetLayoutView="100" workbookViewId="0">
      <pane xSplit="5" ySplit="4" topLeftCell="F5" activePane="bottomRight" state="frozen"/>
      <selection pane="topRight" activeCell="H1" sqref="H1"/>
      <selection pane="bottomLeft" activeCell="A12" sqref="A12"/>
      <selection pane="bottomRight" activeCell="E12" sqref="E12"/>
    </sheetView>
  </sheetViews>
  <sheetFormatPr defaultRowHeight="12.75" x14ac:dyDescent="0.2"/>
  <cols>
    <col min="1" max="4" width="4" style="9" customWidth="1"/>
    <col min="5" max="5" width="61.85546875" style="1" customWidth="1"/>
    <col min="6" max="6" width="16.7109375" style="1" customWidth="1"/>
    <col min="7" max="7" width="15" style="1" customWidth="1"/>
    <col min="8" max="8" width="13.140625" style="1" customWidth="1"/>
    <col min="9" max="9" width="14.42578125" style="1" customWidth="1"/>
    <col min="10" max="16384" width="9.140625" style="1"/>
  </cols>
  <sheetData>
    <row r="1" spans="1:9" s="12" customFormat="1" ht="38.25" customHeight="1" x14ac:dyDescent="0.2">
      <c r="A1" s="36" t="s">
        <v>48</v>
      </c>
      <c r="B1" s="36"/>
      <c r="C1" s="36"/>
      <c r="D1" s="36"/>
      <c r="E1" s="36"/>
      <c r="F1" s="36"/>
      <c r="G1" s="36"/>
      <c r="H1" s="36"/>
    </row>
    <row r="2" spans="1:9" s="12" customFormat="1" x14ac:dyDescent="0.2">
      <c r="A2" s="17"/>
      <c r="B2" s="17"/>
      <c r="C2" s="17"/>
      <c r="D2" s="17"/>
      <c r="E2" s="18"/>
      <c r="F2" s="18"/>
      <c r="G2" s="19"/>
      <c r="H2" s="20" t="s">
        <v>17</v>
      </c>
    </row>
    <row r="3" spans="1:9" s="12" customFormat="1" ht="51.75" customHeight="1" x14ac:dyDescent="0.2">
      <c r="A3" s="34" t="s">
        <v>0</v>
      </c>
      <c r="B3" s="35"/>
      <c r="C3" s="35"/>
      <c r="D3" s="35"/>
      <c r="E3" s="21" t="s">
        <v>1</v>
      </c>
      <c r="F3" s="21" t="s">
        <v>43</v>
      </c>
      <c r="G3" s="21" t="s">
        <v>49</v>
      </c>
      <c r="H3" s="22" t="s">
        <v>52</v>
      </c>
    </row>
    <row r="4" spans="1:9" s="12" customFormat="1" x14ac:dyDescent="0.2">
      <c r="A4" s="32" t="s">
        <v>2</v>
      </c>
      <c r="B4" s="33"/>
      <c r="C4" s="33"/>
      <c r="D4" s="33"/>
      <c r="E4" s="23">
        <v>2</v>
      </c>
      <c r="F4" s="24">
        <v>3</v>
      </c>
      <c r="G4" s="24">
        <v>4</v>
      </c>
      <c r="H4" s="24">
        <v>5</v>
      </c>
    </row>
    <row r="5" spans="1:9" s="12" customFormat="1" ht="25.5" x14ac:dyDescent="0.2">
      <c r="A5" s="13" t="s">
        <v>3</v>
      </c>
      <c r="B5" s="13"/>
      <c r="C5" s="13"/>
      <c r="D5" s="13"/>
      <c r="E5" s="14" t="s">
        <v>41</v>
      </c>
      <c r="F5" s="15">
        <f>SUM(F6:F17)</f>
        <v>85861401</v>
      </c>
      <c r="G5" s="15">
        <f>SUM(G6:G17)</f>
        <v>85629823.400000006</v>
      </c>
      <c r="H5" s="15">
        <f>SUM(H6:H17)</f>
        <v>231577.59999999637</v>
      </c>
      <c r="I5" s="25"/>
    </row>
    <row r="6" spans="1:9" ht="25.5" x14ac:dyDescent="0.2">
      <c r="B6" s="9" t="s">
        <v>4</v>
      </c>
      <c r="E6" s="10" t="s">
        <v>42</v>
      </c>
      <c r="F6" s="11">
        <v>8472065</v>
      </c>
      <c r="G6" s="11">
        <v>8467633.8000000007</v>
      </c>
      <c r="H6" s="11">
        <f>F6-G6</f>
        <v>4431.1999999992549</v>
      </c>
      <c r="I6" s="26"/>
    </row>
    <row r="7" spans="1:9" ht="38.25" x14ac:dyDescent="0.2">
      <c r="B7" s="9" t="s">
        <v>45</v>
      </c>
      <c r="E7" s="10" t="s">
        <v>46</v>
      </c>
      <c r="F7" s="11">
        <v>542810</v>
      </c>
      <c r="G7" s="11">
        <v>542810</v>
      </c>
      <c r="H7" s="11">
        <f t="shared" ref="H7:H17" si="0">F7-G7</f>
        <v>0</v>
      </c>
    </row>
    <row r="8" spans="1:9" x14ac:dyDescent="0.2">
      <c r="B8" s="9" t="s">
        <v>5</v>
      </c>
      <c r="E8" s="10" t="s">
        <v>6</v>
      </c>
      <c r="F8" s="11">
        <v>2173757</v>
      </c>
      <c r="G8" s="11">
        <v>1946896.7</v>
      </c>
      <c r="H8" s="11">
        <f t="shared" si="0"/>
        <v>226860.30000000005</v>
      </c>
    </row>
    <row r="9" spans="1:9" x14ac:dyDescent="0.2">
      <c r="B9" s="9" t="s">
        <v>7</v>
      </c>
      <c r="E9" s="10" t="s">
        <v>8</v>
      </c>
      <c r="F9" s="11">
        <v>265638</v>
      </c>
      <c r="G9" s="11">
        <v>265638</v>
      </c>
      <c r="H9" s="11">
        <f t="shared" si="0"/>
        <v>0</v>
      </c>
    </row>
    <row r="10" spans="1:9" x14ac:dyDescent="0.2">
      <c r="B10" s="9" t="s">
        <v>9</v>
      </c>
      <c r="E10" s="10" t="s">
        <v>10</v>
      </c>
      <c r="F10" s="11">
        <v>12089672</v>
      </c>
      <c r="G10" s="11">
        <v>12089672</v>
      </c>
      <c r="H10" s="11">
        <f t="shared" si="0"/>
        <v>0</v>
      </c>
    </row>
    <row r="11" spans="1:9" ht="38.25" x14ac:dyDescent="0.2">
      <c r="B11" s="9" t="s">
        <v>11</v>
      </c>
      <c r="E11" s="10" t="s">
        <v>12</v>
      </c>
      <c r="F11" s="11">
        <v>680416</v>
      </c>
      <c r="G11" s="11">
        <v>680415.4</v>
      </c>
      <c r="H11" s="11">
        <f t="shared" si="0"/>
        <v>0.59999999997671694</v>
      </c>
      <c r="I11" s="11"/>
    </row>
    <row r="12" spans="1:9" ht="25.5" x14ac:dyDescent="0.2">
      <c r="B12" s="9" t="s">
        <v>36</v>
      </c>
      <c r="E12" s="10" t="s">
        <v>37</v>
      </c>
      <c r="F12" s="11">
        <v>23143.9</v>
      </c>
      <c r="G12" s="11">
        <v>23143.8</v>
      </c>
      <c r="H12" s="11">
        <f t="shared" si="0"/>
        <v>0.10000000000218279</v>
      </c>
    </row>
    <row r="13" spans="1:9" ht="25.5" x14ac:dyDescent="0.2">
      <c r="B13" s="9" t="s">
        <v>30</v>
      </c>
      <c r="E13" s="10" t="s">
        <v>31</v>
      </c>
      <c r="F13" s="11">
        <v>1056184</v>
      </c>
      <c r="G13" s="11">
        <v>1056184</v>
      </c>
      <c r="H13" s="11">
        <f t="shared" si="0"/>
        <v>0</v>
      </c>
    </row>
    <row r="14" spans="1:9" ht="25.5" x14ac:dyDescent="0.2">
      <c r="B14" s="9" t="s">
        <v>27</v>
      </c>
      <c r="E14" s="10" t="s">
        <v>28</v>
      </c>
      <c r="F14" s="11">
        <v>8966.1</v>
      </c>
      <c r="G14" s="11">
        <v>8966</v>
      </c>
      <c r="H14" s="11">
        <f t="shared" si="0"/>
        <v>0.1000000000003638</v>
      </c>
    </row>
    <row r="15" spans="1:9" ht="51" x14ac:dyDescent="0.2">
      <c r="B15" s="9" t="s">
        <v>33</v>
      </c>
      <c r="E15" s="10" t="s">
        <v>34</v>
      </c>
      <c r="F15" s="11">
        <v>6724</v>
      </c>
      <c r="G15" s="11">
        <v>6723.8</v>
      </c>
      <c r="H15" s="11">
        <f t="shared" si="0"/>
        <v>0.1999999999998181</v>
      </c>
    </row>
    <row r="16" spans="1:9" ht="27.75" customHeight="1" x14ac:dyDescent="0.2">
      <c r="B16" s="9" t="s">
        <v>13</v>
      </c>
      <c r="E16" s="10" t="s">
        <v>14</v>
      </c>
      <c r="F16" s="11">
        <v>59695959</v>
      </c>
      <c r="G16" s="11">
        <v>59695676.200000003</v>
      </c>
      <c r="H16" s="11">
        <f t="shared" si="0"/>
        <v>282.79999999701977</v>
      </c>
    </row>
    <row r="17" spans="2:8" ht="18.75" customHeight="1" x14ac:dyDescent="0.2">
      <c r="B17" s="9" t="s">
        <v>15</v>
      </c>
      <c r="E17" s="10" t="s">
        <v>16</v>
      </c>
      <c r="F17" s="11">
        <v>846066</v>
      </c>
      <c r="G17" s="11">
        <v>846063.7</v>
      </c>
      <c r="H17" s="11">
        <f t="shared" si="0"/>
        <v>2.3000000000465661</v>
      </c>
    </row>
    <row r="19" spans="2:8" x14ac:dyDescent="0.2">
      <c r="F19" s="11"/>
      <c r="H19" s="8"/>
    </row>
    <row r="22" spans="2:8" x14ac:dyDescent="0.2">
      <c r="H22" s="11"/>
    </row>
  </sheetData>
  <mergeCells count="3">
    <mergeCell ref="A4:D4"/>
    <mergeCell ref="A3:D3"/>
    <mergeCell ref="A1:H1"/>
  </mergeCells>
  <phoneticPr fontId="0" type="noConversion"/>
  <pageMargins left="0.78740157480314965" right="0.39370078740157483" top="0.43307086614173229" bottom="0.35433070866141736" header="3.937007874015748E-2" footer="0.19685039370078741"/>
  <pageSetup paperSize="9" scale="96" fitToHeight="0" orientation="landscape" r:id="rId1"/>
  <headerFooter alignWithMargins="0">
    <oddFooter>&amp;R&amp;8&amp;С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2024ж. желтоқсан</vt:lpstr>
      <vt:lpstr>за декабрь 2024</vt:lpstr>
      <vt:lpstr>'2024ж. желтоқсан'!Заголовки_для_печати</vt:lpstr>
      <vt:lpstr>'за декабрь 2024'!Заголовки_для_печати</vt:lpstr>
      <vt:lpstr>'за декабрь 2024'!Область_печати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Сауле Байжанова</dc:creator>
  <cp:lastModifiedBy>Макпал С. Балпанова</cp:lastModifiedBy>
  <cp:lastPrinted>2025-01-09T12:03:08Z</cp:lastPrinted>
  <dcterms:created xsi:type="dcterms:W3CDTF">2005-02-06T12:58:32Z</dcterms:created>
  <dcterms:modified xsi:type="dcterms:W3CDTF">2025-01-09T12:03:13Z</dcterms:modified>
</cp:coreProperties>
</file>