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за 2023 год\"/>
    </mc:Choice>
  </mc:AlternateContent>
  <bookViews>
    <workbookView xWindow="-120" yWindow="-120" windowWidth="29040" windowHeight="15840"/>
  </bookViews>
  <sheets>
    <sheet name="1.01.2024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34" i="1" l="1"/>
  <c r="C16" i="1" l="1"/>
  <c r="C5" i="1" s="1"/>
  <c r="C29" i="1"/>
  <c r="C40" i="1" l="1"/>
</calcChain>
</file>

<file path=xl/sharedStrings.xml><?xml version="1.0" encoding="utf-8"?>
<sst xmlns="http://schemas.openxmlformats.org/spreadsheetml/2006/main" count="49" uniqueCount="46">
  <si>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</si>
  <si>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</si>
  <si>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</si>
  <si>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</si>
  <si>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</si>
  <si>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</si>
  <si>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</si>
  <si>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</si>
  <si>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</si>
  <si>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</si>
  <si>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</si>
  <si>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</si>
  <si>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</si>
  <si>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</si>
  <si>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</si>
  <si>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</si>
  <si>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</si>
  <si>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</si>
  <si>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</si>
  <si>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</si>
  <si>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</si>
  <si>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</si>
  <si>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</si>
  <si>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</si>
  <si>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</si>
  <si>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</si>
  <si>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</si>
  <si>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</si>
  <si>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</si>
  <si>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</si>
  <si>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</si>
  <si>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</si>
  <si>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</si>
  <si>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>5.</t>
  </si>
  <si>
    <t>Сумма начисленных и неоплаченных расходов Нацфонда</t>
  </si>
  <si>
    <t>6.</t>
  </si>
  <si>
    <t>Разница между справедливой (рыночной) стоимостью в момент первоначального признания и фактической стоимостью долговых ценных бумаг субъектов квазигосударственного сектора с учетом досрочного погашения</t>
  </si>
  <si>
    <t>7.</t>
  </si>
  <si>
    <t>8.</t>
  </si>
  <si>
    <t>Средства Фонда на конец отчетного периода, всего:</t>
  </si>
  <si>
    <t xml:space="preserve">Инвестиционный доход, ВСЕГО:                                                               </t>
  </si>
  <si>
    <t xml:space="preserve">Разницы и округления в т.ч. отраженные в финансовой отчетности за прошлые годы </t>
  </si>
  <si>
    <t xml:space="preserve"> - прибыль/(убыток) по результатам управления, рассчитанная в тенге </t>
  </si>
  <si>
    <t xml:space="preserve"> - курсовая разница при пересчете </t>
  </si>
  <si>
    <t xml:space="preserve">ОТЧЕТ О ПОСТУПЛЕНИЯХ И ИСПОЛЬЗОВАНИИ НАЦИОНАЛЬНОГО ФОНДА РЕСПУБЛИКИ КАЗАХСТАН НА 1 ЯНВАРЯ 2024 ГОДА 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</si>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</sst>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3" fontId="6" fillId="0" borderId="8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 wrapText="1" indent="4"/>
    </xf>
    <xf numFmtId="0" fontId="7" fillId="0" borderId="11" xfId="0" applyFont="1" applyBorder="1" applyAlignment="1">
      <alignment horizontal="left" wrapText="1" indent="4"/>
    </xf>
    <xf numFmtId="0" fontId="3" fillId="0" borderId="11" xfId="0" applyFont="1" applyBorder="1" applyAlignment="1">
      <alignment horizontal="left" wrapText="1" indent="2"/>
    </xf>
    <xf numFmtId="3" fontId="3" fillId="2" borderId="10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wrapText="1" indent="4"/>
    </xf>
    <xf numFmtId="0" fontId="3" fillId="0" borderId="9" xfId="0" applyFont="1" applyBorder="1" applyAlignment="1">
      <alignment horizontal="left" wrapText="1" indent="2"/>
    </xf>
    <xf numFmtId="0" fontId="7" fillId="0" borderId="10" xfId="0" applyFont="1" applyBorder="1" applyAlignment="1">
      <alignment horizontal="left" wrapText="1" indent="4"/>
    </xf>
    <xf numFmtId="3" fontId="2" fillId="0" borderId="9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wrapText="1" indent="2"/>
    </xf>
    <xf numFmtId="3" fontId="3" fillId="0" borderId="16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 indent="2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3" fontId="3" fillId="0" borderId="17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 indent="2"/>
    </xf>
    <xf numFmtId="0" fontId="2" fillId="0" borderId="11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wrapText="1" indent="2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wrapText="1" indent="2"/>
    </xf>
    <xf numFmtId="0" fontId="2" fillId="0" borderId="19" xfId="0" applyFont="1" applyBorder="1" applyAlignment="1">
      <alignment horizontal="left" wrapText="1" indent="2"/>
    </xf>
    <xf numFmtId="3" fontId="2" fillId="0" borderId="7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3"/>
  <sheetViews>
    <sheetView tabSelected="1" workbookViewId="0">
      <selection activeCell="L29" sqref="L29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44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32</v>
      </c>
      <c r="C4" s="20">
        <v>26774885713</v>
      </c>
    </row>
    <row r="5" spans="1:3" ht="20.25" customHeight="1" thickBot="1" x14ac:dyDescent="0.25">
      <c r="A5" s="6" t="s">
        <v>2</v>
      </c>
      <c r="B5" s="7" t="s">
        <v>9</v>
      </c>
      <c r="C5" s="21">
        <f>SUM(C7+C16+C22+C23+C24+C26+C27+C28)</f>
        <v>4590071260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0" t="s">
        <v>23</v>
      </c>
      <c r="C7" s="24">
        <f>SUM(C9:C15)</f>
        <v>4557417578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5" t="s">
        <v>10</v>
      </c>
      <c r="C9" s="56">
        <v>1532974154</v>
      </c>
    </row>
    <row r="10" spans="1:3" ht="15" customHeight="1" x14ac:dyDescent="0.25">
      <c r="A10" s="13"/>
      <c r="B10" s="31" t="s">
        <v>11</v>
      </c>
      <c r="C10" s="57">
        <v>57524771</v>
      </c>
    </row>
    <row r="11" spans="1:3" ht="15" customHeight="1" x14ac:dyDescent="0.25">
      <c r="A11" s="13"/>
      <c r="B11" s="31" t="s">
        <v>12</v>
      </c>
      <c r="C11" s="57">
        <v>15959873</v>
      </c>
    </row>
    <row r="12" spans="1:3" ht="15" customHeight="1" x14ac:dyDescent="0.25">
      <c r="A12" s="14"/>
      <c r="B12" s="25" t="s">
        <v>24</v>
      </c>
      <c r="C12" s="57">
        <v>1282494674</v>
      </c>
    </row>
    <row r="13" spans="1:3" ht="15.75" customHeight="1" x14ac:dyDescent="0.25">
      <c r="A13" s="14"/>
      <c r="B13" s="26" t="s">
        <v>25</v>
      </c>
      <c r="C13" s="57">
        <v>452026740</v>
      </c>
    </row>
    <row r="14" spans="1:3" ht="22.5" customHeight="1" x14ac:dyDescent="0.25">
      <c r="A14" s="14"/>
      <c r="B14" s="26" t="s">
        <v>13</v>
      </c>
      <c r="C14" s="57">
        <v>1035543295</v>
      </c>
    </row>
    <row r="15" spans="1:3" ht="44.25" customHeight="1" x14ac:dyDescent="0.25">
      <c r="A15" s="13"/>
      <c r="B15" s="26" t="s">
        <v>30</v>
      </c>
      <c r="C15" s="57">
        <v>180894071</v>
      </c>
    </row>
    <row r="16" spans="1:3" ht="30" customHeight="1" x14ac:dyDescent="0.25">
      <c r="A16" s="13"/>
      <c r="B16" s="27" t="s">
        <v>26</v>
      </c>
      <c r="C16" s="28">
        <f>SUM(C18:C21)</f>
        <v>8464155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9" t="s">
        <v>20</v>
      </c>
      <c r="C18" s="56">
        <v>3202141</v>
      </c>
    </row>
    <row r="19" spans="1:3" ht="48" customHeight="1" x14ac:dyDescent="0.25">
      <c r="A19" s="13"/>
      <c r="B19" s="26" t="s">
        <v>21</v>
      </c>
      <c r="C19" s="57">
        <v>3417070</v>
      </c>
    </row>
    <row r="20" spans="1:3" ht="30" customHeight="1" x14ac:dyDescent="0.25">
      <c r="A20" s="13"/>
      <c r="B20" s="26" t="s">
        <v>19</v>
      </c>
      <c r="C20" s="57">
        <v>1536315</v>
      </c>
    </row>
    <row r="21" spans="1:3" ht="15.75" customHeight="1" x14ac:dyDescent="0.25">
      <c r="A21" s="13"/>
      <c r="B21" s="26" t="s">
        <v>22</v>
      </c>
      <c r="C21" s="57">
        <v>308629</v>
      </c>
    </row>
    <row r="22" spans="1:3" ht="31.5" x14ac:dyDescent="0.25">
      <c r="A22" s="13"/>
      <c r="B22" s="27" t="s">
        <v>14</v>
      </c>
      <c r="C22" s="28">
        <v>53349</v>
      </c>
    </row>
    <row r="23" spans="1:3" ht="17.25" customHeight="1" x14ac:dyDescent="0.25">
      <c r="A23" s="13"/>
      <c r="B23" s="27" t="s">
        <v>29</v>
      </c>
      <c r="C23" s="28">
        <v>1236124</v>
      </c>
    </row>
    <row r="24" spans="1:3" ht="75.75" customHeight="1" x14ac:dyDescent="0.25">
      <c r="A24" s="13"/>
      <c r="B24" s="27" t="s">
        <v>31</v>
      </c>
      <c r="C24" s="28"/>
    </row>
    <row r="25" spans="1:3" ht="32.25" customHeight="1" x14ac:dyDescent="0.25">
      <c r="A25" s="13"/>
      <c r="B25" s="27" t="s">
        <v>45</v>
      </c>
      <c r="C25" s="28"/>
    </row>
    <row r="26" spans="1:3" ht="18" customHeight="1" x14ac:dyDescent="0.25">
      <c r="A26" s="13"/>
      <c r="B26" s="27" t="s">
        <v>27</v>
      </c>
      <c r="C26" s="28"/>
    </row>
    <row r="27" spans="1:3" ht="18.75" customHeight="1" x14ac:dyDescent="0.25">
      <c r="A27" s="13"/>
      <c r="B27" s="27" t="s">
        <v>28</v>
      </c>
      <c r="C27" s="28"/>
    </row>
    <row r="28" spans="1:3" ht="29.25" customHeight="1" thickBot="1" x14ac:dyDescent="0.3">
      <c r="A28" s="13"/>
      <c r="B28" s="17" t="s">
        <v>15</v>
      </c>
      <c r="C28" s="58">
        <v>22900054</v>
      </c>
    </row>
    <row r="29" spans="1:3" ht="20.25" customHeight="1" thickBot="1" x14ac:dyDescent="0.25">
      <c r="A29" s="6" t="s">
        <v>3</v>
      </c>
      <c r="B29" s="7" t="s">
        <v>7</v>
      </c>
      <c r="C29" s="37">
        <f>SUM(C31:C33)</f>
        <v>4069933855</v>
      </c>
    </row>
    <row r="30" spans="1:3" ht="15" customHeight="1" x14ac:dyDescent="0.25">
      <c r="A30" s="15"/>
      <c r="B30" s="12" t="s">
        <v>5</v>
      </c>
      <c r="C30" s="23"/>
    </row>
    <row r="31" spans="1:3" ht="18" customHeight="1" x14ac:dyDescent="0.25">
      <c r="A31" s="16"/>
      <c r="B31" s="47" t="s">
        <v>16</v>
      </c>
      <c r="C31" s="32">
        <v>2200000000</v>
      </c>
    </row>
    <row r="32" spans="1:3" ht="18" customHeight="1" x14ac:dyDescent="0.25">
      <c r="A32" s="16"/>
      <c r="B32" s="48" t="s">
        <v>17</v>
      </c>
      <c r="C32" s="33">
        <v>1800000000</v>
      </c>
    </row>
    <row r="33" spans="1:3" ht="30" customHeight="1" thickBot="1" x14ac:dyDescent="0.3">
      <c r="A33" s="38"/>
      <c r="B33" s="49" t="s">
        <v>18</v>
      </c>
      <c r="C33" s="35">
        <v>69933855</v>
      </c>
    </row>
    <row r="34" spans="1:3" ht="19.5" customHeight="1" x14ac:dyDescent="0.25">
      <c r="A34" s="50" t="s">
        <v>4</v>
      </c>
      <c r="B34" s="39" t="s">
        <v>40</v>
      </c>
      <c r="C34" s="40">
        <f>C35+C36</f>
        <v>2607008148</v>
      </c>
    </row>
    <row r="35" spans="1:3" ht="16.5" customHeight="1" x14ac:dyDescent="0.25">
      <c r="A35" s="36"/>
      <c r="B35" s="53" t="s">
        <v>42</v>
      </c>
      <c r="C35" s="33">
        <v>3073142125</v>
      </c>
    </row>
    <row r="36" spans="1:3" ht="15.75" customHeight="1" thickBot="1" x14ac:dyDescent="0.3">
      <c r="A36" s="41"/>
      <c r="B36" s="54" t="s">
        <v>43</v>
      </c>
      <c r="C36" s="55">
        <v>-466133977</v>
      </c>
    </row>
    <row r="37" spans="1:3" ht="15" customHeight="1" thickBot="1" x14ac:dyDescent="0.3">
      <c r="A37" s="51" t="s">
        <v>33</v>
      </c>
      <c r="B37" s="39" t="s">
        <v>34</v>
      </c>
      <c r="C37" s="45">
        <v>1787493</v>
      </c>
    </row>
    <row r="38" spans="1:3" ht="63" customHeight="1" thickBot="1" x14ac:dyDescent="0.3">
      <c r="A38" s="52" t="s">
        <v>35</v>
      </c>
      <c r="B38" s="42" t="s">
        <v>36</v>
      </c>
      <c r="C38" s="46">
        <v>-49708786</v>
      </c>
    </row>
    <row r="39" spans="1:3" ht="28.5" customHeight="1" thickBot="1" x14ac:dyDescent="0.3">
      <c r="A39" s="52" t="s">
        <v>37</v>
      </c>
      <c r="B39" s="42" t="s">
        <v>41</v>
      </c>
      <c r="C39" s="46">
        <v>-1</v>
      </c>
    </row>
    <row r="40" spans="1:3" s="4" customFormat="1" ht="21.75" customHeight="1" thickBot="1" x14ac:dyDescent="0.2">
      <c r="A40" s="43" t="s">
        <v>38</v>
      </c>
      <c r="B40" s="44" t="s">
        <v>39</v>
      </c>
      <c r="C40" s="20">
        <f>C4+C5-C29+C34+C37+C38+C39</f>
        <v>29854109972</v>
      </c>
    </row>
    <row r="41" spans="1:3" ht="75.75" customHeight="1" x14ac:dyDescent="0.2">
      <c r="A41" s="59"/>
      <c r="B41" s="59"/>
      <c r="C41" s="59"/>
    </row>
    <row r="43" spans="1:3" ht="15.75" customHeight="1" x14ac:dyDescent="0.2">
      <c r="C43" s="34"/>
    </row>
  </sheetData>
  <mergeCells count="1">
    <mergeCell ref="A41:C41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2023-06-14T09:22:59Z</cp:lastPrinted>
  <dcterms:created xsi:type="dcterms:W3CDTF">2006-08-21T03:40:51Z</dcterms:created>
  <dcterms:modified xsi:type="dcterms:W3CDTF">2024-06-14T05:51:31Z</dcterms:modified>
</cp:coreProperties>
</file>