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A082CAD5-B1C4-4DE8-AB64-0EDD536EAFCE}" xr6:coauthVersionLast="47" xr6:coauthVersionMax="47" xr10:uidLastSave="{00000000-0000-0000-0000-000000000000}"/>
  <bookViews>
    <workbookView xWindow="-120" yWindow="-120" windowWidth="24240" windowHeight="13140" xr2:uid="{00000000-000D-0000-FFFF-FFFF00000000}"/>
  </bookViews>
  <sheets>
    <sheet name="отчет" sheetId="1" r:id="rId1"/>
    <sheet name="освоение" sheetId="6" r:id="rId2"/>
  </sheets>
  <definedNames>
    <definedName name="_xlnm._FilterDatabase" localSheetId="0" hidden="1">отчет!$B$15:$B$17</definedName>
    <definedName name="_xlnm.Print_Area" localSheetId="1">освоение!$A$1:$F$7</definedName>
    <definedName name="_xlnm.Print_Area" localSheetId="0">отчет!$A$1:$K$389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6" l="1"/>
  <c r="B7" i="6"/>
  <c r="G101" i="1" l="1"/>
  <c r="G167" i="1" l="1"/>
</calcChain>
</file>

<file path=xl/sharedStrings.xml><?xml version="1.0" encoding="utf-8"?>
<sst xmlns="http://schemas.openxmlformats.org/spreadsheetml/2006/main" count="2179" uniqueCount="941">
  <si>
    <t>№</t>
  </si>
  <si>
    <t>Наименование</t>
  </si>
  <si>
    <t>Единица измерения</t>
  </si>
  <si>
    <t>Источник информации</t>
  </si>
  <si>
    <t>Ответственные исполнители</t>
  </si>
  <si>
    <t>Исполнение</t>
  </si>
  <si>
    <t>Источник финансирования</t>
  </si>
  <si>
    <t>Код бюджетной программы</t>
  </si>
  <si>
    <t>Информация об исполнении</t>
  </si>
  <si>
    <t>базовое (исходное) значение</t>
  </si>
  <si>
    <t>План, миллион тенге</t>
  </si>
  <si>
    <t>Факт, миллион тенге</t>
  </si>
  <si>
    <t>Причины неиспользования</t>
  </si>
  <si>
    <t>Приложение 14
к Методике разработки, мониторинга, реализации,
оценки и контроля Национального плана развития
Республики Казахстан, Плана территориального развития
страны, концепций, планов развития государственных
органов, планов развития области, города
республиканского значения, столицы</t>
  </si>
  <si>
    <t>1. Информация о ходе реализации плана</t>
  </si>
  <si>
    <t>2. Освоение финансовых средств</t>
  </si>
  <si>
    <t>ПЕРВОЕ НАПРАВЛЕНИЕ: Рост экономики региона</t>
  </si>
  <si>
    <t>официальная статистика</t>
  </si>
  <si>
    <t>%</t>
  </si>
  <si>
    <t>ведомственная отчетность</t>
  </si>
  <si>
    <t>км</t>
  </si>
  <si>
    <t>млн. тенге</t>
  </si>
  <si>
    <t>млн.тенге</t>
  </si>
  <si>
    <t>х</t>
  </si>
  <si>
    <t>НФ</t>
  </si>
  <si>
    <t>единиц</t>
  </si>
  <si>
    <t>МБ</t>
  </si>
  <si>
    <t>РБ</t>
  </si>
  <si>
    <t>271.114</t>
  </si>
  <si>
    <t>Цель 2.1 - Улучшение качества жизни населения</t>
  </si>
  <si>
    <t>Уровень урбанизации на конец года</t>
  </si>
  <si>
    <t>Уровень удовлетворенности качеством работы МИО</t>
  </si>
  <si>
    <t>Проведение социологического исследования населения</t>
  </si>
  <si>
    <t>Доля акиматов, соответствующих цифровому стандарту (типовая архитектура, эталонный стандарт)</t>
  </si>
  <si>
    <t>Доля инвентаризованных подземных и надземных коммуникаций на застроенных территориях для создания цифровой плановой основы градостроительного кадастра (по нарастанию)</t>
  </si>
  <si>
    <t>га/%</t>
  </si>
  <si>
    <t>Доступность жилья</t>
  </si>
  <si>
    <t>отношение среднедушевых доходов населения на среднюю стоимость 1 кв. м жилья</t>
  </si>
  <si>
    <t>Общая площадь введенных в эксплуатацию жилых зданий</t>
  </si>
  <si>
    <t>тыс. кв. м.</t>
  </si>
  <si>
    <t>Уровень обеспеченности общедомовыми приборами учета тепла и воды</t>
  </si>
  <si>
    <t>Строительство МЖД в г.Уральске</t>
  </si>
  <si>
    <t>Строительство МЖД в г.Аксай Бурлинского района</t>
  </si>
  <si>
    <t>Строительство жилых домов в СНП</t>
  </si>
  <si>
    <t xml:space="preserve">МБ </t>
  </si>
  <si>
    <t>МБ (за счет облигаций)</t>
  </si>
  <si>
    <t>271.114,  271.009</t>
  </si>
  <si>
    <t>271.009</t>
  </si>
  <si>
    <t>соц.опрос</t>
  </si>
  <si>
    <t>Доступ населения к услугам водоснабжения:</t>
  </si>
  <si>
    <t>в городах</t>
  </si>
  <si>
    <t>в сельских населенных пунктах</t>
  </si>
  <si>
    <t>Строительство объектов водоснабжения в СНП</t>
  </si>
  <si>
    <t>Реконструкция объектов водоснабжения в СНП</t>
  </si>
  <si>
    <t>Установка комплексных блок-модулей</t>
  </si>
  <si>
    <t>271.113</t>
  </si>
  <si>
    <t>Уровень очистки сточных вод в городах</t>
  </si>
  <si>
    <t>Доля автодорог местного значения в нормативном состоянии</t>
  </si>
  <si>
    <t>Реконструкция автодорог</t>
  </si>
  <si>
    <t>Капитальный, средний и текущий ремонт автодорог</t>
  </si>
  <si>
    <t>Снижение износа инженерной и транспортной инфраструктуры в моно- и малых городах, входящих в состав ФУР, приграничных малых городах, а также  моногородах с численностью населения более 50 тысячи человек</t>
  </si>
  <si>
    <t>Развитие инженерной и транспортной инфраструктуры в моно- и малых городах</t>
  </si>
  <si>
    <t>Количество модернизированных опорных и спутниковых СНП в соответствии с Системой региональных стандартов</t>
  </si>
  <si>
    <t>Реализация проектов по развитию социальной и инженерной инфраструктуры СНП в рамках проекта "Ауыл-Ел бесігі"</t>
  </si>
  <si>
    <t>Количество специалистов в области здравоохранения, образования, социального обеспечения, культуры, спорта и агропромышленного комплекса, государственных служащих аппаратов акимов сел, поселков, сельских округов, получивших бюджетные кредиты на приобретение или строительство жилья, прибывших для работы и проживания в сельские населенные пункты</t>
  </si>
  <si>
    <t>количество специалистов</t>
  </si>
  <si>
    <t>Выдача кредитов для приобретения или строительства жилья в рамках проекта "С дипломом в село!"</t>
  </si>
  <si>
    <t>Мендыгалиев Т.Ж., УСЭР, УЭЖКХ, УПТиАД, акимат Бурлинского района</t>
  </si>
  <si>
    <t>279.114</t>
  </si>
  <si>
    <t>Отчет о реализации плана развития Западно-Казахстанской области на 2021-2025 годы</t>
  </si>
  <si>
    <t>Каюпов Т.Е.,            УСЭР, акиматы районов и г. Уральска</t>
  </si>
  <si>
    <t>Нарымбетов Б.Х., УОР</t>
  </si>
  <si>
    <t>Ораз Н.С., УЦТ</t>
  </si>
  <si>
    <t>Айтмухамбетов К.Ш.,
УЭЖКХ</t>
  </si>
  <si>
    <t>РБ -
-/72,4; 
МБ – 2438,97/
86,0</t>
  </si>
  <si>
    <t>Айтмухамбетов К.Ш.,
УЭЖКХ, УС, УКЗиСП</t>
  </si>
  <si>
    <t>Каюпов Т.Е.,
УС</t>
  </si>
  <si>
    <t>Айтмухамбетов К.Ш.,          УЭЖКХ</t>
  </si>
  <si>
    <t>Каюпов Т.Е.,
УС, акимы районов и г.Уральска</t>
  </si>
  <si>
    <t>ВСЕГО</t>
  </si>
  <si>
    <t>Строительство жилья, в том числе:</t>
  </si>
  <si>
    <t>Каюпов Т.Е.,
УС, аким г.Уральска</t>
  </si>
  <si>
    <t>Каюпов Т.Е.,
УС, аким Бурлинского района</t>
  </si>
  <si>
    <t>Каюпов Т.Е.,
УС, акимы районов</t>
  </si>
  <si>
    <t>Каюпов Т.Е., УС</t>
  </si>
  <si>
    <t>НФ, РБ</t>
  </si>
  <si>
    <t>Айтмухамбетов К.Ш., 
УЭЖКХ</t>
  </si>
  <si>
    <t>Каюпов Т.Е., 
УПТиАД</t>
  </si>
  <si>
    <t xml:space="preserve"> 271.009</t>
  </si>
  <si>
    <t xml:space="preserve">НФ, РБ </t>
  </si>
  <si>
    <t>Каюпов Т.Е., УСЭР, УФ, акиматы районов и г.Уральска</t>
  </si>
  <si>
    <t>Каюпов Т.Е., УСЭР, УФ,  акиматы районов и г.Уральска</t>
  </si>
  <si>
    <t xml:space="preserve">279.114, 271.114, 268.114, 748.113,   271.038,    253.058,    261.067,  261.079 </t>
  </si>
  <si>
    <t>Каюпов Т.Е., УСЭР, акиматы районов и г.Уральска</t>
  </si>
  <si>
    <t>750.007</t>
  </si>
  <si>
    <t>РБ -
-/72,4;
МБ – 2438,97/
86,0</t>
  </si>
  <si>
    <t>-</t>
  </si>
  <si>
    <r>
      <t xml:space="preserve">Отчетный период </t>
    </r>
    <r>
      <rPr>
        <b/>
        <u/>
        <sz val="12"/>
        <color theme="1"/>
        <rFont val="Times New Roman"/>
        <family val="1"/>
        <charset val="204"/>
      </rPr>
      <t>2023 год</t>
    </r>
  </si>
  <si>
    <t>47.1</t>
  </si>
  <si>
    <t>47.2</t>
  </si>
  <si>
    <t>Утвержден: решением Западно-Казахстанского областного маслихата от 14 декабря 2023 года №8-2</t>
  </si>
  <si>
    <t>Другие источники</t>
  </si>
  <si>
    <t>ВТОРОЕ НАПРАВЛЕНИЕ: Регион комфортный и безопасный для проживания</t>
  </si>
  <si>
    <t>752.001</t>
  </si>
  <si>
    <t>На момент составления отчета статистические данные отсутствуют</t>
  </si>
  <si>
    <t>Не исполнено. Для выдачи бюджетных кредитов 390 специалистам из республиканского бюджета выделено 2015,6 млн.тенге. Исполнение на 1 января 2024 года составило 1746,7 млн.тенге.
Приказом МНЭ РК №93 от 28 марта 2023 года, с 1 апреля 2023 года поверенным (агентом) определен АО «Жилищный строительный сберегательный банк «Отбасы банк». Ввиду позднего функционирования и технических проблем портала банка средства не освоены в полном объеме, сумма неосвоения бюджетных кредитов составила 268,9 млн.тенге.</t>
  </si>
  <si>
    <t xml:space="preserve">
РБ - - га/72,4%, МБ – 2352,22 га/
77%</t>
  </si>
  <si>
    <t>Реконструкция канализационных сетей</t>
  </si>
  <si>
    <t>Частично исполнено. По итогам 2023 года  для очередников МИО введено в эксплуатацию 5 жилых домов в СНП (60 квартир). 15 жилых домов переходящие на 2024 год.</t>
  </si>
  <si>
    <t>Частично исполнено. В 2023 году из республиканского бюджета на развитие   моногорода выделено 972,0 млн. тенге, освоение 100%, из МБ выделено 232,1 млн. тенге, освоено 229,7 млн. тенге. 3 проекта завершены, 4 проекта переходящие на 2024 год.</t>
  </si>
  <si>
    <t>Частично исполнено. По итогам 2023 года введено в эксплуатацию 6 МЖД для вкладчиков АО «Отбасы банк» (482 квартиры). 6 МЖД переходящие на 2024 год.</t>
  </si>
  <si>
    <t>Частично исполнено. Ведется строительство 9-ти этажных жилых домов в г. Аксай Бурлинского района (№27А, №26 в мкрн. 10). Объекты переходящие на 2024 год. СМР выполнены на 40% и 25%.</t>
  </si>
  <si>
    <t xml:space="preserve">Частично исполнено.  Реализуется 2 проекта (Реконструкция здания КНС-2 и КНС-3 г.Уральск) которые являются переходящими на 2024 год. В 2023 году  СМР по ним выполнены на 40%. </t>
  </si>
  <si>
    <t>Частично исполнено. Ведутся работы по  реконструкции автодорог Барбастау-Акжайык-Индер 43-93 км,  Бурлин-Аксай-Жымпиты 68-139 км,  Чапаев-Жангала-Сайхин 130-191 км. Проекты переходящие на 2024 год.</t>
  </si>
  <si>
    <r>
      <rPr>
        <b/>
        <sz val="11"/>
        <rFont val="Times New Roman"/>
        <family val="1"/>
        <charset val="204"/>
      </rPr>
      <t>Исполнено.</t>
    </r>
    <r>
      <rPr>
        <sz val="11"/>
        <rFont val="Times New Roman"/>
        <family val="1"/>
        <charset val="204"/>
      </rPr>
      <t xml:space="preserve"> По данным статистики численность городского населения -391,8 тыс. чел. Население области на 1 января 2024 года – 693,2 тыс.чел.</t>
    </r>
  </si>
  <si>
    <r>
      <t xml:space="preserve">Исполнено. </t>
    </r>
    <r>
      <rPr>
        <sz val="11"/>
        <rFont val="Times New Roman"/>
        <family val="1"/>
        <charset val="204"/>
      </rPr>
      <t>В 2023 году за счет всех источников введено 632,4 тыс. кв. метров жилья.</t>
    </r>
  </si>
  <si>
    <r>
      <rPr>
        <b/>
        <sz val="11"/>
        <rFont val="Times New Roman"/>
        <family val="1"/>
        <charset val="204"/>
      </rPr>
      <t xml:space="preserve">Исполнено. </t>
    </r>
    <r>
      <rPr>
        <sz val="11"/>
        <rFont val="Times New Roman"/>
        <family val="1"/>
        <charset val="204"/>
      </rPr>
      <t xml:space="preserve">Обеспеченность общедомовыми приборами учета тепла и воды - 100%. Всего установлено общедомовых приборов учета тепла - 901 ед., общедомовых приборов учета воды - 88 ед. Потребности у коммунальных предприятии в установке обшедомовых приборов учета тепла и воды не имеется. </t>
    </r>
  </si>
  <si>
    <r>
      <rPr>
        <b/>
        <sz val="11"/>
        <rFont val="Times New Roman"/>
        <family val="1"/>
        <charset val="204"/>
      </rPr>
      <t>Исполнено.</t>
    </r>
    <r>
      <rPr>
        <sz val="11"/>
        <rFont val="Times New Roman"/>
        <family val="1"/>
        <charset val="204"/>
      </rPr>
      <t xml:space="preserve"> В 2023 году за счет собственных средств ТОО «Батыс су арнасы» отремонтировано 3,5 км водопроводных сетей на сумму 97,5 млн.тенге. Обеспеченность к централизованному водоснабжению достигается за счет подключения абонентов к системам водоснабжения, по итогам 2023 года обеспеченность составил 100%.</t>
    </r>
  </si>
  <si>
    <t>Строительство объектов водоснабжения в городах</t>
  </si>
  <si>
    <r>
      <t xml:space="preserve">Исполнено. Строительство (бурение) водозаборных скважин на подземном водозаборе г. Уральск сдан в эксплуатацию 28 декабря 2023 года,  подрядной организацией пробурено все 6 скважин  </t>
    </r>
    <r>
      <rPr>
        <i/>
        <sz val="11"/>
        <rFont val="Times New Roman"/>
        <family val="1"/>
        <charset val="204"/>
      </rPr>
      <t>(в 2023 году из МБ выделено и освоено 61,3 млн. тенге. Срок реализации проекта 2021 – 2023 гг.</t>
    </r>
    <r>
      <rPr>
        <sz val="11"/>
        <rFont val="Times New Roman"/>
        <family val="1"/>
        <charset val="204"/>
      </rPr>
      <t xml:space="preserve">). </t>
    </r>
  </si>
  <si>
    <r>
      <rPr>
        <b/>
        <sz val="11"/>
        <rFont val="Times New Roman"/>
        <family val="1"/>
        <charset val="204"/>
      </rPr>
      <t>Исполнено.</t>
    </r>
    <r>
      <rPr>
        <sz val="11"/>
        <rFont val="Times New Roman"/>
        <family val="1"/>
        <charset val="204"/>
      </rPr>
      <t xml:space="preserve"> По итогам 2023 года обеспеченность населения централизованной питьевой водой составило 95% или 286,4 тыс. человек (стат. данные на 01.01.2024 г. общее количество сельского населения – 301,4 тыс. человек).</t>
    </r>
  </si>
  <si>
    <r>
      <t xml:space="preserve">Частично исполнено. В 2023 году введены в эксплуатацию 16 объектов водоснабжения в 19 СНП </t>
    </r>
    <r>
      <rPr>
        <i/>
        <sz val="11"/>
        <rFont val="Times New Roman"/>
        <family val="1"/>
        <charset val="204"/>
      </rPr>
      <t>(Теректинский район - 2 объекта,  Сырымский район - 6 объектов, Чингирлауский район - 1 объект, Жанибекский район - 1 объект, Таскалинский район - 1 объект, район Байтерек - 5 объектов), построено 122,246 км. водопроводных сетей</t>
    </r>
    <r>
      <rPr>
        <sz val="11"/>
        <rFont val="Times New Roman"/>
        <family val="1"/>
        <charset val="204"/>
      </rPr>
      <t xml:space="preserve">, 7 объектов переходящие на 2024 год. </t>
    </r>
  </si>
  <si>
    <r>
      <t xml:space="preserve">Частично исполнено. В 2023 году проведена реконструкция водопроводных сетей в 3-х СНП </t>
    </r>
    <r>
      <rPr>
        <i/>
        <sz val="11"/>
        <rFont val="Times New Roman"/>
        <family val="1"/>
        <charset val="204"/>
      </rPr>
      <t>(с. Пойма Теректинского района, сс. Чирово и Раздольное района Байтерек)</t>
    </r>
    <r>
      <rPr>
        <sz val="11"/>
        <rFont val="Times New Roman"/>
        <family val="1"/>
        <charset val="204"/>
      </rPr>
      <t xml:space="preserve"> </t>
    </r>
    <r>
      <rPr>
        <i/>
        <sz val="11"/>
        <rFont val="Times New Roman"/>
        <family val="1"/>
        <charset val="204"/>
      </rPr>
      <t>(173,268 км.)</t>
    </r>
    <r>
      <rPr>
        <sz val="11"/>
        <rFont val="Times New Roman"/>
        <family val="1"/>
        <charset val="204"/>
      </rPr>
      <t xml:space="preserve">, 3 объекта переходящие на 2024 год </t>
    </r>
    <r>
      <rPr>
        <i/>
        <sz val="11"/>
        <rFont val="Times New Roman"/>
        <family val="1"/>
        <charset val="204"/>
      </rPr>
      <t>(с. Подстепное Теректинского района, с. Чапаево Акжаикского района, с. Карагаш Чингирлауского района).</t>
    </r>
  </si>
  <si>
    <r>
      <t xml:space="preserve">Исполнено. Установлены комплексные блок-модули в 10 СНП </t>
    </r>
    <r>
      <rPr>
        <i/>
        <sz val="11"/>
        <rFont val="Times New Roman"/>
        <family val="1"/>
        <charset val="204"/>
      </rPr>
      <t>(в сс. Карагай, Жолап Акжаикского района, с. Пепел Бурлинского района, сс. Кольтабан, Курысай, Онеге, Жумаев Жанибекского района, сс. Аккурай, Жас Казталовского района, с. Талдыбулак Таскалинского района)</t>
    </r>
    <r>
      <rPr>
        <sz val="11"/>
        <rFont val="Times New Roman"/>
        <family val="1"/>
        <charset val="204"/>
      </rPr>
      <t>.</t>
    </r>
  </si>
  <si>
    <r>
      <rPr>
        <b/>
        <sz val="11"/>
        <rFont val="Times New Roman"/>
        <family val="1"/>
        <charset val="204"/>
      </rPr>
      <t>Исполнено.</t>
    </r>
    <r>
      <rPr>
        <sz val="11"/>
        <rFont val="Times New Roman"/>
        <family val="1"/>
        <charset val="204"/>
      </rPr>
      <t xml:space="preserve"> В 2023 году начата реализация 2 проектов по водоотведению. На сегодняшний день проекты переходящие на 2024 год. Также,  за счет собственных средств ТОО «Батыс су арнасы»  отремонтировано 0,5 км канализационных сетей  на сумму 53,2 млн.тенге. </t>
    </r>
  </si>
  <si>
    <r>
      <rPr>
        <b/>
        <sz val="11"/>
        <rFont val="Times New Roman"/>
        <family val="1"/>
        <charset val="204"/>
      </rPr>
      <t xml:space="preserve">Исполнено. </t>
    </r>
    <r>
      <rPr>
        <sz val="11"/>
        <rFont val="Times New Roman"/>
        <family val="1"/>
        <charset val="204"/>
      </rPr>
      <t xml:space="preserve">Общая протяженность автомобильных дорог местного значения составляет 4762,1 км, в том числе дороги областного значения – 1620 км, районного – 3142,1 км. По итогам 2023 года в хорошем и удовлетворительном состоянии находится 2 483,1 км автомобильных дорог.
В 2023 году проведены работы по реконструкции, капитальному и среднему ремонту 290,8 км автодорог на сумму 23,6 млрд. тенге. </t>
    </r>
  </si>
  <si>
    <r>
      <t xml:space="preserve">Частично исполнено. Из запланированных  в  2023 году 56 объектов в 11 районах области </t>
    </r>
    <r>
      <rPr>
        <i/>
        <sz val="11"/>
        <rFont val="Times New Roman"/>
        <family val="1"/>
        <charset val="204"/>
      </rPr>
      <t>(Жангалинский, Байтерек, Акжаикский, Таскалинский, Каратобинский, Жанибекский, Чингирлауский, Бурлинский, Теректинский, Сырымский, Казталовский),</t>
    </r>
    <r>
      <rPr>
        <sz val="11"/>
        <rFont val="Times New Roman"/>
        <family val="1"/>
        <charset val="204"/>
      </rPr>
      <t xml:space="preserve">  завершены и введены в эксплуатацию 37 объектов, остальные переходящие на 2024 год.</t>
    </r>
  </si>
  <si>
    <r>
      <t xml:space="preserve">Не исполнено. </t>
    </r>
    <r>
      <rPr>
        <sz val="11"/>
        <rFont val="Times New Roman"/>
        <family val="1"/>
        <charset val="204"/>
      </rPr>
      <t>Для снижения износа инфраструктуры моногорода в 2023 году построено 17,4 км. дорог, 26,6 км.газопровода низкого давления и 7,0 км.среднего давления. Однако из-за слишком высокого износа системы электросетей  показатель не исполнен. Средства на модернизацию водопроводных, тепловых сетей не выделены.</t>
    </r>
  </si>
  <si>
    <r>
      <rPr>
        <b/>
        <sz val="11"/>
        <rFont val="Times New Roman"/>
        <family val="1"/>
        <charset val="204"/>
      </rPr>
      <t xml:space="preserve">Не исполнено. </t>
    </r>
    <r>
      <rPr>
        <sz val="11"/>
        <rFont val="Times New Roman"/>
        <family val="1"/>
        <charset val="204"/>
      </rPr>
      <t>Бюджетные кредиты перечислены в АО «Отбасы банк» для 346 специалистов.
Приказом МНЭ РК №93 от 28 марта 2023 года, с 1 апреля 2023 года поверенным (агентом) определен АО «Жилищный строительный сберегательный банк «Отбасы банк». Ввиду позднего функционирования и технических проблем портала банка средства не освоены в полном объеме.</t>
    </r>
  </si>
  <si>
    <t>Исполнено. В 2023 году  на реализацию проекта «Ауыл - Ел бесігі»  предусмотрено 12,6 млрд. тенге, в том числе из республиканского бюджета 4,1 млрд. тенге (14 проектов), из местного 8,5 млрд. тенге (46 проекта). По состоянию на 1 января 2024 года освоено 12,1 млрд. тенге (96%). В ходе реализации проектов создано 118 рабочих мест.</t>
  </si>
  <si>
    <r>
      <t xml:space="preserve">Исполнено. </t>
    </r>
    <r>
      <rPr>
        <sz val="11"/>
        <rFont val="Times New Roman"/>
        <family val="1"/>
        <charset val="204"/>
      </rPr>
      <t>По состоянию на 1 января 2024 года проектом «Ауыл - Ел бесігі» охвачено 55 перспективных сел области.</t>
    </r>
  </si>
  <si>
    <t>Цель 1.1 Обеспечение стабильного роста экономики региона</t>
  </si>
  <si>
    <t>ВРП на душу населения в номинальном выражении</t>
  </si>
  <si>
    <t>долл. США</t>
  </si>
  <si>
    <t>Т.Е. Каюпов, УСЭР, УПИИР, УСХ, УЭЖКХ, УПТАД, УС</t>
  </si>
  <si>
    <t>Рост производительности труда</t>
  </si>
  <si>
    <t>% прироста от уровня 2019 года в ценах 2019 года</t>
  </si>
  <si>
    <t>Т.Е. Каюпов, УСЭР, УПИИР, УСХ</t>
  </si>
  <si>
    <t>Инвестиции в основной капитал</t>
  </si>
  <si>
    <t>% реального роста к уровню 2019 года</t>
  </si>
  <si>
    <t>Айтмухамбетов К.Ш., УПИИР</t>
  </si>
  <si>
    <t xml:space="preserve">Добыча углеводородного сырья на Рожковском ОПЭ </t>
  </si>
  <si>
    <t xml:space="preserve">Айтмухамбетов К.Ш., УПИИР, АО «НК «КазМунайГаз» (по согласованию) </t>
  </si>
  <si>
    <t>ДИ</t>
  </si>
  <si>
    <t>Проект расширения Карачаганакского месторождения (Этап 1) (5 компрессор)</t>
  </si>
  <si>
    <t>Айтмухамбетов К.Ш., УПИИР, КПО б.в. (по согласованию)</t>
  </si>
  <si>
    <t xml:space="preserve">Частично исполнено. КПО б.в. ведется работа по реализации проекта расширения Карачаганака. В рамках 1 этапа проекта начато строительство 5 компрессора, ввод которого запланирован на 2025 год. Проект направлен на поддержание полки добычи ЖУВ (жидкого углеводорода) в объеме 11 млн тонн в год. 
</t>
  </si>
  <si>
    <t>Проведение мероприятий (круглых столов, совещаний), направленных на привлечение инвестиций</t>
  </si>
  <si>
    <t>ед.</t>
  </si>
  <si>
    <t xml:space="preserve">финансирование не требуется </t>
  </si>
  <si>
    <t>Строительство индустриальной зоны в Теректинском районе</t>
  </si>
  <si>
    <t>Айтмухамбетов К.Ш., УПИИР, УЭЖКХ</t>
  </si>
  <si>
    <t>Строительство завода калийных удобрений на месторождении Сатимола в Акжаикском районе</t>
  </si>
  <si>
    <t>Айтмухамбетов К.Ш., УПИИР, ЧК"SRPM Resourses Ltd" (по согласованию)</t>
  </si>
  <si>
    <t>Частично исполнено. ЧК «Qazaq Kalium Ltd.»
22 ноября 2023 года получила лицензию на добычу твердых полезных ископаемых на месторождении Сатимола. На сегодняшний день готовится пакет документов для оформления земельного участка.
До конца текущего года планируется проектные работы (банковское ТЭО, детальный инжиниринг), строительство ИКИ, заказ оборудования, привлечение банковского займа.</t>
  </si>
  <si>
    <t>Доля ненаблюдаемой (теневой) экономики</t>
  </si>
  <si>
    <t>% от ВРП</t>
  </si>
  <si>
    <t xml:space="preserve">Каюпов Т.Е., УФ </t>
  </si>
  <si>
    <t>Цель 1.2 - Приоритетное развитие несырьевых отраслей промышленности</t>
  </si>
  <si>
    <t>Объем производства в обрабатывающей промышленности</t>
  </si>
  <si>
    <t>млрд.тенге</t>
  </si>
  <si>
    <t>Айтмухамбетов К.Ш., УПИИР, акимы районов и г.Уральска</t>
  </si>
  <si>
    <t>Содействие в долгосрочном лизинговом финансировании субъектов индустриально-инновационной деятельности, реализующих и планирующих реализовать инвестиционные проекты в приоритетных секторах экономики по льготной ставке через АО "Фонд Развития Промышленности" (ФРП)</t>
  </si>
  <si>
    <t>Айтмухамбетов К.Ш., УПИИР,</t>
  </si>
  <si>
    <t>Содействие в предоставлении лизингового финансирования для приобретения автобусных средств через АО "ФРП"</t>
  </si>
  <si>
    <t>Исполнено. Подписан протокол по финансированию производства автобусов на сумму 30 млрд.тенге",  АО "Уральскагрореммаш" выделено 1 млрд.тг.</t>
  </si>
  <si>
    <t xml:space="preserve">Организация встреч с крупными недропользователями с целью продвижения отечественных товаров  </t>
  </si>
  <si>
    <t>Организация регионального конкурса-выставки "Лучший товар Казахстана"</t>
  </si>
  <si>
    <t>Айтмухамбетов К.Ш., УПИИР,                         НПП "Атамекен"</t>
  </si>
  <si>
    <t>266.001</t>
  </si>
  <si>
    <t xml:space="preserve">Проведение встреч по разъяснению механизмов поддержки предприятий через АО "Казахстанский центр индустрии и экспорта "QAZINDASTRY" </t>
  </si>
  <si>
    <t>Участие предприятий машиностроительной отрасли в региональной выставке в г.Атырау</t>
  </si>
  <si>
    <t>Участие в ежегодном форуме машиностроителей в г. Астана</t>
  </si>
  <si>
    <t>Строительство завода по производству керамзитового гравия в Теректинском районе</t>
  </si>
  <si>
    <t>Айтмухамбетов К.Ш., УПИИР, ТОО "Тұмар Орал" (по согласованию)</t>
  </si>
  <si>
    <t>Строительство современного литейного производства в районе Байтерек</t>
  </si>
  <si>
    <t>Айтмухамбетов К.Ш., УПИИР, ТОО "КазАрмаПром" (по согласованию)</t>
  </si>
  <si>
    <t>Частично исполнено. На сегодняшний день из-за отсутствия сырья приостановлено действующее производство ТОО «КазАрмапром». Вопрос по сырью возник из-за изменения цен со стороны российской компании АО «Уральская сталь» в отношении «КазАрмапром», цены были увеличены почти в два раза, что привело к значительным издержкам и резкому ухудшению финансового состояния предприятия.</t>
  </si>
  <si>
    <t>Выращивание картофеля и производство полуфабрикатов в Теректинском районе</t>
  </si>
  <si>
    <t>Айтмухамбетов К.Ш., УПИИР, ТОО «West Agro Food» (по согласованию)</t>
  </si>
  <si>
    <t>Организация производства сухих смесей в г.Уральск</t>
  </si>
  <si>
    <t>Айтмухамбетов К.Ш., УПИИР, ТОО "БРиГ compani"</t>
  </si>
  <si>
    <t>Строительство завода по глубокой переработке нефти в Теректинском районе</t>
  </si>
  <si>
    <t>Айтмухамбетов К.Ш.,  УПИИР, ТОО "АБС-Мунай" (по согласованию)</t>
  </si>
  <si>
    <t>Частично исполнено. Прорабатывается вопрос финансирования проекта через Eximbank (на сумму 350 млн долл. США). Ведутся переговоры по заключению договора с генеральным подрядчиком.
Для реализации проекта акиматом были выделены земельные участки общей площадью 73,6 га.</t>
  </si>
  <si>
    <t>Доля крупных и средних предприятий в обрабатывающей промышленности, использующих цифровые технологии</t>
  </si>
  <si>
    <t xml:space="preserve">На момент составления отчета статистические данные отсутствуют. </t>
  </si>
  <si>
    <t xml:space="preserve">Развитие производства деталей и сборок с использованием оборудования с числовым программным управлением </t>
  </si>
  <si>
    <t>производство продукции</t>
  </si>
  <si>
    <t>Исполнено. Реализован проект по производству нефтегазового оборудования с числовым программным управлением на базе АО "Западно казахстанская машиностроительная компания". По итогам 2023 года произведено 3 шт.  нефтегазового сепаратора, 9 буферных емкостей, 4 шт  трубчатых блочных печь ПТБ 10э и ПТБ 10/64 на общую сумму 1,6 млрд.тг.</t>
  </si>
  <si>
    <t xml:space="preserve">Содействие в поддержке проектов, направленных на внедрение цифровых технологий,через  "QAZINDASTRY" </t>
  </si>
  <si>
    <r>
      <t xml:space="preserve">Рост объема производства нефтегазохимической продукции, </t>
    </r>
    <r>
      <rPr>
        <b/>
        <i/>
        <sz val="12"/>
        <rFont val="Times New Roman"/>
        <family val="1"/>
        <charset val="204"/>
      </rPr>
      <t>с накоплением</t>
    </r>
  </si>
  <si>
    <t>тыс.тонн</t>
  </si>
  <si>
    <r>
      <t xml:space="preserve">Рост протяженности второй цепи транзита между Западно-Казахстанской, Атырауской и Мангистауской областями (220 кВ), </t>
    </r>
    <r>
      <rPr>
        <b/>
        <i/>
        <sz val="12"/>
        <rFont val="Times New Roman"/>
        <family val="1"/>
        <charset val="204"/>
      </rPr>
      <t>с накоплением</t>
    </r>
  </si>
  <si>
    <t>ведомственная статистика</t>
  </si>
  <si>
    <t xml:space="preserve">Строительство второй цепи транзита между Западно-Казахстанской, Атырауской и Мангистауской областями (220 кВ)  </t>
  </si>
  <si>
    <t>в рамках предусмотренных средств АО "KEGOC"</t>
  </si>
  <si>
    <t xml:space="preserve">Исполнено. Согласно данным АО «КЕГОК», в рамках реализации проекта «Усиление электрической сети Западной зоны Единой электроэнергетической системы Республики Казахстан» построено 207,5  км электрических сетей, работы закончены.  </t>
  </si>
  <si>
    <t>Снижение энергопотребления в бюджетном секторе и ЖКХ</t>
  </si>
  <si>
    <t>Айтмухамбетов К.Ш.,             УЭЖКХ</t>
  </si>
  <si>
    <t>Реализация Дорожной карты по энергосбережению и повышению энергоэффективности ЗКО</t>
  </si>
  <si>
    <t>в рамках средств направляемых на реализацию Дорожной карты</t>
  </si>
  <si>
    <t>Снижение уровня нормативно-технических потерь электроэнергии в национальных и региональных электрических сетях</t>
  </si>
  <si>
    <t>Капитальный ремонт и реконструкция электрических сетей области</t>
  </si>
  <si>
    <t>Айтмухамбетов К.Ш.,             УЭЖКХ (по согласованию ТОО "ЗапКазРЭК" )</t>
  </si>
  <si>
    <t>Цель 1.4 - Повышение предпринимательской активности, развитие туризма</t>
  </si>
  <si>
    <t>Доля среднего предпринимательства в экономике</t>
  </si>
  <si>
    <t>% ВДС в ВРП</t>
  </si>
  <si>
    <t>Айтмухамбетов К.Ш.,  УПИИР</t>
  </si>
  <si>
    <t xml:space="preserve">Кредитование проектов в рамках "Экономики простых вещей" </t>
  </si>
  <si>
    <t>Айтмухамбетов К.Ш., УПИИР, 
АО «ФРП «Даму»
(по согласованию)</t>
  </si>
  <si>
    <t>Не исполнено. По итогам 2023 года подписано 6 проектов на общую сумму 6,1 млрд.тенге (Показатели не достигнуты в связи с сокращением финансирования через АО «Аграрная кредитная корпорация»).</t>
  </si>
  <si>
    <t>Увеличение доли лиц, открывших собственное дело, после обучения в рамках проекта «Бастау Бизнес»</t>
  </si>
  <si>
    <t>Нарымбетов Б.Х., УКЗиСП, УПИИР, РПП
«Атамекен»
(по согласованию)</t>
  </si>
  <si>
    <t>Количество субъектов предпринимательства, получивших финансовые меры поддержки</t>
  </si>
  <si>
    <t>Оказание поддержки субъектам малого и среднего предпринимательства, а также реализация новых инвестиционных проектов и проектов, направленных на модернизацию и расширение производства в рамках национального проекта по развитию предпринимательства на 2021 – 2025 годы</t>
  </si>
  <si>
    <t>266.005              266.010             266.011                    266.082</t>
  </si>
  <si>
    <t xml:space="preserve">Частично исполнено. По итогам 2023 года по механизму субсидирования процентной ставки по кредитам подписано 429 договоров на сумму кредитов 22 078,9 млн.тенге, выплаты субсидий составили 1 681,5 млн.тенге. В рамках частичного гарантирования кредитов подписано 331 договор на сумму кредита 16 295,1 млн.тенге (сумма гарантий 8 061,1 млн. тенге), выплаты гарантий составили 162,8 млн.тенге. Выдано 33 гранта на общую сумму 137,7 млн.тенге. </t>
  </si>
  <si>
    <t>Производство пластмассовых плит, листов, труб и профилей</t>
  </si>
  <si>
    <t xml:space="preserve">Айтмухамбетов К.Ш., УПИИР, 
ТОО "Трубпром" (по согласованию) </t>
  </si>
  <si>
    <t>Исполнено. Оказана поддержка ТОО "Трубпром" в рамках "Национального проекта по развитию предпринимательства на 2021-2025 годы" по линии субсидирования процентной ставки по кредитам на общую сумму 500,0 млн.тенге на 2022-2023 годы, в том числе на 2023 год выделено 300,0 млн.тенге.</t>
  </si>
  <si>
    <t xml:space="preserve"> Производство комбикормов</t>
  </si>
  <si>
    <t>Айтмухамбетов К.Ш., УПИИР, 
ИП "Диана" (по согласованию)</t>
  </si>
  <si>
    <t xml:space="preserve">Создание новых субъектов предпринимательства на селе </t>
  </si>
  <si>
    <t>тыс. единиц</t>
  </si>
  <si>
    <t>Айтмухамбетов К.Ш.,  УПИИР, УСХ, акимы районов и г.Уральска</t>
  </si>
  <si>
    <t>Предоставление государственных грантов на реализацию новых бизнес-идей</t>
  </si>
  <si>
    <t>Нарымбетов Б.Х., УКЗиСП</t>
  </si>
  <si>
    <t>256.113</t>
  </si>
  <si>
    <t xml:space="preserve">Частично исполнено. В 2023 году запланировано  выдан государственный грант на реализацию новых бизнес-идей на сумму 545,7 млн тенге 465 гражданам.  </t>
  </si>
  <si>
    <t>Предоставление бюджетных кредитов для содействия предпринимательской инициативе молодежи</t>
  </si>
  <si>
    <t>256.063</t>
  </si>
  <si>
    <t>Частично исполнено. 2023 году в целях поддержки предпринимательской инициативы 261 молодежи выдан льготный  долгосрочный микрокредит под 2,5% годовых  на сумму 1 190,0 млн тенге.</t>
  </si>
  <si>
    <t>Производство хлебобулочных изделий в районе Байтерек</t>
  </si>
  <si>
    <t>Айтмухамбетов К.Ш., УПИИР, 
ИП "Доценко" 
(по согласованию)</t>
  </si>
  <si>
    <t>Исполнено. Оказана поддержка ИП "Доценко" в рамках "Национального проекта по развитию предпринимательства на 2021-2025 годы" по линии субсидирования процентной ставки по кредитам на общую сумму 20,0 млн.тенге на 2022-2023 годы, в том числе на 2023 год выделено 15,0 млн.тенге.</t>
  </si>
  <si>
    <t>Строительство ресторанного комплекса в Теректинском районе</t>
  </si>
  <si>
    <t>Айтмухамбетов К.Ш., УПИИР, 
ИП "Алишер"
(по согласованию)</t>
  </si>
  <si>
    <t>Исполнено. Оказана поддержка ИП "Алишер" в рамках "Национального проекта по развитию предпринимательства на 2021-2025 годы" по линии субсидирования процентной ставки по кредитам на общую сумму 160,0 млн.тенге на 2022-2023 годы, в том числе на 2023 год выделено 120,0 млн.тенге.</t>
  </si>
  <si>
    <t>Увеличение количества внутренних туристов</t>
  </si>
  <si>
    <t>тыс.чел.</t>
  </si>
  <si>
    <t>Увеличение количества въездных туристов</t>
  </si>
  <si>
    <t>Увеличение количества номерного фонда</t>
  </si>
  <si>
    <t>койко-мест</t>
  </si>
  <si>
    <t>Строительство гостиничного комплекса в Бурлинском районе</t>
  </si>
  <si>
    <t>Айтмухамбетов К.Ш., УПИИР, ТОО «ПСП Серик» (по согласованию)</t>
  </si>
  <si>
    <t xml:space="preserve">Не исполнено. В 2023 году велись внутренние отделочные работы подземной парковки. Строительно-монтажные работы продолжаются. В связи с тем, что строительство гостиницы ведется по франшизе, все детали, в том числе строительные материалы, обустройство, дизайн и т.д. согласовывается длительное время.  </t>
  </si>
  <si>
    <t xml:space="preserve">Строительство визит-центра и административного корпуса в "Западно-Казахстанском областном историко-культурном, архитектурно-этнографическом музее-заповеднике Хан Ордасы" в с. Хан Ордасы Бокейординского района </t>
  </si>
  <si>
    <t>финансирование в рамках выделенных средств</t>
  </si>
  <si>
    <t>Исполнено. Объект введен в эксплуатацию 16 октября 2023 года.</t>
  </si>
  <si>
    <t>Повышение роста объема инвестиций в отрасль туризма</t>
  </si>
  <si>
    <t>тыс.тенге</t>
  </si>
  <si>
    <t>21 400 000</t>
  </si>
  <si>
    <t xml:space="preserve">Субсидирование затрат по содержанию санитарно-гигиенических узлов </t>
  </si>
  <si>
    <t>Частично исполнено. Одобрено 2 заявки от субъектов предпринимательства. На сумму субсидирования 1,3 млн.тенге.</t>
  </si>
  <si>
    <t>Строительство парка отдыха и водных развлечений</t>
  </si>
  <si>
    <t>Айтмухамбетов К.Ш., УПИИР, ТОО «БатысСтройМонтаж»  (по согласованию)</t>
  </si>
  <si>
    <t>Не исполнено. Ведутся строительно-монтажные работы.</t>
  </si>
  <si>
    <t>Обустройство туристической деятельности на озере Шалкар в Теректинском районе с подведением инфраструктуры</t>
  </si>
  <si>
    <t>Айтмухамбетов К.Ш., УПИИР, акимат Теректинского района</t>
  </si>
  <si>
    <t>Частично исполнено. Проект на стадии реализации с участием инвестора ИП «Куксова» на сумму 3 млрд. тенге с созданием в период эксплуатации более 250 новых рабочих мест. Планируется увеличение количества туристов в летнее время до 4000 человек. Проект реализуется поэтапно в течении 5 лет. Проект предусматривает ноу-хау в виде строительства фахверка и глэмпинга. Озеро Шалкар  передано в доверительное управление. Выделены 8 земельных участков площадью 2415 га, приобретены мальки для разведения рыб.</t>
  </si>
  <si>
    <t>Доля инновационно- активных предприятий</t>
  </si>
  <si>
    <t xml:space="preserve">% </t>
  </si>
  <si>
    <t>Айтмухамбетов К.Ш., УПИИР, УЦТ</t>
  </si>
  <si>
    <t>Объем инновационной продукции</t>
  </si>
  <si>
    <t>млрд. тенге</t>
  </si>
  <si>
    <t>Проведение мероприятий (круглых столов, совещаний), направленных на развитие инноваций</t>
  </si>
  <si>
    <t>Ед. изм.</t>
  </si>
  <si>
    <t>финансирование не требуется</t>
  </si>
  <si>
    <t xml:space="preserve">Исполнено. 18 января 2023 года совместно с Департаментом статистики ЗКО было проведено совещание в целях разъяснения сдачи формы отчетности отчетности "Инновация -1" для предприятий обрабатывающей промышленности. </t>
  </si>
  <si>
    <t>Проведение разъяснительных работ по сдаче статистической отчетности "1-Инновация" совместно с Департаментом статистики ЗКО</t>
  </si>
  <si>
    <r>
      <t>Частично исполнено</t>
    </r>
    <r>
      <rPr>
        <b/>
        <sz val="11"/>
        <color theme="1"/>
        <rFont val="Times New Roman"/>
        <family val="1"/>
        <charset val="204"/>
      </rPr>
      <t>.</t>
    </r>
    <r>
      <rPr>
        <sz val="11"/>
        <color theme="1"/>
        <rFont val="Times New Roman"/>
        <family val="1"/>
        <charset val="204"/>
      </rPr>
      <t xml:space="preserve"> Инициатор проекта ТОО «Урал Ойл энд Газ», стоимость проекта 60,3 млрд. тенге, создано 43 постоянных рабочих мест.
27 декабря 2023 года состоялся официальный запуск 1 скважины.</t>
    </r>
  </si>
  <si>
    <r>
      <t>Исполнено</t>
    </r>
    <r>
      <rPr>
        <b/>
        <sz val="11"/>
        <rFont val="Times New Roman"/>
        <family val="1"/>
        <charset val="204"/>
      </rPr>
      <t>.</t>
    </r>
    <r>
      <rPr>
        <sz val="11"/>
        <rFont val="Times New Roman"/>
        <family val="1"/>
        <charset val="204"/>
      </rPr>
      <t xml:space="preserve"> 2023 году проведено 2 заседания регионального совета по привлечению инвестиций, улучшению инвестиционного климата и продвижению экспорта на котором поддержано 7 новых проектов общей стоимостью 65 млрд. тенге с созданием 815 рабочих мест.  17 ноября 2023 года делегация Западно-Казахстанской области приняла участие в казахстанском круглом столе по глобальным инвестициям (KGIR) Мероприятие прошло под председательством Премьер-Министра Республики Казахстан, а также приняли участие представители финансового сектора, влиятельные политики и международные эксперты. 
В рамках KGIR-2023 подписаны 2 Меморандума о сотрудничестве с акиматом ЗКО:
1. ТОО «Grapheco» по реализаций проекта по выпуску расходных материалов для металлургической отрасли стоимостью $150 млн;
2. ТОО «MISPRO» по производству IBC-контейнеров (Еврокуб) и химической продукции стоимостью $7 млн.</t>
    </r>
  </si>
  <si>
    <r>
      <t>Частично исполнено.</t>
    </r>
    <r>
      <rPr>
        <sz val="11"/>
        <color rgb="FFFF0000"/>
        <rFont val="Times New Roman"/>
        <family val="1"/>
        <charset val="204"/>
      </rPr>
      <t xml:space="preserve">  </t>
    </r>
    <r>
      <rPr>
        <sz val="11"/>
        <rFont val="Times New Roman"/>
        <family val="1"/>
        <charset val="204"/>
      </rPr>
      <t>Постановлением акимата Западно-Казахстанской области от 1 июня 2020 года №122 создана Индустриальная зона ЗКО республиканского значения. П</t>
    </r>
    <r>
      <rPr>
        <sz val="11"/>
        <color theme="1"/>
        <rFont val="Times New Roman"/>
        <family val="1"/>
        <charset val="204"/>
      </rPr>
      <t>остановлением акимата Западно-Казахстанской области от 15 сентября 2023 года №213 Индустриальная зона переименована в "Индустриальную зону ЗКО республиканского значения «Центр трансграничной торговли «Евразия»". 
В настоящее время завершена работа по корректировке 1 этапа ПСД. Ведется ее экспертиза. Срок завершения госэкспертизы 1 апреля 2024 г.</t>
    </r>
  </si>
  <si>
    <r>
      <rPr>
        <b/>
        <sz val="11"/>
        <color theme="1"/>
        <rFont val="Times New Roman"/>
        <family val="1"/>
        <charset val="204"/>
      </rPr>
      <t xml:space="preserve">Исполнено. </t>
    </r>
    <r>
      <rPr>
        <sz val="11"/>
        <color theme="1"/>
        <rFont val="Times New Roman"/>
        <family val="1"/>
        <charset val="204"/>
      </rPr>
      <t xml:space="preserve">По итогам 2023 года в отрасли обрабатывающей промышленности произведено продукции на сумму 308,6 млрд. тенге, индекс физического объема производства составил 107,4% за счет увеличения объемов производства в отраслях машиностроения – в 1,2 раза (АО «Уральский завод «Зенит», АО «НИИ«Гидроприбор», АО «Западно-Казахстанская машиностроительная компания», АО «УральскАгрореммаш»), металлургии – в 1,4 раза (ТОО «QazExpoCentre-Pipe), строительных материалов – на 3% (ТОО «Гидромаш-Орион -МЖБК»), мебели – в 1,3 раза (ТОО «Квант», ТОО «Apriori» др.). </t>
    </r>
  </si>
  <si>
    <r>
      <t>Исполнено</t>
    </r>
    <r>
      <rPr>
        <b/>
        <sz val="11"/>
        <rFont val="Times New Roman"/>
        <family val="1"/>
        <charset val="204"/>
      </rPr>
      <t>.</t>
    </r>
    <r>
      <rPr>
        <sz val="11"/>
        <rFont val="Times New Roman"/>
        <family val="1"/>
        <charset val="204"/>
      </rPr>
      <t xml:space="preserve"> 26 мая 2023 г. было проведено совещение Управлением совместно с АО «ФРП» и с участием  промышленных предприятий через платформу ZOOM по мерам поддержки осуществляемым через АО «ФРП». Также, 3 ноября 2023 г. состоялась встреча предприятий с представителем западного региона АО «ФРП» по вопросам разъяснения  мер поддержек, осуществляемых через АО «ФРП», в том числе по долгосрочному лизинговому финансированию субъектов индустриально-инновационной деятельности, реализующих и планирующих реализовать инвестиционные проекты в приоритетных секторах экономики по льготной ставке.</t>
    </r>
  </si>
  <si>
    <r>
      <t>Исполнено</t>
    </r>
    <r>
      <rPr>
        <b/>
        <sz val="11"/>
        <color theme="1"/>
        <rFont val="Times New Roman"/>
        <family val="1"/>
        <charset val="204"/>
      </rPr>
      <t xml:space="preserve">. </t>
    </r>
    <r>
      <rPr>
        <sz val="11"/>
        <color theme="1"/>
        <rFont val="Times New Roman"/>
        <family val="1"/>
        <charset val="204"/>
      </rPr>
      <t>28 июля 2023 года проведено   рабочее совещание с участием IMB (машиностроительного) центра по вопросам сотрудничества с партнерами АО «Конар»;
 6 января и 2 марта 2023 года проведены встречи крупных недропользователей с отечественными производителями.</t>
    </r>
  </si>
  <si>
    <r>
      <t>Частично исполнено</t>
    </r>
    <r>
      <rPr>
        <b/>
        <sz val="11"/>
        <rFont val="Times New Roman"/>
        <family val="1"/>
        <charset val="204"/>
      </rPr>
      <t xml:space="preserve">. </t>
    </r>
    <r>
      <rPr>
        <sz val="11"/>
        <rFont val="Times New Roman"/>
        <family val="1"/>
        <charset val="204"/>
      </rPr>
      <t xml:space="preserve">18 июля 2023г. в здании Салтанат Сарайы состоялся региональный конкурс «Лучший товар Казахстана». В конкурсе-выставке приняли участие 40 компаний области в номинациях «Лучшие товары производственного назначения», «Лучшие товары народного потребления» и «Лучшие продовольственные товары». Из них определены по 3 победителя в каждой номинации, которые представили нашу область на уровне республики. В частности, в номинации «Лучшие товары производственного назначения» ТОО «Уральский трансформаторный завод», ТОО «Уральская торгово промышленная компания», ТОО «Орал-Кабель»; в номинации «Лучшие продовольственные товары» ТОО «КазАкбас», ТОО «Балзия», ИП «Сартаев»; в номинации «Лучшие товары для населения» - АО «Конденсат», ИП «Жулдыз», ИП «Дәстүр».  В 2023 году финалистами республиканского конкурса «Лучший товар Казахстана» признаны ТОО «Балзия» и ИП «Жулдыз». Победителем признано ТОО «Балзия» (номинация «Лучшие продовольственные товары»). </t>
    </r>
  </si>
  <si>
    <r>
      <t>Исполнено</t>
    </r>
    <r>
      <rPr>
        <b/>
        <sz val="11"/>
        <rFont val="Times New Roman"/>
        <family val="1"/>
        <charset val="204"/>
      </rPr>
      <t xml:space="preserve">. </t>
    </r>
    <r>
      <rPr>
        <sz val="11"/>
        <rFont val="Times New Roman"/>
        <family val="1"/>
        <charset val="204"/>
      </rPr>
      <t xml:space="preserve">С 27 по 29 марта 2023 года были проведены встречи Управлением совместно с «QazIndustry»  и с участием  промышленных предприятий по мерам поддержки, направленным на повышение производительности труда через АО «Казахстанский центр индустрии и экспорта «QazIndustry». </t>
    </r>
  </si>
  <si>
    <r>
      <t>Исполнено</t>
    </r>
    <r>
      <rPr>
        <b/>
        <sz val="11"/>
        <color theme="1"/>
        <rFont val="Times New Roman"/>
        <family val="1"/>
        <charset val="204"/>
      </rPr>
      <t xml:space="preserve">. </t>
    </r>
    <r>
      <rPr>
        <sz val="11"/>
        <color theme="1"/>
        <rFont val="Times New Roman"/>
        <family val="1"/>
        <charset val="204"/>
      </rPr>
      <t>6-7 апреля 2023 года машиностроительные предприятия области  АО "ЗКМК расшифровка", АО "НИИ "Гидроприбор", ТОО "УТЗ расшифровка" приняли участие в региональной выставке в г.Атырау.</t>
    </r>
  </si>
  <si>
    <r>
      <t>Исполнено</t>
    </r>
    <r>
      <rPr>
        <b/>
        <sz val="11"/>
        <color theme="1"/>
        <rFont val="Times New Roman"/>
        <family val="1"/>
        <charset val="204"/>
      </rPr>
      <t xml:space="preserve">. </t>
    </r>
    <r>
      <rPr>
        <sz val="11"/>
        <color theme="1"/>
        <rFont val="Times New Roman"/>
        <family val="1"/>
        <charset val="204"/>
      </rPr>
      <t xml:space="preserve">Предприятия отрасли приняли участие в "неделе обрабатывающей промышленности", которая состоялась 11-12 мая 2023 года в г. Астана. Также, машиностроительные компании области приняли участие в ежегодном форуме машиностроителей с 10 по 12 мая 2023 года. В Международном выставочном центре «EXPO» состоялась Международная выставка «KazakhstanIndustryWeek», где приняли участие 10 компаний в различных сферах обрабатывающей промышленности области.  </t>
    </r>
  </si>
  <si>
    <r>
      <rPr>
        <b/>
        <sz val="11"/>
        <rFont val="Times New Roman"/>
        <family val="1"/>
        <charset val="204"/>
      </rPr>
      <t>Не исполнено</t>
    </r>
    <r>
      <rPr>
        <sz val="11"/>
        <rFont val="Times New Roman"/>
        <family val="1"/>
        <charset val="204"/>
      </rPr>
      <t xml:space="preserve">. Срок ввода в эксплуатацию газохимического производства перенесен на 2026 год. Через АО "ФРП" прорабатывается вопрос финансирования по проекту газохимического комплекса  (ТОО «Zhaik Petroleum»). Подписан ЕРС - контракт с Китаем на поставку оборудования. </t>
    </r>
  </si>
  <si>
    <r>
      <rPr>
        <b/>
        <sz val="11"/>
        <color theme="1"/>
        <rFont val="Times New Roman"/>
        <family val="1"/>
        <charset val="204"/>
      </rPr>
      <t>Исполнено.</t>
    </r>
    <r>
      <rPr>
        <sz val="11"/>
        <color theme="1"/>
        <rFont val="Times New Roman"/>
        <family val="1"/>
        <charset val="204"/>
      </rPr>
      <t xml:space="preserve"> Проект реализуется МЭ РК за счет средств республиканского бюджета и эксплуатируются системным оператором АО "КЕГОК". АО "КЕГОК" за счет собственных средств завершены работы по строительству электрических линий, в 2023 года построено 207,5 км.</t>
    </r>
  </si>
  <si>
    <r>
      <rPr>
        <b/>
        <sz val="11"/>
        <rFont val="Times New Roman"/>
        <family val="1"/>
        <charset val="204"/>
      </rPr>
      <t>Не исполнено.</t>
    </r>
    <r>
      <rPr>
        <sz val="11"/>
        <rFont val="Times New Roman"/>
        <family val="1"/>
        <charset val="204"/>
      </rPr>
      <t xml:space="preserve"> Мероприятия по снижению энергопотребления в бюджетном секторе и ЖКХ включены в «Дорожную карту по энергосбережению и повышению энергоэффективности Западно-Казахстанской области на 2023-2025 годы». На сегодняшний день в связи с увеличением потребителей, фактическое энергопотребление увеличился на 2,94. В связи с этим, Акиматом ЗКО направлены письма в МПиС РК (№03-12/7713 от 01.11.2022 г, №02-10/5407 от 25.08.2023 г) о необходимо внести изменения в показатели планового периода. Однако, ответ от Министерства не поступил. В 2023 году снижение энергопотребления составило на 4%. </t>
    </r>
  </si>
  <si>
    <r>
      <t>Частично исполнено.</t>
    </r>
    <r>
      <rPr>
        <b/>
        <sz val="11"/>
        <color theme="1"/>
        <rFont val="Times New Roman"/>
        <family val="1"/>
        <charset val="204"/>
      </rPr>
      <t xml:space="preserve"> </t>
    </r>
    <r>
      <rPr>
        <sz val="11"/>
        <color theme="1"/>
        <rFont val="Times New Roman"/>
        <family val="1"/>
        <charset val="204"/>
      </rPr>
      <t xml:space="preserve">В рамках Дорожной карты по энергосбережению и повышению энергоэффективности ЗКО 2023-2025 годы в 2024 году управлениями культуры, спорта и здравоохранения проведены работы по капитальному ремонту 7 объектов культуры и спорта, 23 объектов здравоохранения. </t>
    </r>
  </si>
  <si>
    <r>
      <rPr>
        <b/>
        <sz val="11"/>
        <rFont val="Times New Roman"/>
        <family val="1"/>
        <charset val="204"/>
      </rPr>
      <t>Исполнено</t>
    </r>
    <r>
      <rPr>
        <sz val="11"/>
        <rFont val="Times New Roman"/>
        <family val="1"/>
        <charset val="204"/>
      </rPr>
      <t xml:space="preserve">. Департамент Комитета по регулированию естественных монополий МНЭ РК по ЗКО приказом №59-ОД от 10.08.2023 года утвердил уровень нормативно-технических потерь для ТОО "Западно-Казахстанская региональная электросетевая компания" на 2023 год - 14,48%. </t>
    </r>
  </si>
  <si>
    <r>
      <t>Исполнено</t>
    </r>
    <r>
      <rPr>
        <b/>
        <sz val="11"/>
        <color theme="1"/>
        <rFont val="Times New Roman"/>
        <family val="1"/>
        <charset val="204"/>
      </rPr>
      <t>.</t>
    </r>
    <r>
      <rPr>
        <sz val="11"/>
        <color theme="1"/>
        <rFont val="Times New Roman"/>
        <family val="1"/>
        <charset val="204"/>
      </rPr>
      <t xml:space="preserve"> В 2023 году ТОО «Западно-Казахстанская региональная электросетевая компания» отремонтировано 2149 км электрических сетей разного класса напряжения, 17 ПС, 268 КТП. </t>
    </r>
  </si>
  <si>
    <r>
      <rPr>
        <b/>
        <sz val="11"/>
        <color theme="1"/>
        <rFont val="Times New Roman"/>
        <family val="1"/>
        <charset val="204"/>
      </rPr>
      <t>Исполнено.</t>
    </r>
    <r>
      <rPr>
        <sz val="11"/>
        <color theme="1"/>
        <rFont val="Times New Roman"/>
        <family val="1"/>
        <charset val="204"/>
      </rPr>
      <t xml:space="preserve"> По итогом 2023 года в рамках проекта "Бастау-Бизнес" запланировано обучить 1 250 человек, направлено 4575 человек и  завершили 1743 человек, из числа завершивших обучение 850 человек открыли собственное дело, исполнение 48,8%. </t>
    </r>
  </si>
  <si>
    <r>
      <rPr>
        <b/>
        <sz val="11"/>
        <color theme="1"/>
        <rFont val="Times New Roman"/>
        <family val="1"/>
        <charset val="204"/>
      </rPr>
      <t>Исполнено.</t>
    </r>
    <r>
      <rPr>
        <sz val="11"/>
        <color theme="1"/>
        <rFont val="Times New Roman"/>
        <family val="1"/>
        <charset val="204"/>
      </rPr>
      <t xml:space="preserve"> По итогам 2023 года по механизму субсидирования процентной ставки по кредитам подписано 429 договоров на сумму кредитов 22 078,9 млн.тенге, выплаты субсидий составили 1 681,5 млн.тенге. В рамках частичного гарантирования кредитов подписано 331 договор на сумму кредита 16 295,1 млн.тенге (сумма гарантий 8 061,1 млн. тенге), выплаты гарантий составили 162,8 млн.тенге. Выдано 33 гранта на общую сумму 137,7 млн.тенге. Кроме того в 2023 году в рамках "Национального проекта по развитию предпринимательства на 2021-2025 годы" по линии субсидирования процентной ставки по кредитам оказана поддержка на общую сумму 340,0 млн.тенге (производство пластмассовых плит, листов, труб и профилей, производство комбикормов).</t>
    </r>
  </si>
  <si>
    <r>
      <t>Исполнено.</t>
    </r>
    <r>
      <rPr>
        <b/>
        <sz val="11"/>
        <rFont val="Times New Roman"/>
        <family val="1"/>
        <charset val="204"/>
      </rPr>
      <t xml:space="preserve"> </t>
    </r>
    <r>
      <rPr>
        <sz val="11"/>
        <rFont val="Times New Roman"/>
        <family val="1"/>
        <charset val="204"/>
      </rPr>
      <t>Оказана поддержка ИП "Диана" в рамках "Национального проекта по развитию предпринимательства на 2021-2025 годы" по линии субсидирования процентной ставки по кредитам на общую сумму 50,0 млн.тенге на 2022-2023 годы, в том числе на 2023 год выделено 40,0 млн.тенге.</t>
    </r>
  </si>
  <si>
    <r>
      <t xml:space="preserve">Не исполнено. </t>
    </r>
    <r>
      <rPr>
        <sz val="11"/>
        <rFont val="Times New Roman"/>
        <family val="1"/>
        <charset val="204"/>
      </rPr>
      <t xml:space="preserve">В 2023 году на инвентаризацию выделено с МБ – 131 631 тыс. тенге на 2352,22 га, в том числе: г.Аксай, Бурлинского района – 66 215 тыс. тенге (884,62 га), Таскалинский район - 9 499 тыс.тенге (211,5 га), Акжаикский район – 4 532 тыс. тенге (100,9 га), Жанибекский район – 500 тыс. тенге (11,1 га), Казталовский район – 7 242 тыс. тенге (161,25 га), Каратюбинский район – 3 638 тыс. тенге (81 га), Чингирлауский район – 10 510 тыс. тенге (234 га), Теректинский район – 7 119 тыс.тенге (158,5 га), Сырымский район – 2 500 тыс.тенге (55,66 га), район Байтерек – 11 396 тыс.тенге (276 га), Жангалинский район – 4 500 тыс.тенге (100,19 га), Бокейординский район – 3 980 тыс.тенге (77,5 га). На сегодняший фактическое выполнение 77% от плана по МБ.
В рамках реализации Закона «Об архитектурной, градостроительной и строительной деятельности в Республике Казахстан» от 16 июля 2001 года № 242 в части ведения государственного градостроительного кадастра в 2018 году создан региональный филиал РГП «Госградкадастр» в городе Уральск, который формирует и актуализирует базу данных градкадастра.
Согласно информации регионального филиала РГП «Госградкадастр» из за недофинансирования из МБ плановый показатель МБ не достигнут. Из РБ средства не выделены. </t>
    </r>
  </si>
  <si>
    <t>1</t>
  </si>
  <si>
    <t>1.1</t>
  </si>
  <si>
    <t>1.2</t>
  </si>
  <si>
    <t>1.3</t>
  </si>
  <si>
    <r>
      <rPr>
        <b/>
        <sz val="11"/>
        <color theme="1"/>
        <rFont val="Times New Roman"/>
        <family val="1"/>
        <charset val="204"/>
      </rPr>
      <t>Исполнено.</t>
    </r>
    <r>
      <rPr>
        <sz val="11"/>
        <color theme="1"/>
        <rFont val="Times New Roman"/>
        <family val="1"/>
        <charset val="204"/>
      </rPr>
      <t xml:space="preserve"> По итогам 2023 года создано 627 новых субъектов предпринимательства на селе.</t>
    </r>
  </si>
  <si>
    <t>Государственный орган: Управление стратегии и экономического развития ЗКО</t>
  </si>
  <si>
    <t>Цель 1.3 - Повышение конкурентоспособности отраслей АПК</t>
  </si>
  <si>
    <t>Средний живой вес КРС (сельхозформирования)</t>
  </si>
  <si>
    <t>кг</t>
  </si>
  <si>
    <t>Айтмухамбетов К.Ш., УСХ</t>
  </si>
  <si>
    <t>Субсидирование развития племенного животноводства, повышение продуктивности и качества продукции животноводства</t>
  </si>
  <si>
    <t>отчет о выданных субсидиях</t>
  </si>
  <si>
    <t>255.053</t>
  </si>
  <si>
    <t>Обеспеченность продовольственными товарами (в том числе социально значимыми) на уровне 80%, в том числе:</t>
  </si>
  <si>
    <t>12.1</t>
  </si>
  <si>
    <t>яблоки</t>
  </si>
  <si>
    <t>12.2</t>
  </si>
  <si>
    <t>рыба</t>
  </si>
  <si>
    <t>12.3</t>
  </si>
  <si>
    <t>колбасные изделия</t>
  </si>
  <si>
    <t>12.4</t>
  </si>
  <si>
    <t>сыры и творог</t>
  </si>
  <si>
    <t>12.5</t>
  </si>
  <si>
    <t>сахар</t>
  </si>
  <si>
    <t>12.6</t>
  </si>
  <si>
    <t>мясо птицы</t>
  </si>
  <si>
    <t>Формирование региональных стабилизационных фондов</t>
  </si>
  <si>
    <t>отчет об освоении выденных средств</t>
  </si>
  <si>
    <t>Айтмухамбетов К.Ш., УСХ, УПИИР, АО "СПК "Aqjaiyq"</t>
  </si>
  <si>
    <t>255.035</t>
  </si>
  <si>
    <t>Производство яблок</t>
  </si>
  <si>
    <t>тыс. тонн</t>
  </si>
  <si>
    <t>Производство колбасных изделий</t>
  </si>
  <si>
    <t>производство продукций</t>
  </si>
  <si>
    <t>Исполнено.
В 2023 году произведено 9,8 тыс. тонн колбасных изделий.</t>
  </si>
  <si>
    <t xml:space="preserve">Производство мяса птицы </t>
  </si>
  <si>
    <t>Производство рыбы</t>
  </si>
  <si>
    <t xml:space="preserve">Пруд для разведения рыбы (ИП "Сартаев") </t>
  </si>
  <si>
    <t xml:space="preserve">акт приемки </t>
  </si>
  <si>
    <t>Айтмухамбетов К.Ш., УСХ, УПРиРП, аким Казталовского района</t>
  </si>
  <si>
    <t>Производство овощей</t>
  </si>
  <si>
    <t>Увеличение экспорта продукции АПК в 2 раза к уровню 2019 года</t>
  </si>
  <si>
    <t>млн.долл. США</t>
  </si>
  <si>
    <t>Доля переработанной продукции в общем объеме экспорта продукции АПК</t>
  </si>
  <si>
    <t xml:space="preserve">Субсидирование затрат перерабатывающих предприятий на закуп сельскохозяйственной продукции для производства продуктов ее глубокой переработки </t>
  </si>
  <si>
    <t>255.057</t>
  </si>
  <si>
    <t>Частично исполнено.
По итогам года по данной бюджетной программе из местного бюджета выделено 102,8 млн. тенге, выплачено 90,6 млн. тенге по 1033 заявкам. Не полное освоение связано с не поступлением заявок от товаропроизводителей.</t>
  </si>
  <si>
    <t>Объем привлеченных инвестиций в основной капитал сельского хозяйства</t>
  </si>
  <si>
    <t>Субсидирование ставок вознаграждения при кредитовании, а также лизинге на приобретение сельскохозяйственных животных, техники и технологического оборудования</t>
  </si>
  <si>
    <t>255.056</t>
  </si>
  <si>
    <t>Создание хозяйства репродуктора (ТОО "Алаша Групп")</t>
  </si>
  <si>
    <t>Айтмухамбетов К.Ш., УСХ, аким Акжаикского района</t>
  </si>
  <si>
    <t xml:space="preserve">Исполнено.                                                                                                                  ТОО "Алаша Групп" реализовал проект по созданию хозяйства репродуктора в Акжаикском районе. </t>
  </si>
  <si>
    <t>Создание хозяйства репродуктора (КХ "Жайык Агро")</t>
  </si>
  <si>
    <t>Айтмухамбетов К.Ш., УСХ, аким района Байтерек</t>
  </si>
  <si>
    <t xml:space="preserve">Исполнено.                                                                                                                  ТОО "Жайык Агро" реализовал проект по созданию хозяйства репродуктора в  районе Байтерек.  (Договор на  приобретение племенного поголовья  №1 от 20 сентября 2023 года, №2 от 25 сентября 2023 года, №3 от 29 сентября 2023 года ). </t>
  </si>
  <si>
    <t xml:space="preserve">Объем привлеченных инвестиций в основной капитал в производство продуктов питания </t>
  </si>
  <si>
    <t>Расширение производства рафинированного масла  (ТОО "Пойма май комбинаты)</t>
  </si>
  <si>
    <t>Айтмухамбетов К.Ш., УСХ, аким Теректинского района</t>
  </si>
  <si>
    <t xml:space="preserve">Количество реализованных инвестиционных проектов в АПК </t>
  </si>
  <si>
    <t>количество проектов</t>
  </si>
  <si>
    <t>Строительство 11 откормочных площадок</t>
  </si>
  <si>
    <t>количество</t>
  </si>
  <si>
    <t>Айтмухамбетов К.Ш., УСХ, акимы  районов и г.Уральска</t>
  </si>
  <si>
    <t>Рост объема произведенной продукции сельскохозяйственными кооперативами</t>
  </si>
  <si>
    <t>Предоставление микрокредитов сельскому населению для масштабирования проекта по повышению доходов сельского населения</t>
  </si>
  <si>
    <t>предоставление микрокредитов</t>
  </si>
  <si>
    <t>Айтмухамбетов К.Ш., УСХ, АО "СПК "Aqjaiyq"</t>
  </si>
  <si>
    <t>255.087</t>
  </si>
  <si>
    <t>Площадь земель с применением водосберегающих технологий (капельное орошение, дождевание)</t>
  </si>
  <si>
    <t>тыс. га</t>
  </si>
  <si>
    <t>Айтмухамбетов К.Ш., УСХ, УПРиРП</t>
  </si>
  <si>
    <t>Расширение орошаемых площадей картофеля и овощных культур</t>
  </si>
  <si>
    <t>га</t>
  </si>
  <si>
    <t>статистические данные</t>
  </si>
  <si>
    <t>Айтмухамбетов К.Ш., УСХ, акимы районов</t>
  </si>
  <si>
    <t>Увеличение за счет роста объема субсидирования приобретения сельхозтехники  в 1,5 раза</t>
  </si>
  <si>
    <t xml:space="preserve">Возмещение  части расходов, понесенных субъектом агропромышленного комплекса, при инвестиционных вложениях </t>
  </si>
  <si>
    <t xml:space="preserve">Айтмухамбетов К.Ш., УСХ, </t>
  </si>
  <si>
    <t>255.050</t>
  </si>
  <si>
    <t>Увеличение за счет роста объема субсидирования высококачественных семян в 1,2 раза</t>
  </si>
  <si>
    <t>Субсидирование семеноводства</t>
  </si>
  <si>
    <t>255.002</t>
  </si>
  <si>
    <t>Увеличение за счет роста объема субсидирования минеральных удобрений в 1,4 раза</t>
  </si>
  <si>
    <t>Субсидирование стоимости удобрений (за исключением органических)</t>
  </si>
  <si>
    <t>255.047</t>
  </si>
  <si>
    <t>Субсидирование 50% затрат на приобретение средств защиты растений для эффективной обработки пашни (паров)</t>
  </si>
  <si>
    <t>тыс.га</t>
  </si>
  <si>
    <t>Субсидирование стоимости пестицидов, биоагентов (энтомофагов), предназначенных для проведения обработки против вредных и особо опасных вредных организмов с численностью выше экономического порога вредоносности и карантинных объектов</t>
  </si>
  <si>
    <t>255.008</t>
  </si>
  <si>
    <t>Частично исполнено.
В 2023 году на субсидирование стоимости пестицидов выплачено 139,2 млн. тенге.  Освоение 100%. Просубсидировано 46,4 тыс. литров пестицидов.</t>
  </si>
  <si>
    <t>Доля оцифрованных земельных данных</t>
  </si>
  <si>
    <t>Айтмухамбетов К.Ш., УЗО</t>
  </si>
  <si>
    <t>На момент составления отчета ведомственные данные отсутствуют.</t>
  </si>
  <si>
    <t>Цель 2.2 - Улучшение экологической ситуации в регионе</t>
  </si>
  <si>
    <t>Уровень удовлетворенности населения экологическим качеством жизни</t>
  </si>
  <si>
    <t>Айтмухамбетов К.Ш., УПРиРП</t>
  </si>
  <si>
    <t>Внедрение современных систем автоматизированного мониторинга за выбросами вредных веществ в селитебных территориях на границах санитарно-защитной зоны</t>
  </si>
  <si>
    <t>исполнение мероприятий</t>
  </si>
  <si>
    <t>Айтмухамбетов К.Ш.,  УПРиРП, предприятия области</t>
  </si>
  <si>
    <t>за счет средств частных инвесторов</t>
  </si>
  <si>
    <t>Исполнено.                                                                                                  На территории Карачаганакского меторождения и на границе санитарно-защитной зоны установлены 18 стационарных автоматических станций экологического мониторинга, объединенных в автоматизированную систему мониторинга окружающей среды.</t>
  </si>
  <si>
    <t>Увеличение естественной популяции рыбных ресурсов</t>
  </si>
  <si>
    <t>Айтмухамбетов К.Ш., УПРиРП, УСХ</t>
  </si>
  <si>
    <t>Проведение биотехнических мероприятий по сохранению биоразнообразия поверхностных водоемов областного значения (предотвращение летних и зимних заморов)</t>
  </si>
  <si>
    <t>акт выполненых работ</t>
  </si>
  <si>
    <t>254.008</t>
  </si>
  <si>
    <t>Зарыбление рыбохозяйственных водоемов и (или) участков</t>
  </si>
  <si>
    <t>акт зарыбления</t>
  </si>
  <si>
    <t>Айтмухамбетов К.Ш., УПРиРП, субъекты рыбного хозяйства</t>
  </si>
  <si>
    <t>Субсидирование повышения продуктивности и качества продукции аквакультуры (рыбоводства)</t>
  </si>
  <si>
    <t>выдача субсидий</t>
  </si>
  <si>
    <t>254.034</t>
  </si>
  <si>
    <t xml:space="preserve">Субсидирование по возмещению части расходов, понесенных субъектом рыбного хозяйства, при инвестиционных вложениях </t>
  </si>
  <si>
    <t>исполнение мероприятия</t>
  </si>
  <si>
    <t>254.104</t>
  </si>
  <si>
    <t>Не исполнено.                                                                                              За 2023 год заявки от субъектов на возмещение инвестиционных вложений не поступало.</t>
  </si>
  <si>
    <t>Доля переработки и утилизации, в том числе:</t>
  </si>
  <si>
    <t>55.1</t>
  </si>
  <si>
    <t>ТБО (от объема образования)</t>
  </si>
  <si>
    <t>55.2</t>
  </si>
  <si>
    <t>отходов агропромышленного комплекса (по отношению к предыдущему году)</t>
  </si>
  <si>
    <t>55.3</t>
  </si>
  <si>
    <t>опасных медицинских отходов (от собранного объема)</t>
  </si>
  <si>
    <t>Айтмухамбетов К.Ш., УПРиРП, УЗ</t>
  </si>
  <si>
    <t>Мероприятия по ликвидации токсичных отходов</t>
  </si>
  <si>
    <t>Частично исполнено.                                                                                Утилизировано 1500 тар  из-под пестицидов, освоено 3,2 млн. тенге (экономия 0,3 тыс. тенге).</t>
  </si>
  <si>
    <t>Привлечение инвесторов для реализации проектов по строительству объектов: по сортировке, переработке и утилизации отходов, по дегазации полигонов (свалок) ТБО</t>
  </si>
  <si>
    <t>договора, меморандумы</t>
  </si>
  <si>
    <t xml:space="preserve">Айтмухамбетов К.Ш., УПРиРП, акимы районов и г.Уральска </t>
  </si>
  <si>
    <t>Снижение объема забора свежей воды в промышленности</t>
  </si>
  <si>
    <r>
      <t>км</t>
    </r>
    <r>
      <rPr>
        <b/>
        <vertAlign val="superscript"/>
        <sz val="12"/>
        <rFont val="Times New Roman"/>
        <family val="1"/>
        <charset val="204"/>
      </rPr>
      <t>3</t>
    </r>
  </si>
  <si>
    <t>Айтмухамбетов К.Ш., УПРиРП, УЭЖКХ</t>
  </si>
  <si>
    <t>Реконструкция оборотного водоснабжения Уральской ТЭЦ 
АО «Жайыктеплоэнерго» в части замены градирни</t>
  </si>
  <si>
    <t>акт приемки</t>
  </si>
  <si>
    <t>Айтмухамбетов К.Ш., УЭЖКХ</t>
  </si>
  <si>
    <t xml:space="preserve">Исполнено.                                                                                           Объект принят в эксплуатацию 30 мая 2023 года. В результате снизился  забор воды из р.Урал на технологические нужды станции ориентировочно на 4 млн.м3/год,  прекратился сброс теплообменных вод в реку Урал, что решает экологические проблемы. </t>
  </si>
  <si>
    <t>Увеличение/расширение площади, покрытой лесом, в том числе, за счет посадки деревьев с обеспечением  нормативной приживаемости в разрезе пород и регионов посадки</t>
  </si>
  <si>
    <t xml:space="preserve">Айтмухамбетов К.Ш., УПРиРП </t>
  </si>
  <si>
    <t>Создание зеленых зон в 148 населенных пунктах области</t>
  </si>
  <si>
    <t xml:space="preserve">Айтмухамбетов К.Ш., УЭЖКХ, акиматы районов и г.Уральска </t>
  </si>
  <si>
    <t>458.018</t>
  </si>
  <si>
    <t>Увеличение лесопокрытых площадей на территории государственного лесного фонда ежегодно на 150 га.</t>
  </si>
  <si>
    <t>отчет</t>
  </si>
  <si>
    <t>254.005</t>
  </si>
  <si>
    <t>Исполнено.                                                                                                     В 2023 году  покрытая лесом площадь увеличилась на 651 га при плане 150 га.</t>
  </si>
  <si>
    <t>Количество охваченных граждан экологической информационной кампанией</t>
  </si>
  <si>
    <t>Айтмухамбетов К.Ш., УПРиРП, акимы районов и г.Уральска</t>
  </si>
  <si>
    <t>человек</t>
  </si>
  <si>
    <t>Ретрансляция данных с мобильного приложения «AirKZ» на LED-экранах города Уральск для онлайн-доступа населения к информации о состоянии окружающей среды региона»</t>
  </si>
  <si>
    <t>акт выполнен ных работ</t>
  </si>
  <si>
    <t>Исполнено.                                                                         Ретранслировано данные с мобильного приложения «AirKZ» на 4-х LED-экранах города Уральск. Освоено 6,3 млн тенге.</t>
  </si>
  <si>
    <t>Выступления в средствах массовой информации и социальных сетях</t>
  </si>
  <si>
    <t xml:space="preserve">Проведение международного экологического форума «Uralsk Green Forum»  </t>
  </si>
  <si>
    <t>Проведение экологических акций</t>
  </si>
  <si>
    <t>Исполнено.                                                                                           В течение года проведены экологические акции "Бірге Таза Қазақстан, "Чистый лес", "Чистые берега"  и экологические проекты "Кадам" , "Уральск-зеленая столица" и "ЭкоБатыс".</t>
  </si>
  <si>
    <t>Цель 2.3 - Обеспечение общественной безопасности</t>
  </si>
  <si>
    <t>Ощущение личной, имущественной и общественной безопасности</t>
  </si>
  <si>
    <t>Нарымбетов Б.Х., 
ДП</t>
  </si>
  <si>
    <t>Установка на нерегулируемых пешеходных переходах улиц г. Уральска светодиодных ламп-LED и арок освещения</t>
  </si>
  <si>
    <t>Установка на перекрестках таймеров обратного отчета времени для регулирования движения пешеходов</t>
  </si>
  <si>
    <t>Не исполнено.                                                                                        За 2023 год установка таймеров обратного отчета времени для регулирования движения пешеходов не производилось, в связи с отсутствием финансирования. Однако данное мероприятие планируется исполнить в 2024 году, так как включен в "Дорожную карту по повышению безопасности дорожного движения на 2023-2025гг."</t>
  </si>
  <si>
    <t>Установка светофорных объектов на перекрестках областного центра</t>
  </si>
  <si>
    <t xml:space="preserve">Увеличение количества камер видеонаблюдения в городах республиканского значения и областных центрах </t>
  </si>
  <si>
    <t>Дооснащение ЦОУ ДП ЗКО для внедрения национальной системы видеомониторинга</t>
  </si>
  <si>
    <t>252.006</t>
  </si>
  <si>
    <t>Увеличение внештатной численности инспекторов видеонаблюдения Центра оперативного управления</t>
  </si>
  <si>
    <t>252.001</t>
  </si>
  <si>
    <t>Исполнено.                                                                                                    В 2023 году из МБ выделено 4,8 млн. тенге на содержание 6 ед. инспекторов ЦОУ.</t>
  </si>
  <si>
    <t>Установка автоматической системы фиксирования правонарушений (скоростемеры)</t>
  </si>
  <si>
    <t xml:space="preserve">Не исполнено.                                                                         Установлены 1320 ед. видеокамер  государственных учреждении (организации управления образования) в ЦОУ УП г.Уральска .                     </t>
  </si>
  <si>
    <t>Уровень оснащения полиции цифровыми инструментами</t>
  </si>
  <si>
    <t>Дополнительное приобретение мобильных планшетов для наружных служб (в комплекте с термопринтерами)</t>
  </si>
  <si>
    <t xml:space="preserve">Исполнено.                                                                                                    В 2023 году из МБ выделено 168,2 млн.тенге на приобретение мобильных планшетов для наружных служб в количестве 259 единиц (до оснащение).  </t>
  </si>
  <si>
    <t>Приобретение автомобильных видеорегистраторов для автомашин патрульной полиции и участковых инспекторов  полиции</t>
  </si>
  <si>
    <t xml:space="preserve">Не исполнено.                                                                                         Департаментом полиции ЗКО за счет средств из МБ приобретено 5 ед. автомашин для патрулирования улиц в комплекте с автомобильными видеорегистраторами на общую сумму 143,6 млн. тенге. В связи с чем приобретение автомобильных видеорегистраторов для автомашин является не целесообразным. </t>
  </si>
  <si>
    <t>Уровень обеспеченности инфраструктурой для реагирования на ЧС</t>
  </si>
  <si>
    <t>Айтмухамбетов К.Ш., ДЧС</t>
  </si>
  <si>
    <t xml:space="preserve">Исполнено. </t>
  </si>
  <si>
    <t>Уровень защиты населения удаленных и сельских населенных пунктов пожарными постами</t>
  </si>
  <si>
    <t>Создание пожарных постов в сельских населенных пунктах</t>
  </si>
  <si>
    <t>Айтмухамбетов К.Ш.,  ДЧС, акимы районов</t>
  </si>
  <si>
    <t>287.004</t>
  </si>
  <si>
    <t>Исполнено.                                                                                                     Создано 6 пожарных постов.</t>
  </si>
  <si>
    <t>Уровень оснащенности органов гражданской защиты первоочередными материально-техническими средствами для проведения аварийно-спасательных и неотложных работ (довести до норм положенности)</t>
  </si>
  <si>
    <t>Приобретение специальной пожарной, аварийно-спасательной техники и оборудования, материально-технического оснащения и снаряжения</t>
  </si>
  <si>
    <t>Айтмухамбетов К.Ш.,  ДЧС</t>
  </si>
  <si>
    <t>287.002</t>
  </si>
  <si>
    <t>Уровень защиты населения от наводнения, талых и дождевых вод</t>
  </si>
  <si>
    <t>Берегоукрепление реки Урал в с.Жарсуат Бурлинского района</t>
  </si>
  <si>
    <t xml:space="preserve">Айтмухамбетов К.Ш., УПРиРП, ДЧС  </t>
  </si>
  <si>
    <t>254.022</t>
  </si>
  <si>
    <t xml:space="preserve">Исполнено.                                                                                              Объект введен в эксплуатацию 21 декабря 2023 года. </t>
  </si>
  <si>
    <t>Берегоукрепление реки Урал в с.Чапаево Акжаикского района</t>
  </si>
  <si>
    <t>Инженерная защита от затопления паводковыми водами в с. Кызылтал Бурлинского района</t>
  </si>
  <si>
    <t xml:space="preserve">Айтмухамбетов К.Ш., УПРиРП, аким района, ДЧС </t>
  </si>
  <si>
    <t>254.114</t>
  </si>
  <si>
    <t>Укрепление существующей дамбы на р.Крутенькая в с.Павлово района Байтерек</t>
  </si>
  <si>
    <t>Айтмухамбетов К.Ш., ДЧС, аким района</t>
  </si>
  <si>
    <t>Исполнено.                                                                                           Проведена работа по укреплению дамбы протяженостью 400 м. Из МБ выделено и освено 7,2 млн тг. Акт выполненых работ № 1 от 29.11.2022 г.</t>
  </si>
  <si>
    <t>Укрепление существующей дамбы в с.Казталовка Казталовского района</t>
  </si>
  <si>
    <t>458.040</t>
  </si>
  <si>
    <t>Исполнено.                                                                                              Проведена работа по укреплению дамбы протяженостью 500 м. Из МБ выделено и освено 1,5 млн тг. Акт выполненых работ № 7 от 04.10.2022 г.</t>
  </si>
  <si>
    <t>Устройство и укрепление защитного вала с водоотведением в с. Каратобе Каратобинского района;</t>
  </si>
  <si>
    <t xml:space="preserve">Устройство и укрепление защитного вала с водоотведением в с. Шалгын Каратобинского района; </t>
  </si>
  <si>
    <t>Устройство и укрепление защитного вала с водоотведением в с. Комекши Казталовского района</t>
  </si>
  <si>
    <t>Устройство и укрепление защитного вала с водоотведением в с.Бостандык Казталовского района</t>
  </si>
  <si>
    <t>Уровень оповещения населения при угрозе ЧС</t>
  </si>
  <si>
    <t>Приобретение средств индивидуальной защиты (противогазы)</t>
  </si>
  <si>
    <t xml:space="preserve">Айтмухамбетов К.Ш.,  ДЧС </t>
  </si>
  <si>
    <t>287.003</t>
  </si>
  <si>
    <t>Средства республиканского бюджета</t>
  </si>
  <si>
    <t>Средства местного бюджета</t>
  </si>
  <si>
    <t>ИТОГО</t>
  </si>
  <si>
    <r>
      <t>Не исполнено.</t>
    </r>
    <r>
      <rPr>
        <sz val="11"/>
        <color theme="1"/>
        <rFont val="Times New Roman"/>
        <family val="1"/>
        <charset val="204"/>
      </rPr>
      <t xml:space="preserve"> Направлено письмо</t>
    </r>
    <r>
      <rPr>
        <sz val="11"/>
        <rFont val="Times New Roman"/>
        <family val="1"/>
        <charset val="204"/>
      </rPr>
      <t xml:space="preserve"> №6-6/1549 от 01.09.2023 года</t>
    </r>
    <r>
      <rPr>
        <sz val="11"/>
        <color theme="1"/>
        <rFont val="Times New Roman"/>
        <family val="1"/>
        <charset val="204"/>
      </rPr>
      <t xml:space="preserve"> в Министерство туризма и спорта по снижению целевого индикатора «увеличение роста объемов инвестиций в отрасль (туризм)» Плана развития области на 2021-2025 годы. Однако со стороны Министерства туризма и спорта не поддержана.</t>
    </r>
  </si>
  <si>
    <t>ТРЕТЬЕ НАПРАВЛЕНИЕ: Развитие социальной сферы</t>
  </si>
  <si>
    <t xml:space="preserve">Цель 3.1 - Обеспечение благополучия и занятости граждан </t>
  </si>
  <si>
    <t>Рост реальных денежных доходов населения</t>
  </si>
  <si>
    <t>Доля доходов, наименее обеспеченных 40% населения</t>
  </si>
  <si>
    <t>% в общих доходах населения</t>
  </si>
  <si>
    <t xml:space="preserve">Расходы домашних хозяйств на продовольственные товары </t>
  </si>
  <si>
    <t>% от общих расходов</t>
  </si>
  <si>
    <t xml:space="preserve">Уровень безработицы </t>
  </si>
  <si>
    <t>Нарымбетов Б.Х.,  УКЗиСП</t>
  </si>
  <si>
    <t>Создание 100 новых рабочих мест на каждые 10 тысяч населения</t>
  </si>
  <si>
    <t>Нарымбетов Б.Х., УКЗиСП, УПИИР</t>
  </si>
  <si>
    <t>Создание новых рабочих мест за счет трудоустроенных работников по новым зарегистрированным юридическим лицам и индивидуальным предпринимателям.</t>
  </si>
  <si>
    <t>Количество соотечественников (қандасов), переехавших в Республику Казахстан</t>
  </si>
  <si>
    <t>Открытие Центра временного размещения и адаптации для этнических казахов</t>
  </si>
  <si>
    <t>Нарымбетов  Б.Х УКЗиСП</t>
  </si>
  <si>
    <t xml:space="preserve">Доля зарегистрированных в электронной форме трудовых договоров </t>
  </si>
  <si>
    <t>Нарымбетов Б.Х., УИТ</t>
  </si>
  <si>
    <r>
      <rPr>
        <b/>
        <sz val="11"/>
        <color theme="1"/>
        <rFont val="Times New Roman"/>
        <family val="1"/>
        <charset val="204"/>
      </rPr>
      <t xml:space="preserve">Исполнено.
</t>
    </r>
    <r>
      <rPr>
        <sz val="11"/>
        <color theme="1"/>
        <rFont val="Times New Roman"/>
        <family val="1"/>
        <charset val="204"/>
      </rPr>
      <t>Зарегистрированные трудовые договора - 170310, исполнение составляет – 95%.</t>
    </r>
  </si>
  <si>
    <t>Количество внесенных электронных трудовых договоров предприятиями области согласно плана Министерства труда и социальной защиты населения РК</t>
  </si>
  <si>
    <t>УИТ, акимы районов и г.Уральска</t>
  </si>
  <si>
    <t>Увеличение доли лиц, трудоустроенных на постоянные рабочие места после
организации субсидируемых рабочих мест</t>
  </si>
  <si>
    <r>
      <rPr>
        <b/>
        <sz val="11"/>
        <color theme="1"/>
        <rFont val="Times New Roman"/>
        <family val="1"/>
        <charset val="204"/>
      </rPr>
      <t>Исполнено.</t>
    </r>
    <r>
      <rPr>
        <sz val="11"/>
        <color theme="1"/>
        <rFont val="Times New Roman"/>
        <family val="1"/>
        <charset val="204"/>
      </rPr>
      <t xml:space="preserve"> 
По итогом 2023 года на субсидируемые рабочие места направлено 2 859 человек,  завершили 639 человек, из числа завершивших трудоустроено 384 человек,  исполнение 60,0%. </t>
    </r>
  </si>
  <si>
    <t>Организация молодежный практики</t>
  </si>
  <si>
    <r>
      <t>Частично исполнено.</t>
    </r>
    <r>
      <rPr>
        <b/>
        <sz val="11"/>
        <rFont val="Times New Roman"/>
        <family val="1"/>
        <charset val="204"/>
      </rPr>
      <t xml:space="preserve">
</t>
    </r>
    <r>
      <rPr>
        <sz val="11"/>
        <rFont val="Times New Roman"/>
        <family val="1"/>
        <charset val="204"/>
      </rPr>
      <t xml:space="preserve">На молодежную практику  направлено 1 438 человек, из них завершили 264 человек, из числа завершивших  трудоустроено 158 человек. </t>
    </r>
  </si>
  <si>
    <t>Организация на первое рабочие места</t>
  </si>
  <si>
    <r>
      <t>Частично исполнено.</t>
    </r>
    <r>
      <rPr>
        <b/>
        <sz val="11"/>
        <rFont val="Times New Roman"/>
        <family val="1"/>
        <charset val="204"/>
      </rPr>
      <t xml:space="preserve">
</t>
    </r>
    <r>
      <rPr>
        <sz val="11"/>
        <rFont val="Times New Roman"/>
        <family val="1"/>
        <charset val="204"/>
      </rPr>
      <t xml:space="preserve">На первое рабочее место  направлено 327 человек, из них завершили 48 человек, из числа завершивших  трудоустроено 29 человек.              </t>
    </r>
  </si>
  <si>
    <t xml:space="preserve">Организация по проекту «Серебряный возраст» </t>
  </si>
  <si>
    <t>256.113      256.068</t>
  </si>
  <si>
    <r>
      <t>Частично исполнено.</t>
    </r>
    <r>
      <rPr>
        <b/>
        <sz val="11"/>
        <rFont val="Times New Roman"/>
        <family val="1"/>
        <charset val="204"/>
      </rPr>
      <t xml:space="preserve">
</t>
    </r>
    <r>
      <rPr>
        <sz val="11"/>
        <rFont val="Times New Roman"/>
        <family val="1"/>
        <charset val="204"/>
      </rPr>
      <t xml:space="preserve">По проекту «Серебряный возраст» направлено 383 человек, из них завершили 41 человек, из числа завершивших  трудоустроено 25 человек.              </t>
    </r>
  </si>
  <si>
    <t xml:space="preserve">Организация по проекту «Контракт поколений» </t>
  </si>
  <si>
    <r>
      <t>Частично исполнено.</t>
    </r>
    <r>
      <rPr>
        <b/>
        <sz val="11"/>
        <rFont val="Times New Roman"/>
        <family val="1"/>
        <charset val="204"/>
      </rPr>
      <t xml:space="preserve">
</t>
    </r>
    <r>
      <rPr>
        <sz val="11"/>
        <rFont val="Times New Roman"/>
        <family val="1"/>
        <charset val="204"/>
      </rPr>
      <t xml:space="preserve">По проекту «Контракт поколений» направлено 18 человек, из них завершили 5 человек, из числа завершивших  трудоустроено 3 человек.              </t>
    </r>
  </si>
  <si>
    <t>Организация социальных рабочих мест (Создание социальных рабочих мест)</t>
  </si>
  <si>
    <r>
      <t>Частично исполнено.</t>
    </r>
    <r>
      <rPr>
        <b/>
        <sz val="11"/>
        <rFont val="Times New Roman"/>
        <family val="1"/>
        <charset val="204"/>
      </rPr>
      <t xml:space="preserve">
</t>
    </r>
    <r>
      <rPr>
        <sz val="11"/>
        <rFont val="Times New Roman"/>
        <family val="1"/>
        <charset val="204"/>
      </rPr>
      <t>На социальные рабочие места  направлено 693 человек, из них завершили 281 человек, из числа завершивших  трудоустроено 169 человек.</t>
    </r>
  </si>
  <si>
    <t>Увеличение доли
частного сектора в составе предприятий, участвующих в организации  субсидируемых рабочих мест</t>
  </si>
  <si>
    <r>
      <rPr>
        <b/>
        <sz val="11"/>
        <color theme="1"/>
        <rFont val="Times New Roman"/>
        <family val="1"/>
        <charset val="204"/>
      </rPr>
      <t xml:space="preserve">Исполнено.
</t>
    </r>
    <r>
      <rPr>
        <sz val="11"/>
        <color theme="1"/>
        <rFont val="Times New Roman"/>
        <family val="1"/>
        <charset val="204"/>
      </rPr>
      <t xml:space="preserve">По итогом 2023 года количество работодателей с которыми заключены договора - 2 091, из них организации с частной формой собственности - 1 373 или 65,7%.          </t>
    </r>
  </si>
  <si>
    <t>Мониторинг участия частного сектора в составе предприятии в организации субсидируемых рабочих мест</t>
  </si>
  <si>
    <t>Нарымбетов  Б.Х., УКЗиСП</t>
  </si>
  <si>
    <t>не требуется</t>
  </si>
  <si>
    <r>
      <t>Исполнено.</t>
    </r>
    <r>
      <rPr>
        <b/>
        <sz val="11"/>
        <color theme="1"/>
        <rFont val="Times New Roman"/>
        <family val="1"/>
        <charset val="204"/>
      </rPr>
      <t xml:space="preserve">
</t>
    </r>
    <r>
      <rPr>
        <sz val="11"/>
        <color theme="1"/>
        <rFont val="Times New Roman"/>
        <family val="1"/>
        <charset val="204"/>
      </rPr>
      <t>По итогом 2023 года количество работодателей с которыми заключены договора - 2091, из них организации с частной формой собственности - 1373.</t>
    </r>
  </si>
  <si>
    <t>Повышение уровня трудоустройства после краткосрочного профессионального обучения</t>
  </si>
  <si>
    <r>
      <rPr>
        <b/>
        <sz val="11"/>
        <color theme="1"/>
        <rFont val="Times New Roman"/>
        <family val="1"/>
        <charset val="204"/>
      </rPr>
      <t xml:space="preserve">Исполнено.
</t>
    </r>
    <r>
      <rPr>
        <sz val="11"/>
        <color theme="1"/>
        <rFont val="Times New Roman"/>
        <family val="1"/>
        <charset val="204"/>
      </rPr>
      <t>На краткосрочное профессиональное обучение было направлено 296 человек , из них 295 человек завершили обучение, из числа завершивших обучение трудоустроено 284 человек или 96,3%</t>
    </r>
    <r>
      <rPr>
        <i/>
        <sz val="11"/>
        <color theme="1"/>
        <rFont val="Times New Roman"/>
        <family val="1"/>
        <charset val="204"/>
      </rPr>
      <t xml:space="preserve"> </t>
    </r>
  </si>
  <si>
    <t>Организация краткосрочного обучения (Направление на краткосрочное обучение)</t>
  </si>
  <si>
    <t>РБ (НФ)</t>
  </si>
  <si>
    <t xml:space="preserve">Цель 3.2 - Улучшение здоровья населения </t>
  </si>
  <si>
    <t>Ожидаемая продолжительность жизни при рождении</t>
  </si>
  <si>
    <t>число лет</t>
  </si>
  <si>
    <t>Нарымбетов Б.Х., УЗ</t>
  </si>
  <si>
    <t>Младенческая смертность</t>
  </si>
  <si>
    <t>количество случаев на 1000 родившихся живыми</t>
  </si>
  <si>
    <t>Материнская смертность</t>
  </si>
  <si>
    <t>количество случаев на 100 тыс. родившихся живыми</t>
  </si>
  <si>
    <t>&lt;10,0</t>
  </si>
  <si>
    <t>Увеличение охвата беременных женщин индивидуальным и междисциплинарным дородовым наблюдением</t>
  </si>
  <si>
    <t>Увеличение охвата детей до 1 года проактивным наблюдением и скринингами</t>
  </si>
  <si>
    <r>
      <rPr>
        <b/>
        <sz val="11"/>
        <rFont val="Times New Roman"/>
        <family val="1"/>
        <charset val="204"/>
      </rPr>
      <t>Исполнено</t>
    </r>
    <r>
      <rPr>
        <sz val="11"/>
        <rFont val="Times New Roman"/>
        <family val="1"/>
        <charset val="204"/>
      </rPr>
      <t>.
Количество детей до 1 года – 10 412, план охвата на 2023 год составляет- 9 465, на текущий момент охват составил – 9 048. Проактивным наблюдением и скринингами охвачено – 95,5%.</t>
    </r>
  </si>
  <si>
    <t>Увеличение охвата медицинской реабилитацией детей с ограниченными возможностями</t>
  </si>
  <si>
    <r>
      <rPr>
        <b/>
        <sz val="11"/>
        <rFont val="Times New Roman"/>
        <family val="1"/>
        <charset val="204"/>
      </rPr>
      <t xml:space="preserve">Исполнено.
</t>
    </r>
    <r>
      <rPr>
        <sz val="11"/>
        <rFont val="Times New Roman"/>
        <family val="1"/>
        <charset val="204"/>
      </rPr>
      <t xml:space="preserve">Детей инвалидов с ограниченными возможностями -3 062. Охвачено реабилитацией - 2 171 детей (70,9%). </t>
    </r>
  </si>
  <si>
    <t xml:space="preserve">Раннее активное выявление беременности до 10 недель медицинскими работниками </t>
  </si>
  <si>
    <t>Нарымбетов Б.Х., 
УЗ</t>
  </si>
  <si>
    <t>Мониторинг индекса здоровья беременных женщин</t>
  </si>
  <si>
    <t>Выделение квот на проведение экстракорпорального оплодотворения (ЭКО) для семей, испытывающих проблемы с репродуктивным здоровьем</t>
  </si>
  <si>
    <t>финансирование за счет средств НАО ФСМС</t>
  </si>
  <si>
    <t>Частично исполнено.
На 2023 год выделено -240 квот на ЭКО. Освоено - 240 (100%).</t>
  </si>
  <si>
    <t>Строительство областного перинатального центра на 180 коек в г.Уральск</t>
  </si>
  <si>
    <t>млн тенге</t>
  </si>
  <si>
    <t>271.038</t>
  </si>
  <si>
    <t>Строительство центра реабилитации инвалидов на 150 мест в г.Уральск, ЗКО (привязка типового проекта)</t>
  </si>
  <si>
    <t>271.039</t>
  </si>
  <si>
    <t>Частично исполнено.
Объект переходящий на 2024 год. Объем выполненных работ составляет 64%.</t>
  </si>
  <si>
    <t>Снижение заболеваемости ожирением среди детей (0-14 лет)</t>
  </si>
  <si>
    <t>на 100 тыс. населения</t>
  </si>
  <si>
    <r>
      <rPr>
        <b/>
        <sz val="11"/>
        <color theme="1"/>
        <rFont val="Times New Roman"/>
        <family val="1"/>
        <charset val="204"/>
      </rPr>
      <t>Исполнено</t>
    </r>
    <r>
      <rPr>
        <sz val="11"/>
        <color theme="1"/>
        <rFont val="Times New Roman"/>
        <family val="1"/>
        <charset val="204"/>
      </rPr>
      <t xml:space="preserve">.
Заболеваемость ожирением среди детей (0-14 лет) на 100 тыс. населения составила - 39,59, при плане - 84,2 (абс.число -74). </t>
    </r>
  </si>
  <si>
    <t>Увеличение доли граждан Казахстана, ведущих здоровый образ жизни</t>
  </si>
  <si>
    <r>
      <rPr>
        <b/>
        <sz val="11"/>
        <rFont val="Times New Roman"/>
        <family val="1"/>
        <charset val="204"/>
      </rPr>
      <t xml:space="preserve">На момент составления отчета ведомственные данные отсутствуют.
</t>
    </r>
    <r>
      <rPr>
        <sz val="11"/>
        <rFont val="Times New Roman"/>
        <family val="1"/>
        <charset val="204"/>
      </rPr>
      <t>Расчет по индикатору проводится на уровне НЦОЗ МЗ РК (социологические исследования). Данные будут представлены во втором полугодии 2024 года.</t>
    </r>
  </si>
  <si>
    <t>Пропаганда здорового образа жизни</t>
  </si>
  <si>
    <t xml:space="preserve">млн.тенге </t>
  </si>
  <si>
    <t>253.007</t>
  </si>
  <si>
    <r>
      <t>Частично исполнено.</t>
    </r>
    <r>
      <rPr>
        <b/>
        <sz val="11"/>
        <rFont val="Times New Roman"/>
        <family val="1"/>
        <charset val="204"/>
      </rPr>
      <t xml:space="preserve">
</t>
    </r>
    <r>
      <rPr>
        <sz val="11"/>
        <rFont val="Times New Roman"/>
        <family val="1"/>
        <charset val="204"/>
      </rPr>
      <t>Проведены мероприятия по профилактике суицида, ВИЧ-инфекции, туберкулеза и здорового образа жизни и др.</t>
    </r>
  </si>
  <si>
    <t>Обеспечение доступности молодежных центров здоровья к услугам по вопросам психического и репродуктивного здоровья подростков и молодежи</t>
  </si>
  <si>
    <t>лекции, беседы, семинары и др.</t>
  </si>
  <si>
    <t>Расширение доступа населения к информации о репродуктивном здоровье</t>
  </si>
  <si>
    <t>Уровень удовлетворенности населения качеством и доступностью медицинских услуг, предоставляемых медицинскими учреждениями</t>
  </si>
  <si>
    <t>Оснащение медицинским оборудованием организаций здравоохранения</t>
  </si>
  <si>
    <t>253.033</t>
  </si>
  <si>
    <t xml:space="preserve">Частично исполнено. 
За счет целевого трансферта из Национального фонда РК  приобретено  медоборудования - 146 ед. Сумма неосвоения  - 112,1 млн. тенге,  из них: 10,7 млн. тенге в связи с отрицательными клинико-техническими обоснованиями; 101,4 млн.. тенге - экономия по итогам ГЗ. За счет МБ  приобретено  медоборудования - 484 ед. Сумма неосвоения  -  569,3 млн. тенге. На сумму 384,4 млн. тенге отсутствуют: заключение клинико-технического обоснования, заключение на соответствие характеристик тех. спецификации для закупа мед. техники, заключение экспертизы предельной цены, регистрационное удостоверение мед. техники.  На сумму 184,9 млн. тенге экономия по результатам ГЗ. </t>
  </si>
  <si>
    <t>Строительство объектов здравоохранения</t>
  </si>
  <si>
    <t xml:space="preserve">Каюпов Т.Е., 
УС, УЗ
</t>
  </si>
  <si>
    <t>271.038, 253.033</t>
  </si>
  <si>
    <t>Частично исполнено.
За счет РБ ведется строительство центра реабилитации инвалидов на 150 мест в г.Уральск,  освоено -3786,9 млн. тенге (готовность объекта-64%)  и  районной поликлиники на 200 посещений в смену в с.Федоровка Теректинского района,  освоено- 1151,7 млн. тенге (готовность объекта -69%). За средств МБ была разработана ПСД  поликлиники на 250 посещений в смену в п.Зачаганск г.Уральска на сумму - 39,5 млн. тенге,  ведется разработка ПСД областной многопрофильной больницы на 440 коек в г.Уральске, освоено - 27,0 млн .тенге.</t>
  </si>
  <si>
    <t>Проведение капитального ремонта объектов здравоохранения</t>
  </si>
  <si>
    <t>Охват СНП первичной медико-санитарной и консультативно- диагностической помощью:  численность населения, охваченного услугами передвижных мобильных комплексов</t>
  </si>
  <si>
    <t>Обеспечение населения, проживающего в отдаленных сельских населенных пунктах медицинскими услугами с привлечением передвижных медицинских комплексов</t>
  </si>
  <si>
    <t>Расширение объема медицинской помощи на амбулаторном уровне в общем объеме медицинской помощи в рамках ГОБМП и системе ОСМС</t>
  </si>
  <si>
    <r>
      <t xml:space="preserve">Увеличение количества образовательных грантов резидентуры по остродефицитным специальностям </t>
    </r>
    <r>
      <rPr>
        <b/>
        <sz val="12"/>
        <color theme="1"/>
        <rFont val="Times New Roman"/>
        <family val="1"/>
        <charset val="204"/>
      </rPr>
      <t xml:space="preserve">(за счет средств местного бюджета) </t>
    </r>
  </si>
  <si>
    <t>количество грантов</t>
  </si>
  <si>
    <r>
      <rPr>
        <b/>
        <sz val="11"/>
        <color theme="1"/>
        <rFont val="Times New Roman"/>
        <family val="1"/>
        <charset val="204"/>
      </rPr>
      <t>Исполнено.</t>
    </r>
    <r>
      <rPr>
        <sz val="11"/>
        <color theme="1"/>
        <rFont val="Times New Roman"/>
        <family val="1"/>
        <charset val="204"/>
      </rPr>
      <t xml:space="preserve"> 
В 2023 году из средств местного бюджета выделено – 18 грантов (резидентура), на обучении находятся 13 резидентов (срок обучения 2021-2025 годы).</t>
    </r>
  </si>
  <si>
    <t>Увеличение количества образовательных грантов МИО на подготовку медицинских кадров в резидентуре по остродефицитным специальностям</t>
  </si>
  <si>
    <t>253.057</t>
  </si>
  <si>
    <r>
      <t>Частично исполнено.</t>
    </r>
    <r>
      <rPr>
        <b/>
        <sz val="11"/>
        <rFont val="Times New Roman"/>
        <family val="1"/>
        <charset val="204"/>
      </rPr>
      <t xml:space="preserve">
</t>
    </r>
    <r>
      <rPr>
        <sz val="11"/>
        <rFont val="Times New Roman"/>
        <family val="1"/>
        <charset val="204"/>
      </rPr>
      <t>Оплата производится за обучение 31 резидента (из них 18 поступивших в 2023 году, 13-продолжающих обучение резидентов). Выделено 62,3 млн.тенге, освоено -100%.</t>
    </r>
  </si>
  <si>
    <t>Социальная поддержка медицинских и фармацевтических работников</t>
  </si>
  <si>
    <t>253.023</t>
  </si>
  <si>
    <t xml:space="preserve">Количество новых производств по выпуску лекарственных средств и медицинских изделий  </t>
  </si>
  <si>
    <t>Доля населения с особыми потребностями, систематически занимающегося физической культурой и спортом, из числа лиц с ограниченными возможностями, не имеющих противопоказаний к занятиям физической культурой и спортом</t>
  </si>
  <si>
    <t>Нарымбетов Б.Х., 
УЗ, УФКС</t>
  </si>
  <si>
    <t>Проведение спортивно-массовых мероприятий среди населения с особыми потребностями</t>
  </si>
  <si>
    <t xml:space="preserve">количество </t>
  </si>
  <si>
    <t>Нарымбетов Б.Х., 
 УФКС, УЗ</t>
  </si>
  <si>
    <t>Доля медицинских организаций, обеспечивающих обмен данными с ядром Ehealth</t>
  </si>
  <si>
    <t>Нарымбетов Б.Х.,  УЗ</t>
  </si>
  <si>
    <r>
      <rPr>
        <b/>
        <sz val="11"/>
        <color theme="1"/>
        <rFont val="Times New Roman"/>
        <family val="1"/>
        <charset val="204"/>
      </rPr>
      <t xml:space="preserve">Не исполнено.
</t>
    </r>
    <r>
      <rPr>
        <sz val="11"/>
        <color theme="1"/>
        <rFont val="Times New Roman"/>
        <family val="1"/>
        <charset val="204"/>
      </rPr>
      <t>Не внедрено на уровне ЦГО.</t>
    </r>
  </si>
  <si>
    <t>Интеграция медицинских информационных систем (МИС) с  ядром Ehealth</t>
  </si>
  <si>
    <t>количество медицинских организаций</t>
  </si>
  <si>
    <r>
      <t>Не исполнено.</t>
    </r>
    <r>
      <rPr>
        <b/>
        <sz val="11"/>
        <color theme="1"/>
        <rFont val="Times New Roman"/>
        <family val="1"/>
        <charset val="204"/>
      </rPr>
      <t xml:space="preserve">
</t>
    </r>
    <r>
      <rPr>
        <sz val="11"/>
        <color theme="1"/>
        <rFont val="Times New Roman"/>
        <family val="1"/>
        <charset val="204"/>
      </rPr>
      <t>Не внедрено на уровне ЦГО.</t>
    </r>
  </si>
  <si>
    <t xml:space="preserve">Доля дистанционных медицинских услуг, оказанных населению </t>
  </si>
  <si>
    <t xml:space="preserve">Увеличения оказания дистанционных услуг в медицинских организациях </t>
  </si>
  <si>
    <t>Цель 3.3  - Обеспечение качества и доступности образования</t>
  </si>
  <si>
    <t>Оценка качества школьного образования по результатам теста PISA:</t>
  </si>
  <si>
    <t>средний балл</t>
  </si>
  <si>
    <t>отчет ОЭСР</t>
  </si>
  <si>
    <t>Нарымбетов Б.Х., 
УО</t>
  </si>
  <si>
    <t xml:space="preserve">по математике </t>
  </si>
  <si>
    <t>по чтению</t>
  </si>
  <si>
    <t xml:space="preserve">по естествознанию </t>
  </si>
  <si>
    <t xml:space="preserve">Разработка внутришкольных планов по подготовке к PISA.         </t>
  </si>
  <si>
    <t xml:space="preserve">кол-во мероприятий </t>
  </si>
  <si>
    <t>Нарымбетов Б.Х.,             УО</t>
  </si>
  <si>
    <t>2</t>
  </si>
  <si>
    <t>Проведение обучающих онлайн/офлайн семинаров, вебинаров, тренингов</t>
  </si>
  <si>
    <t>Уровень удовлетворенности населения качеством дошкольного / среднего образования</t>
  </si>
  <si>
    <t>соц. опрос</t>
  </si>
  <si>
    <t>Проведение семинаров-тренингов с педагогами дошкольными организациями по повышению качества дошкольного воспитания и обучения</t>
  </si>
  <si>
    <t>кол-во мероприятий</t>
  </si>
  <si>
    <t xml:space="preserve">Работа консультационных пунктов </t>
  </si>
  <si>
    <t>консультационные пункты</t>
  </si>
  <si>
    <r>
      <t xml:space="preserve">Не исполнено.
В настоящее время функционируют 177 консультационных пунктов для родителей и детей, которые призваны поддерживать всестороннее развитие детей, оказывать психолого-педагогическую помощь родителям, обеспечивать преемственность, единство общественного и семейного воспитания и содействовать в социализации и образованию детей дошкольного возраста.     </t>
    </r>
    <r>
      <rPr>
        <b/>
        <sz val="11"/>
        <color rgb="FFFF0000"/>
        <rFont val="Times New Roman"/>
        <family val="1"/>
        <charset val="204"/>
      </rPr>
      <t xml:space="preserve">     </t>
    </r>
    <r>
      <rPr>
        <sz val="11"/>
        <rFont val="Times New Roman"/>
        <family val="1"/>
        <charset val="204"/>
      </rPr>
      <t xml:space="preserve">                                                                                                                                                               </t>
    </r>
  </si>
  <si>
    <t>Проведение мероприятий с родителями (творческие, спортивные, интеллектуальные)</t>
  </si>
  <si>
    <t>Реализация проектов по повышению качества обучения</t>
  </si>
  <si>
    <t>кол-во проектов</t>
  </si>
  <si>
    <t>Охват детей качественным дошкольным воспитанием и обучением:</t>
  </si>
  <si>
    <t>от 2 до 6 лет</t>
  </si>
  <si>
    <r>
      <rPr>
        <b/>
        <sz val="11"/>
        <rFont val="Times New Roman"/>
        <family val="1"/>
        <charset val="204"/>
      </rPr>
      <t xml:space="preserve">Исполнено.
</t>
    </r>
    <r>
      <rPr>
        <sz val="11"/>
        <rFont val="Times New Roman"/>
        <family val="1"/>
        <charset val="204"/>
      </rPr>
      <t>Сеть дошкольных организаций составляет 551 единиц (34 959 детей), в том числе 209 государственных ДО, 160 частных детских садов, 178 государственных мини-центров, 4 частных мини-центра. Дошкольным воспитанием и обучением охвачены 94%  детей от 2 до 6 лет.</t>
    </r>
  </si>
  <si>
    <t>от 3 до 6 лет</t>
  </si>
  <si>
    <r>
      <rPr>
        <b/>
        <sz val="11"/>
        <rFont val="Times New Roman"/>
        <family val="1"/>
        <charset val="204"/>
      </rPr>
      <t>Исполнено</t>
    </r>
    <r>
      <rPr>
        <sz val="11"/>
        <rFont val="Times New Roman"/>
        <family val="1"/>
        <charset val="204"/>
      </rPr>
      <t>.
Сеть дошкольных организаций составляет 551 единиц (34 959 детей), в том числе 209 государственных ДО, 160 частных детских садов, 178 государственных мини-центров, 4 частных мини-центра. Дошкольным воспитанием и обучением охвачены  100%  детей от 3 до 6 лет.</t>
    </r>
  </si>
  <si>
    <t>Размещение государственного образовательного заказа на дошкольное воспитание и обучение детей</t>
  </si>
  <si>
    <t xml:space="preserve">261.081           261.202                                     </t>
  </si>
  <si>
    <t>261.067</t>
  </si>
  <si>
    <t>Количество функционирующих аварийных и трехсменных школ</t>
  </si>
  <si>
    <t xml:space="preserve">Нарымбетов Б.Х., УО, УС </t>
  </si>
  <si>
    <t>Строительство школ</t>
  </si>
  <si>
    <t xml:space="preserve"> 271.086</t>
  </si>
  <si>
    <t>Частично исполнено.
В 2023 году на общую сумму 29,9 млрд. тенге велось строительство 27 школ: 
В рамках пилотного Национального проекта "Комфортаная школа" -9 школ (РБ -18 млрд тенге); За счет Фонда поддержки инфраструктуры образования - 2 школы (МБ- 0,4 млрд. тенге);
Малокопмлектные школы -16 школ (ДИ -10,9 млрд. тенге, МБ-0,6 млрд. тенге )</t>
  </si>
  <si>
    <t>ДИ (ГЧП)</t>
  </si>
  <si>
    <t xml:space="preserve">Капитальный ремонт </t>
  </si>
  <si>
    <t>Нарымбетов Б.Х.,        УО</t>
  </si>
  <si>
    <t xml:space="preserve">261.067 </t>
  </si>
  <si>
    <t>Доля основных и средних школ, обеспеченных предметными кабинетами физики, химии, биологии, STEM</t>
  </si>
  <si>
    <t>Оснащение школ предметными кабинетами физики, химии, биологии, STEM</t>
  </si>
  <si>
    <t xml:space="preserve">Частично исполнено.
Количество школ, обеспеченных 4 предметными кабинетами (физика, химия, биология, STEM) - 26, количество школ, обеспеченных по 3 предметам - 131, количество школ, обеспеченных по 2 предметам - 53, количество школ, обеспеченных по 1 предмету - 25.        </t>
  </si>
  <si>
    <t>Доля учебников, переведенных в цифровой формат</t>
  </si>
  <si>
    <r>
      <rPr>
        <b/>
        <sz val="11"/>
        <rFont val="Times New Roman"/>
        <family val="1"/>
        <charset val="204"/>
      </rPr>
      <t>Исполнено.</t>
    </r>
    <r>
      <rPr>
        <sz val="11"/>
        <rFont val="Times New Roman"/>
        <family val="1"/>
        <charset val="204"/>
      </rPr>
      <t xml:space="preserve">
На сегодняшний день 100% школьных учебников переведены в электронный формат. Электронный формат учебников можно скачать с сайта  министерства просвещения РК. Данная платформа разработана по заказу республиканского центра экспертизы Научно-практического содержания образования Министерства просвещения РК. Также в целях обеспечения всех школьников доступом к продвинутым цифровым платформам с качественным обучающим контентом 147 школ области подключены к платформе TOPIQ.                                                                         </t>
    </r>
  </si>
  <si>
    <t xml:space="preserve">Доля организаций среднего образования, обеспеченных интернетом: </t>
  </si>
  <si>
    <t>не ниже 100 мб/с для внутреннего контента (внутри Казахстана) и 8 мб/с для внешнего контента</t>
  </si>
  <si>
    <t>не ниже 100 мб/с для внутреннего контента (внутри Казахстана) и 20 мб/с для внешнего контента</t>
  </si>
  <si>
    <t>Объявление конкурса на подключение организаций образования  к сети интернет (отделы образования районов и города)</t>
  </si>
  <si>
    <t>Нарымбетов Б.Х., 
УО, районные и городские отделы образования</t>
  </si>
  <si>
    <t xml:space="preserve">Исполнено.
Отделами образования города, района объявлен конкурс на подключение организаций образования  к сети интернет. Все организации образования подключены к сети интернет по 5 технологиям. Из них через ВОЛС 175 школ, через радиомост 39 школ, через АДСЛ 29 школ, ЛТЕ -71 школ, спутник - 51 школа.  </t>
  </si>
  <si>
    <t>Проведение мониторинга и анализа соотвествия скорости интернета</t>
  </si>
  <si>
    <t xml:space="preserve">Исполнено.
В 2023 году проведен ежеквартально мониторинг и анализ соотвествия скорости интернета, выявлены факты несоответствия требованиям международного союза телекоммуникации. В результате 160 школ области будут подключаться через технологию StarLink                                                                       </t>
  </si>
  <si>
    <t>Количество модернизированных школ в малых городах, районных центрах и селах</t>
  </si>
  <si>
    <r>
      <rPr>
        <b/>
        <sz val="11"/>
        <color theme="1"/>
        <rFont val="Times New Roman"/>
        <family val="1"/>
        <charset val="204"/>
      </rPr>
      <t>Исполнено.</t>
    </r>
    <r>
      <rPr>
        <sz val="11"/>
        <color theme="1"/>
        <rFont val="Times New Roman"/>
        <family val="1"/>
        <charset val="204"/>
      </rPr>
      <t xml:space="preserve">
В 2023 году было модернизировано 62 школы, на выделенные средства были приобретены предметные кабинеты, мебель. Были обновлены школьные столовые и проведены капитальный ремонт 11 объектов. </t>
    </r>
  </si>
  <si>
    <t xml:space="preserve">261.079, 261.067, 261.062/076            464.026/067 </t>
  </si>
  <si>
    <t>Доля дневных государственных общеобразовательных организаций среднего образования, подведомственных МИО, обеспеченных видеонаблюдением:</t>
  </si>
  <si>
    <t>наружное</t>
  </si>
  <si>
    <t>внутреннее</t>
  </si>
  <si>
    <t>Обеспечение системы безопасного доступа, специализированной охраны и контроля (видеонаблюдение, тревожная кнопка, металлоискатели)</t>
  </si>
  <si>
    <t xml:space="preserve">Частично исполнено.
Приобретены тревожные кнопки -266 и видеокамеры-3134.   </t>
  </si>
  <si>
    <t>Интеграция систем видеонаблюдения организаций образования, соответствующих требованиям уполномоченного органа, с Центром оперативного управления, приведение их в соответствие с принятыми стандартами и техническими требованиями</t>
  </si>
  <si>
    <t xml:space="preserve">Исполнено.
Согласно приказа МОН РК №117 от 30.03.2022г.  266 объектов образования подключением к ЦОУ. </t>
  </si>
  <si>
    <t>Охват детей с ограниченными возможностями развития специальной психолого-педагогической поддержкой и ранней коррекцией</t>
  </si>
  <si>
    <t>Расширение сети ПМПК с учетом потребностей региона и в соответствии с современными требованиями и стандартами (1 ПМПК на 50 тыс. детского населения)</t>
  </si>
  <si>
    <t>261.011</t>
  </si>
  <si>
    <t>Исполнено.
В 2023 году открылся ПМПК №2 (психолого-медико-педагогической консультации).</t>
  </si>
  <si>
    <t>Размещение государственного образовательного заказа на специальную психолого-педагогическую поддержку детей с ограниченными возможностями развития</t>
  </si>
  <si>
    <t>Охват детей дополнительным образованием</t>
  </si>
  <si>
    <t>Размещение государственного (образовательного, спортивного, творческого) заказа на дополнительное образование</t>
  </si>
  <si>
    <t>261.055              261.007</t>
  </si>
  <si>
    <t>Охват учащихся курсом «Экология» в программе средней школы (6 класс)</t>
  </si>
  <si>
    <t>Обеспеченность доступа учащихся к лучшим зеленым практикам и технологиям (дополнительное образование)</t>
  </si>
  <si>
    <t>Нарымбетов Б.Х., 
УО, УПРиРП</t>
  </si>
  <si>
    <t>Охват молодежи бесплатным обучением в колледжах по востребованным специальностям (выпускники 9 классов)</t>
  </si>
  <si>
    <t>Увеличение объема госзаказа на подготовку кадров с ТиПО (выпускники 9 классов)</t>
  </si>
  <si>
    <t>261.024</t>
  </si>
  <si>
    <t>Исполнено.
Выделенные средства польностью освоены. Всего выпускников 9 классов принято 3127, из них 2672 по государственному заказу.</t>
  </si>
  <si>
    <t>Количество квалифицированных кадров в сфере ИКТ (ТиПО)</t>
  </si>
  <si>
    <t>Нарымбетов Б.Х.., УЦТ, УО</t>
  </si>
  <si>
    <t>Выпуск кадров в сфере ИКТ (ТиПО)</t>
  </si>
  <si>
    <t>количество выпускников</t>
  </si>
  <si>
    <t>Нарымбетов Б.Х.., УО</t>
  </si>
  <si>
    <t>Исполнено.
По IT специальностей  обучаются 1318 тыс. студентов в Уральском колледже информационных технологий, высшем аграрно-техническом колледже, Республиканском высшем техническом колледже, Международном колледже архитектуры права и цифровых технологий и высшего инженерно-технологического колледжа, в том числе 105 студентов по государтсвенному заказу. Среднегодовое количество студентов, окончивших колледжи по специальностям, составляет 298 студентов. В 2023 году школу программирования IT-HUB ЗКО окончили 28 молодых специалистов.</t>
  </si>
  <si>
    <t>Цель 3.4 - Создание условий для развития массового спорта</t>
  </si>
  <si>
    <t>Обеспеченность населения спортивной инфраструктурой на 1000 человек</t>
  </si>
  <si>
    <t>Нарымбетов Б.Х.,   УФКиС</t>
  </si>
  <si>
    <r>
      <rPr>
        <b/>
        <sz val="11"/>
        <color theme="1"/>
        <rFont val="Times New Roman"/>
        <family val="1"/>
        <charset val="204"/>
      </rPr>
      <t>Исполнено</t>
    </r>
    <r>
      <rPr>
        <sz val="11"/>
        <color theme="1"/>
        <rFont val="Times New Roman"/>
        <family val="1"/>
        <charset val="204"/>
      </rPr>
      <t>.
В 2023 году за счет компании КПО Б. В. введены в эксплуатацию физкультурно-оздоровительные комплексы в селах Чапаев и Тайпак Акжаикского района. По итогам 2023 года площадь спортивных залов составила 60142,2 кв. метра, площадь плавательных бассейнов – 1823,12 кв. метров.</t>
    </r>
  </si>
  <si>
    <t>Доведение численности граждан, занимающихся физической культурой и спортом, до 50% от общего населения</t>
  </si>
  <si>
    <r>
      <rPr>
        <b/>
        <sz val="11"/>
        <color theme="1"/>
        <rFont val="Times New Roman"/>
        <family val="1"/>
        <charset val="204"/>
      </rPr>
      <t>Исполнено</t>
    </r>
    <r>
      <rPr>
        <sz val="11"/>
        <color theme="1"/>
        <rFont val="Times New Roman"/>
        <family val="1"/>
        <charset val="204"/>
      </rPr>
      <t>.
Согласно ведомственному статистическому отчету за 2023 год численность систематически занимающихся физической культурой и спортом по области составляет 274928 человек или 39,6% населения области.</t>
    </r>
  </si>
  <si>
    <t>Охват молодежи спортом (14-18 лет)</t>
  </si>
  <si>
    <r>
      <rPr>
        <b/>
        <sz val="11"/>
        <color theme="1"/>
        <rFont val="Times New Roman"/>
        <family val="1"/>
        <charset val="204"/>
      </rPr>
      <t>Исполнено</t>
    </r>
    <r>
      <rPr>
        <sz val="11"/>
        <color theme="1"/>
        <rFont val="Times New Roman"/>
        <family val="1"/>
        <charset val="204"/>
      </rPr>
      <t>.
Общая численность занимающихся физической культурой и спортом молодежи в возрасте 14-18 лет.- 82077 человек.</t>
    </r>
  </si>
  <si>
    <t>Проведение спортивно-массовых мероприятий среди населения области</t>
  </si>
  <si>
    <t>Нарымбетов Б.Х.,  УФКиС</t>
  </si>
  <si>
    <t>285.002</t>
  </si>
  <si>
    <t>Исполнено.
В 2023 году в целях развития массового спорта в области проведено 3 127 мероприятий с участием 137 651 человека. Из них в сельской местности проведено 2 455 мероприятий с участием 84 707 человек. По решению областного маслихата дополнительно выделено 194,8 млн.тг., в том числе на проведение местных учебно-тренировочных сборов-100,0 млн. тг., на проведение чемпионата Мира по самбо среди мастеров-77,1 млн.тг., на оплату услуг судей-17,7 млн.тг.</t>
  </si>
  <si>
    <t xml:space="preserve"> Приобретение модульно-блочного здания для проведения спортивных-игровых мероприятий (ФОК) в с.Булдырты Сырымского района</t>
  </si>
  <si>
    <t>285.113</t>
  </si>
  <si>
    <t>Исполнено.
В январе 2023 года введен в эксплуатацию спортивный комплекс в селе Булдырты Сырымского района. Договор приобретение здания №36 от 04.07.2022 г.</t>
  </si>
  <si>
    <t>Цель 3.5 - Продвижение ценностей «Рухани жаңғыру»</t>
  </si>
  <si>
    <r>
      <t xml:space="preserve">Охват населения, проектами Программы «Рухани жаңғыру» </t>
    </r>
    <r>
      <rPr>
        <b/>
        <i/>
        <sz val="12"/>
        <color theme="1"/>
        <rFont val="Times New Roman"/>
        <family val="1"/>
        <charset val="204"/>
      </rPr>
      <t>(с нарастающим итогом)</t>
    </r>
  </si>
  <si>
    <t>Нарымбетов Б.Х.,  УОР</t>
  </si>
  <si>
    <r>
      <rPr>
        <b/>
        <sz val="11"/>
        <color theme="1"/>
        <rFont val="Times New Roman"/>
        <family val="1"/>
        <charset val="204"/>
      </rPr>
      <t>Исполнено.</t>
    </r>
    <r>
      <rPr>
        <sz val="11"/>
        <color theme="1"/>
        <rFont val="Times New Roman"/>
        <family val="1"/>
        <charset val="204"/>
      </rPr>
      <t xml:space="preserve">                                                                В 2023 году по Западно-Казахстанской области реализовано 1268  мероприятие и проектов по реализации программы «Рухани жаңғыру» с охватом 426 347 человек.</t>
    </r>
  </si>
  <si>
    <t xml:space="preserve">Проведение мероприятий по спецпроектам («Ұлы даланың ұлы есімдері», «Дәстүр мен ғұрып»,  «Туған жер»)  </t>
  </si>
  <si>
    <t>Нарымбетов Б.Х.,   УОР</t>
  </si>
  <si>
    <r>
      <rPr>
        <sz val="11"/>
        <rFont val="Times New Roman"/>
        <family val="1"/>
        <charset val="204"/>
      </rPr>
      <t>Исполнено.</t>
    </r>
    <r>
      <rPr>
        <sz val="11"/>
        <color theme="1"/>
        <rFont val="Times New Roman"/>
        <family val="1"/>
        <charset val="204"/>
      </rPr>
      <t xml:space="preserve">
В рамках  спецпроектов проведены следующие мероприятия: «Туған жер»-456,  «Қазақстандағы 100 жаңа есімі» -1, «Қазақстанның киелі жерлерінің географиясы»-27, «Жаһандық әлемдегі заманауи қазақстандық мәдениет» -48, «Қазақ тілінің латын әліпбиіне көшу»-5, «Жаңа гуманитарлық білім. Қазақ тіліндегі 100 жаңа оқулық» -39, «Ауыл – ел бесігі»-20, «Түркі әлемінің генезисі»- 4, «Дала фольклоры мен музыкасының мың жылы» -37,«Тарихтың кино өнері мен телевизиядағы көрінісі»-19, «Архив-2025»- 3, «Ұлы даланың ұлы есімдері»-189, «Ұлы даланың ежелгі өнер және технологиялар музейі»-7, «Үнем-қоғам қуат»- 17, «Дәстүр мен ғұрып» -298, «Еңбек – елдің мұраты»-53,  «Құқықтық мәдениет»-45.  </t>
    </r>
    <r>
      <rPr>
        <sz val="11"/>
        <color rgb="FFFF0000"/>
        <rFont val="Times New Roman"/>
        <family val="1"/>
        <charset val="204"/>
      </rPr>
      <t xml:space="preserve">             </t>
    </r>
  </si>
  <si>
    <t>Охват детей школьного возраста культурным воспитанием</t>
  </si>
  <si>
    <t>Нарымбетов Б.Х.,   УО</t>
  </si>
  <si>
    <r>
      <rPr>
        <b/>
        <sz val="11"/>
        <color theme="1"/>
        <rFont val="Times New Roman"/>
        <family val="1"/>
        <charset val="204"/>
      </rPr>
      <t xml:space="preserve">Исполнено.
</t>
    </r>
    <r>
      <rPr>
        <sz val="11"/>
        <color theme="1"/>
        <rFont val="Times New Roman"/>
        <family val="1"/>
        <charset val="204"/>
      </rPr>
      <t>В 2023 году организациями образования проведено комплекс мероприятий направленных на культурное воспитание обучающихся.  Количество участников- 83 922 учащихся (71%).</t>
    </r>
  </si>
  <si>
    <t>Проведение  комплекса мероприятий направленных на культурное воспитание обучающихся (фестиваль-конкурс театрального искусства «Театрдың ғажайып әлемі», фестиваль-конкурс юных музыкантов - учащихся детских музыкальных школ и школ искусств, фестиваль-конкурс «Ақ шағала», форум юных краеведов, экологов и натуралистов «Табиғатты аяла», выставка-конкурс художественного и декоративно-прикладного детского творчества «Алтын қазына» и др.)</t>
  </si>
  <si>
    <t>% (охват учащихся)</t>
  </si>
  <si>
    <r>
      <rPr>
        <b/>
        <sz val="11"/>
        <color theme="1"/>
        <rFont val="Times New Roman"/>
        <family val="1"/>
        <charset val="204"/>
      </rPr>
      <t xml:space="preserve">Исполнено. 
</t>
    </r>
    <r>
      <rPr>
        <sz val="11"/>
        <color theme="1"/>
        <rFont val="Times New Roman"/>
        <family val="1"/>
        <charset val="204"/>
      </rPr>
      <t>Ежегодно организациями образования проводится комплекс мероприятий направленных на культурное воспитание обучающихся.  Количество принявших  участие учащихся в 2023 году составил - 83 922 (71%).</t>
    </r>
  </si>
  <si>
    <t>Повышение читательской активности населения в рамках проекта «Читающая нация»</t>
  </si>
  <si>
    <t>Нарымбетов Б.Х.,     УО, УКРЯиАД</t>
  </si>
  <si>
    <t>Проведение акций, мероприятий, конкурсов, выставок в организациях образования: "20 минут оқыда, 3 минут эссе жаз"," Барлық пәндер арқылы оқу", "Әкеммен кітап оқимын", "Өзің оқы және басқаларға ұсын", "Бір отбасы-бір кітап", "Ақжайық өңірінің оқырман отбасы", "Балаларға базарлық", "Жақсы кітап-жан азығы".</t>
  </si>
  <si>
    <t>Количество объектов, построенных и отремонтированных меценатами</t>
  </si>
  <si>
    <t xml:space="preserve">Проведение работ по привлечению меценатов в рамках спецпроекта «Туған жер»  </t>
  </si>
  <si>
    <t xml:space="preserve">Исполнено.
Проведены работы по привлечению меценатов в рамках спецпроекта «Туған жер», в результате реализаовано 95 проектов   </t>
  </si>
  <si>
    <t>Доля участников письменной коммуникации, использующих латинографический алфавит</t>
  </si>
  <si>
    <t>Нарымбетов Б.Х.,    УКРЯиАД</t>
  </si>
  <si>
    <t>По поручению заместителя Премьер-Министра Республики Казахстан (№21-01/5457//21-3802-1 от 13.09.2021 г.) проведение мероприятий с использованием казахского алфавита на основе латинской графики приостановлено до утверждения Правил правописания казахского языка.</t>
  </si>
  <si>
    <t xml:space="preserve">Совершенствование системы «Цифровой алфавит» предназначенной для обучения латинской графики в режиме онлайн </t>
  </si>
  <si>
    <t>262.002</t>
  </si>
  <si>
    <t>Рост обеспеченности объектами и услугами культуры, в т.ч. в отдаленных районах:</t>
  </si>
  <si>
    <t>строительство объектов культуры</t>
  </si>
  <si>
    <t>Каюпов, УС, УКРЯиАД</t>
  </si>
  <si>
    <t>Строительство объектов культуры</t>
  </si>
  <si>
    <t>271.088, 271.114</t>
  </si>
  <si>
    <t>ремонт объектов культуры</t>
  </si>
  <si>
    <t>Нарымбетов Б.Х., УКРЯиАД</t>
  </si>
  <si>
    <t>Проведение ремонта объектов культуры</t>
  </si>
  <si>
    <t>262.113</t>
  </si>
  <si>
    <t>Частично исполнено.
 Сумма неосвоения по 2-м объеектам -468,3 млн. тенге, из них Капитальный ремонт здания областного  казахского драматического театра  имени Х.Бокеева - 403 млн. тенге, Реставрация памятника культуры и искусства, расположенного по улице А.Оразбаева, 42  с.Хан Орда Бокейординского района  - 65,3 млн. тенге. По 1-у объекту ремонтные работы приостановлены, согласно  Постановлению межрайонного экономического суда от 9.11.2023 г. По второму объекту работы не проведены по причине несогласия подрядчика с автором проекта.  Выделенная сумма возвращены в бюджет.</t>
  </si>
  <si>
    <t>Количество поддержанных творческих проектов</t>
  </si>
  <si>
    <t>Проведение республиканского конкурса «Күй алыбы-Құрманғазы» в честь 205-летия Курмангазы Сагырбаева</t>
  </si>
  <si>
    <t>262.007</t>
  </si>
  <si>
    <t>Охват молодежными социальными услугами</t>
  </si>
  <si>
    <t>Организация информационно-консультационной помощи для молодежи (образовательные, юридические, психологические и др.)</t>
  </si>
  <si>
    <t>консультации</t>
  </si>
  <si>
    <t>Исполнено.
В рамках проекта " Будущее в твоих руках " были распространены информационные листовки и даны консультации. Проведено 25 ярмарок вакансии для молодежи. В рамках проектов «Жас маман ауылға»,  «Совет молодежи" в рамках проектов проконсультировано свыше 20 тысяч молодых людей.</t>
  </si>
  <si>
    <t>Уровень посещаемости инфонавигатора Eljastary</t>
  </si>
  <si>
    <t>Охват молодежи информацией о реализуемых мерах государственной поддержки</t>
  </si>
  <si>
    <t>публикации в соц.сетях</t>
  </si>
  <si>
    <t xml:space="preserve">Исполнено. 
В 2023 г. организовано 1810 информационных мероприятий (охват составил более 2700 человек). Также были организованы мероприятия, направленные на разъяснение государственных программ. Общий охват молодежи в данном мероприятии составил около 3560 человек. </t>
  </si>
  <si>
    <t>Доля учащейся молодежи, вовлеченной в волонтерскую деятельность</t>
  </si>
  <si>
    <t>Развитие волонтерского движения</t>
  </si>
  <si>
    <t>283.001</t>
  </si>
  <si>
    <t>Исполнено.
При областном ресурсном центре по работе с молодежью работает Региональный волонтерский фронт-офис. Основная деятельность  координация волонтерских проектов, поддержка волонтерских инициатив и повышение интереса к волонтерству.</t>
  </si>
  <si>
    <t>Увеличение количества волонтерских организаций</t>
  </si>
  <si>
    <t>Охват молодежи экологическими проектами</t>
  </si>
  <si>
    <t>Нарымбетов Б.Х., УОР, УПРиРП</t>
  </si>
  <si>
    <t xml:space="preserve">Трудоустройство в рамках проекта "Жасыл Ел" </t>
  </si>
  <si>
    <t>Исполнено.
В 2023 году в рамках проекта "Жасыл Ел " трудоустроено 1175 молодых людей. В рамках проекта  "Студенческие строительные отряды" работали 300 молодых людей.</t>
  </si>
  <si>
    <t>Проведение комплекса мероприятий по формированию экологической культуры (организация и проведение экологических акций, субботников)</t>
  </si>
  <si>
    <t>акции, субботники</t>
  </si>
  <si>
    <t>Исполнено. 
В целях формирования экологической культуры организовано более 200 субботников, более 40 экологических акций.</t>
  </si>
  <si>
    <t xml:space="preserve">Проведение капитального ремонта </t>
  </si>
  <si>
    <t>Не исполнено. 
Государственного образовательного заказа на специальную психолого-педагогическую поддержку детей с ограниченными возможностями развития не размещен, т.к. не утвержден «Правила размещению государственного образовательного заказа на специальную психолого-педагогическую поддержку детей с ограниченными возможностями развития»</t>
  </si>
  <si>
    <t>Строительство объектов спорта</t>
  </si>
  <si>
    <t>46</t>
  </si>
  <si>
    <t>47</t>
  </si>
  <si>
    <t>93.1</t>
  </si>
  <si>
    <t>93.2</t>
  </si>
  <si>
    <t>93.3</t>
  </si>
  <si>
    <t>95.1</t>
  </si>
  <si>
    <t>95.2</t>
  </si>
  <si>
    <t>99.1</t>
  </si>
  <si>
    <t>99.2</t>
  </si>
  <si>
    <t>101.1</t>
  </si>
  <si>
    <t>101.2</t>
  </si>
  <si>
    <t>116.1</t>
  </si>
  <si>
    <t>116.2</t>
  </si>
  <si>
    <t>Частично исполнено.                                                                                                                   На субсидирование развития животноводства из местного бюджета  выделено 7 937,3 млн. тенге (с учетом расходов переданных из РБ в ТОХ), из республиканского бюджета - 992,1 млн. тенге (за счет резерва Правительства РК). Выплачено субсидии на сумму 8 922,2 млн тенге  (99,9%) на оплату 7 696 заявок.</t>
  </si>
  <si>
    <t>Исполнено.                                                                                                          ИП "Сартаев" реализовал проект по разведению рыбы в Казталовском районе. (Акт ввода в эксплуатацию от 3 марта 2023 года)</t>
  </si>
  <si>
    <t xml:space="preserve">Частично исполнено.                                                                                                                  В 2023 году из местного бюджета выплачено 3 358,1 млн. тенге субсидий (ТОХ) по 407 заявкам от финансовых институтов. </t>
  </si>
  <si>
    <t>Исполнено.
ТОО "Пойма май комбинаты" реализовал проект по расширению производства рафинированного масла в Теректинском районе. (Акт ввода в эксплуатацию № 157 от 8 ноября  2022 года)</t>
  </si>
  <si>
    <t>Исполнено.
Завершено строительство откормочных площадок  в Акжаикском районе ТОО  "AMANER IZI" на 2400 голов (Акт ввода в эксплуатацию 10 октября 2023 года), в Жангалинском районе   ТОО "Агрохолдинг Аймақ" на 1000 голов (Акт ввода в эксплуатацию №157 от 12.12.2023 г.) и  в Чингирлауском районе  ТОО "Ерқанат group" на 1000 голов(Акт ввода в эксплуатацию №95 от 28.12.2023г.).</t>
  </si>
  <si>
    <t xml:space="preserve">Частично исполнено. 
В 2023 году по программе "Ауыл аманаты" из РБ выделено и перечислено на счет АО "СПК "Aqjaiyq" -  6 429,0 млн. тенге для предоставления микрокредитов сельскому населению. По состоянию на 01.01.2024 год выдано  933 микрокредитов.  </t>
  </si>
  <si>
    <t xml:space="preserve">Частично исполнено.                                                                                         На субсидирование возмещения части расходов при инвестиционных вложениях из МБ (ТОХ)  выделено и выплачены субсидиии по 1655 заявкам на сумму 3039,7 млн. тенге. </t>
  </si>
  <si>
    <t>Исполнено.                                                                                                                  
На субсидирование развития семеноводства выделено и выплачено 206,7 млн. тенге  (1226 тонн семян). Субсидии получили 40 сельхозтоваропроизводители.</t>
  </si>
  <si>
    <t>Исполнено.
В 2023 году на субсидирование стоимости удобрений выплачено 350,6 млн. тенге.  Освоение 100%.</t>
  </si>
  <si>
    <t xml:space="preserve">Исполнено.                                                                                   Проведено биотехнических  мероприятии  для предотвращения  летних и зимних  заморов, в целях поддержания  кислородного  режима водоемов, путем обеспечения проточности, аэрации, бурении лунок, прорубей на 20 водемах области.  </t>
  </si>
  <si>
    <t>Не исполнено.                                                                                               В 2023 году природопользователями на закрепленные водоемы выпущены 758,4 тыс.шт мальков (27,1 млн.тенге). Зарыбление мальками карпа проводилось на основании научной рекомендации.</t>
  </si>
  <si>
    <t xml:space="preserve">Не исполнено.                                                                                             Во втором полугодии 2023 года из МБ выделено 31,9 млн тенге. Период приема заявок на получение субсидий субъектами рыбного хозяйства осуществлялся через электронный портал kezekte.kz, с 1 ноября по 1 декабря 2023 года. Всего поступило 41 заявок, из них одобрено 18 заявок, по которым в полном объеме произведена выплата на сумму 8,4 млн тенге. </t>
  </si>
  <si>
    <t xml:space="preserve">Исполнено.                                                                                          В г.Аксай ТОО «Digitalisation and Resycling» начал строительство мусоросортировочного комплекса с мощностью 5000 тн в год, объем инвестиции 442,6 млн тенге. </t>
  </si>
  <si>
    <t>Исполнено.                                                                                                    В населенных пунктах посажено 114,1 тыс. шт. саженцев различных древесно-кустарниковых пород.</t>
  </si>
  <si>
    <t>Исполнено.                                                                                                    В течение года предствители управления по проблемным вопросам и о проделанных работах по охране окружающей среды выступали на местном телеканале "AQJAIYQ" и  "ТDK-42 ". Также в социальных сетях ответили на вопросы касательно экологических проблем.</t>
  </si>
  <si>
    <t xml:space="preserve">Исполнено.                                                                                      2 июня 2023 года прошел  Международный экологический форум "Uralsk Green Forum" на тему  «Новые тренды в интеграции принципов ESG и устойчивого развития». </t>
  </si>
  <si>
    <t xml:space="preserve">Исполнено.                                                                                    Установлено 5 светофорных объектов на перекрестках, из которых 3 светофора с кнопкой вызова и 2 транспортных светофора (на пересечении 1) ул.Б.Жұмағалиева - ул.Ш.Қоспанова р/н «Старого аэропорта»,  2) Окружное шоссе на повороте на «Кардиоцентр», 3) а/д «Уральск –Желаево» примыкание на путепровод «АТП»-1 р/н «Карсити, 4) а/д «Уральск-Желаево» поворотна п.Желаево,  5) а/д «Уральск-Желаево» с примыканием  на ул Ружейнекова). Всего в г.Уральск функционируют 128 светофорных объектов. </t>
  </si>
  <si>
    <t xml:space="preserve">Частично исполнено.                                                                            
Приобретены и установлены 21 комплект автоматических систем фиксирования правонарушений (скоростемеры) на сумму 684,9 млн тенге. Так же в рамках "Дорожной карты по повышению безопасности дорожного движения на 2023-2025гг." для обеспечения дорожной безопасности и выявления правонарушений приобретены 3 мобильных комплекса «Кибер-Шериф», на сумму на сумму 133,5 млн. тенге. 
</t>
  </si>
  <si>
    <r>
      <t xml:space="preserve">Подключение камер государственных учреждении </t>
    </r>
    <r>
      <rPr>
        <i/>
        <sz val="12"/>
        <rFont val="Times New Roman"/>
        <family val="1"/>
        <charset val="204"/>
      </rPr>
      <t xml:space="preserve">(организации управления образования) </t>
    </r>
    <r>
      <rPr>
        <sz val="12"/>
        <rFont val="Times New Roman"/>
        <family val="1"/>
        <charset val="204"/>
      </rPr>
      <t>с выводом в ЦОУ</t>
    </r>
  </si>
  <si>
    <r>
      <t xml:space="preserve">Обеспечение средствами фотовидеофиксации </t>
    </r>
    <r>
      <rPr>
        <i/>
        <sz val="12"/>
        <rFont val="Times New Roman"/>
        <family val="1"/>
        <charset val="204"/>
      </rPr>
      <t>(носимыми видеорегистраторами)</t>
    </r>
    <r>
      <rPr>
        <sz val="12"/>
        <rFont val="Times New Roman"/>
        <family val="1"/>
        <charset val="204"/>
      </rPr>
      <t xml:space="preserve"> наружных служб</t>
    </r>
  </si>
  <si>
    <t>Частично исполнено.                                                                                             Для оснащения сотрудников носимыми видеорегистраторами в аренду  приобретены 800 видеорегистратов. Договор на аренду видеорегистратов заключен на 3 года (2023-2025гг.) на общую сумму 287,2 млн. тенге (по истечении 3-х лет оборудование безвозмездно перейдет на баланс Департамента).  В 2023 году оплата произведена по факту оказанных услуг в сумме 8,5 млн.тенге.</t>
  </si>
  <si>
    <t xml:space="preserve">Исполнено.                                                                                                    В рамках реализации дорожной карты "О материально-техническом оснащении территориальных подразделений  и подведомственных государственных учреждений МЧС РК на 2021-2023 годы"  из местного бюджета дополнительно выделено  947,3 млн. тенге. Приобретено 11 ед. пожарной и аварийно-спасательной техники и оборудования (7 основной техники и 4 спецтехники), 35 ед. специальной и вспомогательной техники, 968 ед. технических средств и аварийно-спасательного оборудования и вооружения (106 дыхательных аппаратов, 64 радиостанций, 59 планшетов для инспекторов, 190 комплектов боевой одежды пожарных, 144 ранцевых огнетушителей и др.).
</t>
  </si>
  <si>
    <t>Частично исполнено. 
Для завершения строительства в 2023 году из МБ выделено и освоено 91,1 млн тенге. Основные работы завершены, однако ввод в эксплуатацию объекта переносится на 2024 год, после прохождения паводкового периода.</t>
  </si>
  <si>
    <t>Исполнено.                                                                                                Завершена работа по инженерной защите от затопления паводковыми водами протяженностью 11,6 км. Общая стоимость проекта 255,9 млн тг. В 2022 г из РБ выделено и освоено 243,0 млн.тенге. В 2023 году  из местного бюджета на завершение выделено и освоено - 12,9 млн. тенге. Акт приема в эксплуатацию от 20.12.2023г.</t>
  </si>
  <si>
    <t>Исполнено.                                                                                               Из МБ выделено 6,8 млн.тенге,  освоено 5,7 млн тг. Акт выполненых работ № 220161/00/1 от 13.12.2022 г.</t>
  </si>
  <si>
    <t xml:space="preserve">Исполнено.                                                                                             Из МБ выделено и освоено 4,2 млн тг. Акт выполненых работ № 19 от 25.11.2022 г </t>
  </si>
  <si>
    <t xml:space="preserve">Исполнено.                                                                                             Из МБ выделено и освоено 4,2 млн тг. Акт выполненных работ №1 от 13.12.2022г.  </t>
  </si>
  <si>
    <t xml:space="preserve">Исполнено. . Из МБ выделено и освоено 0,5 млн тг. Акт выполненых работ № 473 от 29.11.2022 г. </t>
  </si>
  <si>
    <t xml:space="preserve">Исполнено.                                                                                                     В 2023 году из местного  бюджета выделено 4,6 млн.тенге на приобретение средств индивиидуально защиты (противогазы). Акт приема-передачи № 230140/01/1 от 13.06.2023г. Мероприятие относится к категории ДСП. </t>
  </si>
  <si>
    <t>Не исполнено. Руководством ТОО «Тұмар Орал» проект приостановлен в связи с отсутствием финансирования.</t>
  </si>
  <si>
    <t xml:space="preserve">Исполнено. В 2022  году был получен кредит в Агро Кредитной Корпорации и КазАгроФинанс, произведен закуп фрегатов в количестве 2 единицы. В 2023 году был произведен посев картофеля на площади 90 га и произведена укладка водонапорной трубы. </t>
  </si>
  <si>
    <t xml:space="preserve">Не исполнено. Инициатор проекта ТОО «Бриг Компании», стоимость проекта 1,5 млрд. тенге с созданием 30 рабочих мест. 
На сегодняшний день оформлен земельный участок 3 га в селе Новенькое района Байтерек. Разработана ПСД, 26 апреля 2023 года получено заключение госэкспертизы. Из-за проблем с финансированием затягиваются СМР (возведены каркасные конструкции и частично установлено оборудование), готовность объекта – 35%. Проект перенесен на 2024 год. </t>
  </si>
  <si>
    <t>Исполнено.
В 2023 году площадь орошаемых площадей картофеля и овощных культур составила 2 791 га и увеличилась на 256 га (2022 году рост составил 304га.).</t>
  </si>
  <si>
    <r>
      <rPr>
        <b/>
        <sz val="11"/>
        <rFont val="Times New Roman"/>
        <family val="1"/>
        <charset val="204"/>
      </rPr>
      <t xml:space="preserve">Не исполнено.    </t>
    </r>
    <r>
      <rPr>
        <sz val="11"/>
        <rFont val="Times New Roman"/>
        <family val="1"/>
        <charset val="204"/>
      </rPr>
      <t xml:space="preserve">                                                          В рамках государственного заказа Управления общественного  развития ЗКО выделены средства на  проведение социологического исследования на тему: "Мониторинг общественно-политической ситуации в регионе". В данном исследование предусмотрены вопросы по выявлению уровня удовлетворенности работы МИО. В 2023 году Управлением государственных закупок и коммунальной собственности ЗКО проведены процедуры по объявлению открытого конкурса на портале государственных закупок. В течении 2023 года  3 раза объявлялся конкурс на проведение исследований, однако  в связи с отсутствием победителей конкурс не состоялся. </t>
    </r>
  </si>
  <si>
    <t>Не исполнено.                                                                В 2023 году на проведение социологического исследования выделено 8,0 млн. тенге, из них 6,0 млн. тенге возвращены в бюджета при уточнении областного бюджета. 2,0 млн. тенге не освоены (конкурс на проведение социологического исследования не состоялся).</t>
  </si>
  <si>
    <t>На момент составления отчета статистические данные отсутствуют.</t>
  </si>
  <si>
    <r>
      <rPr>
        <b/>
        <sz val="11"/>
        <color theme="1"/>
        <rFont val="Times New Roman"/>
        <family val="1"/>
        <charset val="204"/>
      </rPr>
      <t xml:space="preserve">На момент составления отчета статистические данные отсутствуют.  </t>
    </r>
    <r>
      <rPr>
        <sz val="11"/>
        <color theme="1"/>
        <rFont val="Times New Roman"/>
        <family val="1"/>
        <charset val="204"/>
      </rPr>
      <t xml:space="preserve">                                                          </t>
    </r>
  </si>
  <si>
    <r>
      <rPr>
        <b/>
        <sz val="11"/>
        <color theme="1"/>
        <rFont val="Times New Roman"/>
        <family val="1"/>
        <charset val="204"/>
      </rPr>
      <t xml:space="preserve">На момент составления отчета статистические данные отсутствуют. 
</t>
    </r>
    <r>
      <rPr>
        <sz val="11"/>
        <color theme="1"/>
        <rFont val="Times New Roman"/>
        <family val="1"/>
        <charset val="204"/>
      </rPr>
      <t>Стат. данные формируются во втором квартале 2024 года.</t>
    </r>
  </si>
  <si>
    <t>Производство колбасных изделии основными 6 производителями (ТОО "Жайық Ет", ТОО "Колбасы Приуралье", ИП "Валиев", ИП "Адаев", ТОО "Каз Ақбас", ТОО "Высший сорт")</t>
  </si>
  <si>
    <r>
      <rPr>
        <b/>
        <sz val="11"/>
        <rFont val="Times New Roman"/>
        <family val="1"/>
        <charset val="204"/>
      </rPr>
      <t>На момент составления отчета статистические данные отсутствуют.</t>
    </r>
    <r>
      <rPr>
        <sz val="11"/>
        <rFont val="Times New Roman"/>
        <family val="1"/>
        <charset val="204"/>
      </rPr>
      <t xml:space="preserve">
Стат. данные формируются в апреле 2024 года.</t>
    </r>
  </si>
  <si>
    <r>
      <rPr>
        <b/>
        <sz val="11"/>
        <rFont val="Times New Roman"/>
        <family val="1"/>
        <charset val="204"/>
      </rPr>
      <t xml:space="preserve">Не исполнено. </t>
    </r>
    <r>
      <rPr>
        <sz val="11"/>
        <rFont val="Times New Roman"/>
        <family val="1"/>
        <charset val="204"/>
      </rPr>
      <t xml:space="preserve">
Согласно методическим рекомендациям расчета уровня обеспеченности продовольственными товарами фактическое внутреннее потребление яблок составляет 16121 тонн</t>
    </r>
    <r>
      <rPr>
        <i/>
        <sz val="11"/>
        <rFont val="Times New Roman"/>
        <family val="1"/>
        <charset val="204"/>
      </rPr>
      <t xml:space="preserve"> (в том числе, импортировано 15404,1 тонн яблок),</t>
    </r>
    <r>
      <rPr>
        <sz val="11"/>
        <rFont val="Times New Roman"/>
        <family val="1"/>
        <charset val="204"/>
      </rPr>
      <t xml:space="preserve"> при этом за отчетный период валовый сбор яблок составил 720 тонн, таким образом обеспеченность яблоками составляет 4,5%.</t>
    </r>
  </si>
  <si>
    <r>
      <rPr>
        <b/>
        <sz val="11"/>
        <rFont val="Times New Roman"/>
        <family val="1"/>
        <charset val="204"/>
      </rPr>
      <t>На момент составления отчета статистические данные отсутствуют.</t>
    </r>
    <r>
      <rPr>
        <sz val="11"/>
        <rFont val="Times New Roman"/>
        <family val="1"/>
        <charset val="204"/>
      </rPr>
      <t xml:space="preserve">                                                                                                            Стат. данные формируются в апреле 2024 года.</t>
    </r>
  </si>
  <si>
    <r>
      <rPr>
        <b/>
        <sz val="11"/>
        <rFont val="Times New Roman"/>
        <family val="1"/>
        <charset val="204"/>
      </rPr>
      <t xml:space="preserve">Не исполнено. </t>
    </r>
    <r>
      <rPr>
        <sz val="11"/>
        <rFont val="Times New Roman"/>
        <family val="1"/>
        <charset val="204"/>
      </rPr>
      <t xml:space="preserve">
Согласно методическим рекомендациям расчета уровня обеспеченности продовольственными товарами фактическое внутреннее потребление колбасных изделии составляет 11235,8 тонн</t>
    </r>
    <r>
      <rPr>
        <i/>
        <sz val="11"/>
        <rFont val="Times New Roman"/>
        <family val="1"/>
        <charset val="204"/>
      </rPr>
      <t xml:space="preserve"> (в том числе, импортировано 1410 тонн колбасных изделий),</t>
    </r>
    <r>
      <rPr>
        <sz val="11"/>
        <rFont val="Times New Roman"/>
        <family val="1"/>
        <charset val="204"/>
      </rPr>
      <t xml:space="preserve"> при этом за отчетный период производство колбасных изделий  составило 9825,0 тонн, таким образом обеспеченность колбасными изделиями составляет 87,4%.  </t>
    </r>
  </si>
  <si>
    <r>
      <rPr>
        <b/>
        <sz val="11"/>
        <rFont val="Times New Roman"/>
        <family val="1"/>
        <charset val="204"/>
      </rPr>
      <t xml:space="preserve">Не исполнено. </t>
    </r>
    <r>
      <rPr>
        <sz val="11"/>
        <rFont val="Times New Roman"/>
        <family val="1"/>
        <charset val="204"/>
      </rPr>
      <t xml:space="preserve">
 Согласно методическим рекомендациям расчета уровня обеспеченности продовольственными товарами фактическое внутреннее потребление сыра и творога составляет  665,6 тонн </t>
    </r>
    <r>
      <rPr>
        <i/>
        <sz val="11"/>
        <rFont val="Times New Roman"/>
        <family val="1"/>
        <charset val="204"/>
      </rPr>
      <t>(в том числе, импортировано 499,5 тонн и экспортировано 4,9 тонн сыра и творога)</t>
    </r>
    <r>
      <rPr>
        <sz val="11"/>
        <rFont val="Times New Roman"/>
        <family val="1"/>
        <charset val="204"/>
      </rPr>
      <t xml:space="preserve">, при этом за отчетный период производство сыра и творога составил 171,0 тонн, таким образом обеспеченность сыром и творогом составляет 25,7%.   </t>
    </r>
  </si>
  <si>
    <r>
      <rPr>
        <b/>
        <sz val="11"/>
        <rFont val="Times New Roman"/>
        <family val="1"/>
        <charset val="204"/>
      </rPr>
      <t xml:space="preserve">Не исполнено. </t>
    </r>
    <r>
      <rPr>
        <sz val="11"/>
        <rFont val="Times New Roman"/>
        <family val="1"/>
        <charset val="204"/>
      </rPr>
      <t xml:space="preserve">
В области не производится сахар. Обеспеченность выполняется за счет ввоза из других регионов Казахстана, за отчетный период импортировано 1141,5 тонн сахара.</t>
    </r>
  </si>
  <si>
    <r>
      <rPr>
        <b/>
        <sz val="11"/>
        <rFont val="Times New Roman"/>
        <family val="1"/>
        <charset val="204"/>
      </rPr>
      <t xml:space="preserve">Не исполнено. </t>
    </r>
    <r>
      <rPr>
        <sz val="11"/>
        <rFont val="Times New Roman"/>
        <family val="1"/>
        <charset val="204"/>
      </rPr>
      <t xml:space="preserve">
Согласно методическим рекомендациям расчета уровня обеспеченности продовольственными товарами фактическое внутреннее потребление мяса птиц составляет 39992,1 тонн</t>
    </r>
    <r>
      <rPr>
        <i/>
        <sz val="11"/>
        <rFont val="Times New Roman"/>
        <family val="1"/>
        <charset val="204"/>
      </rPr>
      <t xml:space="preserve"> (в том числе, импортировано 27892,1 тонн)</t>
    </r>
    <r>
      <rPr>
        <sz val="11"/>
        <rFont val="Times New Roman"/>
        <family val="1"/>
        <charset val="204"/>
      </rPr>
      <t>, при этом за отчетный период производство мяса птиц составил 12058,3 тонн, таким образом обеспеченность мясом птиц составляет 30,2%.</t>
    </r>
  </si>
  <si>
    <r>
      <t xml:space="preserve">Исполнено. 
Для стабилизации цен на СЗПТ из местного бюджета выделено </t>
    </r>
    <r>
      <rPr>
        <b/>
        <i/>
        <sz val="11"/>
        <rFont val="Times New Roman"/>
        <family val="1"/>
        <charset val="204"/>
      </rPr>
      <t>в 2023 году  - 2000 млн. тенге</t>
    </r>
    <r>
      <rPr>
        <sz val="11"/>
        <rFont val="Times New Roman"/>
        <family val="1"/>
        <charset val="204"/>
      </rPr>
      <t xml:space="preserve">  и перечислены на счет  АО "СПК "AQJAIYQ". 
В настоящее время в запасе имеется 12,7 тыс. тонн.
</t>
    </r>
  </si>
  <si>
    <r>
      <rPr>
        <b/>
        <sz val="11"/>
        <rFont val="Times New Roman"/>
        <family val="1"/>
        <charset val="204"/>
      </rPr>
      <t xml:space="preserve">Не исполнено. </t>
    </r>
    <r>
      <rPr>
        <sz val="11"/>
        <rFont val="Times New Roman"/>
        <family val="1"/>
        <charset val="204"/>
      </rPr>
      <t xml:space="preserve">
Валовый сбор яблок составил  720 тонн, что больше чем в 2022 году на 1,3%. (факт </t>
    </r>
    <r>
      <rPr>
        <i/>
        <sz val="11"/>
        <rFont val="Times New Roman"/>
        <family val="1"/>
        <charset val="204"/>
      </rPr>
      <t>2022г-711,3 тонн)</t>
    </r>
  </si>
  <si>
    <r>
      <rPr>
        <b/>
        <sz val="11"/>
        <rFont val="Times New Roman"/>
        <family val="1"/>
        <charset val="204"/>
      </rPr>
      <t xml:space="preserve">Исполнено. </t>
    </r>
    <r>
      <rPr>
        <sz val="11"/>
        <rFont val="Times New Roman"/>
        <family val="1"/>
        <charset val="204"/>
      </rPr>
      <t xml:space="preserve">
В 2023 году произведено 9,8 тыс. тонн колбасных изделий, что меньше чем 2022 году на 6,7%. </t>
    </r>
    <r>
      <rPr>
        <i/>
        <sz val="11"/>
        <rFont val="Times New Roman"/>
        <family val="1"/>
        <charset val="204"/>
      </rPr>
      <t>(факт 2022 г. - 10,5 тыс.тонн.)</t>
    </r>
  </si>
  <si>
    <r>
      <rPr>
        <b/>
        <sz val="11"/>
        <rFont val="Times New Roman"/>
        <family val="1"/>
        <charset val="204"/>
      </rPr>
      <t xml:space="preserve">Не исполнено. </t>
    </r>
    <r>
      <rPr>
        <sz val="11"/>
        <rFont val="Times New Roman"/>
        <family val="1"/>
        <charset val="204"/>
      </rPr>
      <t xml:space="preserve">
Производство мяса птицы составило 12,1 тыс. тонн, что больше чем в 2022 году  на 12% .</t>
    </r>
  </si>
  <si>
    <r>
      <rPr>
        <b/>
        <sz val="11"/>
        <rFont val="Times New Roman"/>
        <family val="1"/>
        <charset val="204"/>
      </rPr>
      <t>Исполнено.</t>
    </r>
    <r>
      <rPr>
        <sz val="11"/>
        <rFont val="Times New Roman"/>
        <family val="1"/>
        <charset val="204"/>
      </rPr>
      <t xml:space="preserve">
Валовый сбор овощных культур составил 61,7 тыс. тонн</t>
    </r>
  </si>
  <si>
    <r>
      <t xml:space="preserve">Не исполнено.
</t>
    </r>
    <r>
      <rPr>
        <sz val="11"/>
        <rFont val="Times New Roman"/>
        <family val="1"/>
        <charset val="204"/>
      </rPr>
      <t>В 2023 году экспортировано 125,3 тыс. тонн продукции АПК на 63,5 млн. долларов США.</t>
    </r>
  </si>
  <si>
    <r>
      <t xml:space="preserve">Исполнено.
</t>
    </r>
    <r>
      <rPr>
        <sz val="11"/>
        <rFont val="Times New Roman"/>
        <family val="1"/>
        <charset val="204"/>
      </rPr>
      <t>В 2023 году экспортировано 125,3 тыс. тонн продукции АПК на 63,5 млн. долларов США, доля переработанной продукции в общем объеме экспорта продукции АПК составила 70,3%</t>
    </r>
  </si>
  <si>
    <r>
      <rPr>
        <b/>
        <sz val="11"/>
        <rFont val="Times New Roman"/>
        <family val="1"/>
        <charset val="204"/>
      </rPr>
      <t xml:space="preserve">Не исполнено. </t>
    </r>
    <r>
      <rPr>
        <sz val="11"/>
        <rFont val="Times New Roman"/>
        <family val="1"/>
        <charset val="204"/>
      </rPr>
      <t xml:space="preserve">
За 2023 год объем привлеченных инвестиций в основной капитал сельского хозяйства составил 24 447,6 млн. тенге или 116,4% к соответствующему  периоду 2022 года.</t>
    </r>
  </si>
  <si>
    <r>
      <rPr>
        <b/>
        <sz val="11"/>
        <rFont val="Times New Roman"/>
        <family val="1"/>
        <charset val="204"/>
      </rPr>
      <t xml:space="preserve">Исполнено. </t>
    </r>
    <r>
      <rPr>
        <sz val="11"/>
        <rFont val="Times New Roman"/>
        <family val="1"/>
        <charset val="204"/>
      </rPr>
      <t xml:space="preserve">
За январь-декабрь 2023 года объем инвестиций в основной капитал в производство продуктов питания составил 2 916,0 млн. тенге или 151,9% к соответствующему  периоду 2022 года.</t>
    </r>
  </si>
  <si>
    <r>
      <rPr>
        <b/>
        <sz val="11"/>
        <rFont val="Times New Roman"/>
        <family val="1"/>
        <charset val="204"/>
      </rPr>
      <t xml:space="preserve">Исполнено. </t>
    </r>
    <r>
      <rPr>
        <sz val="11"/>
        <rFont val="Times New Roman"/>
        <family val="1"/>
        <charset val="204"/>
      </rPr>
      <t xml:space="preserve">
По области в 2023 году реализовано 15  инвестиционных проектов на 6,1 млрд. тенге.</t>
    </r>
  </si>
  <si>
    <r>
      <rPr>
        <b/>
        <sz val="11"/>
        <rFont val="Times New Roman"/>
        <family val="1"/>
        <charset val="204"/>
      </rPr>
      <t xml:space="preserve">Исполнено. </t>
    </r>
    <r>
      <rPr>
        <sz val="11"/>
        <rFont val="Times New Roman"/>
        <family val="1"/>
        <charset val="204"/>
      </rPr>
      <t xml:space="preserve">
Площадь земель с применением водосберегающих технологий (капельное орошение, дождевание) составило 7,9 тыс. га.</t>
    </r>
  </si>
  <si>
    <r>
      <rPr>
        <b/>
        <sz val="11"/>
        <rFont val="Times New Roman"/>
        <family val="1"/>
        <charset val="204"/>
      </rPr>
      <t xml:space="preserve">Не исполнено. </t>
    </r>
    <r>
      <rPr>
        <sz val="11"/>
        <rFont val="Times New Roman"/>
        <family val="1"/>
        <charset val="204"/>
      </rPr>
      <t xml:space="preserve">
В 2023 году приобретено 1333 ед. техники на сумму 13,8 млрд. тенге, из них в лизинг 898 ед. на сумму 1,1 млрд. тенге. </t>
    </r>
  </si>
  <si>
    <r>
      <rPr>
        <b/>
        <sz val="11"/>
        <rFont val="Times New Roman"/>
        <family val="1"/>
        <charset val="204"/>
      </rPr>
      <t xml:space="preserve">Не исполнено. </t>
    </r>
    <r>
      <rPr>
        <sz val="11"/>
        <rFont val="Times New Roman"/>
        <family val="1"/>
        <charset val="204"/>
      </rPr>
      <t xml:space="preserve">
В 2023 году просубсидировано 1226 тонн семян высокого качества или 79,2% по сравнению с 2020 годом (2020 году - 1547 тонн, 2021 году - 1616,4 тонн, 2022 году - 1289 тонн).</t>
    </r>
  </si>
  <si>
    <r>
      <rPr>
        <b/>
        <sz val="11"/>
        <rFont val="Times New Roman"/>
        <family val="1"/>
        <charset val="204"/>
      </rPr>
      <t xml:space="preserve">Исполнено. </t>
    </r>
    <r>
      <rPr>
        <sz val="11"/>
        <rFont val="Times New Roman"/>
        <family val="1"/>
        <charset val="204"/>
      </rPr>
      <t xml:space="preserve">
В 2023 году просубсидировано 4100 тонн (в 2020 году 2137 тонны) минеральных удобрений. По сравнению с 2020 годом объем просубсидированных удобрении больше на 91,7%.</t>
    </r>
  </si>
  <si>
    <r>
      <rPr>
        <b/>
        <sz val="11"/>
        <rFont val="Times New Roman"/>
        <family val="1"/>
        <charset val="204"/>
      </rPr>
      <t xml:space="preserve">Исполнено. </t>
    </r>
    <r>
      <rPr>
        <sz val="11"/>
        <rFont val="Times New Roman"/>
        <family val="1"/>
        <charset val="204"/>
      </rPr>
      <t xml:space="preserve">
В 2023 году субсидировано приобретение средств защиты растений для эффективной обработки 12 тыс. га пашни (паров).</t>
    </r>
  </si>
  <si>
    <r>
      <rPr>
        <b/>
        <sz val="11"/>
        <rFont val="Times New Roman"/>
        <family val="1"/>
        <charset val="204"/>
      </rPr>
      <t xml:space="preserve">Не исполнено.                                                                                     </t>
    </r>
    <r>
      <rPr>
        <sz val="11"/>
        <rFont val="Times New Roman"/>
        <family val="1"/>
        <charset val="204"/>
      </rPr>
      <t>Оценка результативности деятельности  госорганов проводится ЦГО методом соцопроса населения.</t>
    </r>
  </si>
  <si>
    <r>
      <rPr>
        <b/>
        <sz val="11"/>
        <rFont val="Times New Roman"/>
        <family val="1"/>
        <charset val="204"/>
      </rPr>
      <t>Исполнено.</t>
    </r>
    <r>
      <rPr>
        <sz val="11"/>
        <rFont val="Times New Roman"/>
        <family val="1"/>
        <charset val="204"/>
      </rPr>
      <t xml:space="preserve">                                                                               Естественное увеличение популяции рыбных ресурсов составило 0,655 тыс. тонн</t>
    </r>
  </si>
  <si>
    <r>
      <rPr>
        <b/>
        <sz val="11"/>
        <rFont val="Times New Roman"/>
        <family val="1"/>
        <charset val="204"/>
      </rPr>
      <t xml:space="preserve">Исполнено.     </t>
    </r>
    <r>
      <rPr>
        <sz val="11"/>
        <rFont val="Times New Roman"/>
        <family val="1"/>
        <charset val="204"/>
      </rPr>
      <t xml:space="preserve">                                                                                             По области образовано 124,6 мың тонн твердо-бытовых отходов, из них переработано и утилизировано 23,2 мың тонн.</t>
    </r>
  </si>
  <si>
    <r>
      <rPr>
        <b/>
        <sz val="11"/>
        <rFont val="Times New Roman"/>
        <family val="1"/>
        <charset val="204"/>
      </rPr>
      <t xml:space="preserve">Исполнено.      </t>
    </r>
    <r>
      <rPr>
        <sz val="11"/>
        <rFont val="Times New Roman"/>
        <family val="1"/>
        <charset val="204"/>
      </rPr>
      <t xml:space="preserve">                                                                                            По области образовано 156,2 тыс. тонн отходов селького хозяйства, из них 10,2 тыс. тонн утилизировано и использовано в качестве органических удобрении.                                                                                                                                                                                                                                                                                                                                                                                                                                                                                                                                                                                                                                                                                                                                                                                                                                                   </t>
    </r>
  </si>
  <si>
    <r>
      <rPr>
        <b/>
        <sz val="11"/>
        <rFont val="Times New Roman"/>
        <family val="1"/>
        <charset val="204"/>
      </rPr>
      <t xml:space="preserve">Исполнено.       </t>
    </r>
    <r>
      <rPr>
        <sz val="11"/>
        <rFont val="Times New Roman"/>
        <family val="1"/>
        <charset val="204"/>
      </rPr>
      <t xml:space="preserve">                                                                                           По области образовано  42,6 тыс. тонн, 13,6 тыс. шт и 14,0 тыс. м3 медицинских отходов и все отходы полностью утилизированы. </t>
    </r>
  </si>
  <si>
    <r>
      <rPr>
        <b/>
        <sz val="11"/>
        <rFont val="Times New Roman"/>
        <family val="1"/>
        <charset val="204"/>
      </rPr>
      <t xml:space="preserve">Не исполнено.   </t>
    </r>
    <r>
      <rPr>
        <sz val="11"/>
        <rFont val="Times New Roman"/>
        <family val="1"/>
        <charset val="204"/>
      </rPr>
      <t xml:space="preserve">                                                                                          По области снижение объема забора свежей воды в промышленности состваила 0,004 км3</t>
    </r>
  </si>
  <si>
    <r>
      <rPr>
        <b/>
        <sz val="11"/>
        <rFont val="Times New Roman"/>
        <family val="1"/>
        <charset val="204"/>
      </rPr>
      <t xml:space="preserve">Исполнено.         </t>
    </r>
    <r>
      <rPr>
        <sz val="11"/>
        <rFont val="Times New Roman"/>
        <family val="1"/>
        <charset val="204"/>
      </rPr>
      <t xml:space="preserve">                                                                                           В 2023 году на территории государственного лесного фонда произведена посадка на площади 3 220 га и дополнение на площади 1 246 га, всего посажено 11,9 млн сеянцев различных древесно-кустарниковых пород. </t>
    </r>
  </si>
  <si>
    <r>
      <rPr>
        <b/>
        <sz val="11"/>
        <color theme="1"/>
        <rFont val="Times New Roman"/>
        <family val="1"/>
        <charset val="204"/>
      </rPr>
      <t xml:space="preserve">Исполнено. </t>
    </r>
    <r>
      <rPr>
        <sz val="11"/>
        <color theme="1"/>
        <rFont val="Times New Roman"/>
        <family val="1"/>
        <charset val="204"/>
      </rPr>
      <t xml:space="preserve">В течение года охвачены экологической информационной компании 138583 человек. </t>
    </r>
  </si>
  <si>
    <r>
      <rPr>
        <b/>
        <sz val="11"/>
        <rFont val="Times New Roman"/>
        <family val="1"/>
        <charset val="204"/>
      </rPr>
      <t xml:space="preserve">На момент составления отчета, отсутствуют данные по опросу.   </t>
    </r>
    <r>
      <rPr>
        <sz val="11"/>
        <rFont val="Times New Roman"/>
        <family val="1"/>
        <charset val="204"/>
      </rPr>
      <t xml:space="preserve">                                                       Данные по соц опросу сформируются в мае 2024 года. </t>
    </r>
  </si>
  <si>
    <r>
      <t xml:space="preserve">Исполнено.                                                                                   Установлено 5 пешеходных переходов с со светодиодными лампами LED. </t>
    </r>
    <r>
      <rPr>
        <i/>
        <sz val="11"/>
        <rFont val="Times New Roman"/>
        <family val="1"/>
        <charset val="204"/>
      </rPr>
      <t xml:space="preserve">(пр.Абулхаирхана ост."Жигули"; ул.Кердери-Ихсанова СОШ №7; ул.Маметова 52 спорт школа "Велоспорт"; п.Деркул ул.Даля напротив спортшколы "Орал"; п.Зачаганск ул.Брусиловского-Байтурсынова). </t>
    </r>
    <r>
      <rPr>
        <sz val="11"/>
        <rFont val="Times New Roman"/>
        <family val="1"/>
        <charset val="204"/>
      </rPr>
      <t>В рамках улучшения инфраструктуры улично-дорожной сети и повышения безопасности пешеходных переходов освещено 32 нерегулируемых пешеходных перехода. Всего освещено 354 пешеходных переходов.</t>
    </r>
  </si>
  <si>
    <r>
      <rPr>
        <b/>
        <sz val="11"/>
        <rFont val="Times New Roman"/>
        <family val="1"/>
        <charset val="204"/>
      </rPr>
      <t xml:space="preserve">Не исполнено.     </t>
    </r>
    <r>
      <rPr>
        <sz val="11"/>
        <rFont val="Times New Roman"/>
        <family val="1"/>
        <charset val="204"/>
      </rPr>
      <t xml:space="preserve">                                                                                   Фактический показатель за 2023  год составил 1320 ед. и установлены в государственные учреждения (организации управления образования) с выводом в Центр оперативного управления (далее -ЦОУ) УП г.Уральска. Из  местного бюджета выделено 4,8 млн. тенге на содержание 6 ед. инспекторов видеонаблюдения ЦОУ.</t>
    </r>
  </si>
  <si>
    <r>
      <t xml:space="preserve">Не исполнено.                                                                                Было запланировано приобретение и установка 250 камер видеонаблюдения на территории г. Уральск, с выводом в ЦОУ. Однако средства перенаправлены на приобретение и установку системы интеллектуального видеонаблюдения SuncarSmartCity (в комплекте 210 видеокамер) в г.Аксай Бурлинского района </t>
    </r>
    <r>
      <rPr>
        <i/>
        <sz val="11"/>
        <rFont val="Times New Roman"/>
        <family val="1"/>
        <charset val="204"/>
      </rPr>
      <t>(город районного значения)</t>
    </r>
    <r>
      <rPr>
        <sz val="11"/>
        <rFont val="Times New Roman"/>
        <family val="1"/>
        <charset val="204"/>
      </rPr>
      <t xml:space="preserve">. Справочно: </t>
    </r>
    <r>
      <rPr>
        <i/>
        <sz val="11"/>
        <rFont val="Times New Roman"/>
        <family val="1"/>
        <charset val="204"/>
      </rPr>
      <t>по состоянию на 2023 год в г. Аксай Бурлинского района отсутствовала современная система видеонаблюдения.</t>
    </r>
  </si>
  <si>
    <r>
      <rPr>
        <b/>
        <sz val="11"/>
        <rFont val="Times New Roman"/>
        <family val="1"/>
        <charset val="204"/>
      </rPr>
      <t xml:space="preserve">Исполнено.       </t>
    </r>
    <r>
      <rPr>
        <sz val="11"/>
        <rFont val="Times New Roman"/>
        <family val="1"/>
        <charset val="204"/>
      </rPr>
      <t xml:space="preserve">                                                                                                                                                                 Для 100% оснащения сотрудников наружной службы планшетами, в 2023 году из местного бюджета выделено 168,2 млн.тенге на приобретение мобильных планшетов в количестве 259 ед. </t>
    </r>
    <r>
      <rPr>
        <i/>
        <sz val="11"/>
        <rFont val="Times New Roman"/>
        <family val="1"/>
        <charset val="204"/>
      </rPr>
      <t>(до оснащение)</t>
    </r>
    <r>
      <rPr>
        <sz val="11"/>
        <rFont val="Times New Roman"/>
        <family val="1"/>
        <charset val="204"/>
      </rPr>
      <t>. Согласно структуре штатного расписания ДП ЗКО количество сотрудников наружной службы составляет 800 человек.  Для оснащения сотрудников носимыми видеорегистраторами в аренду  приобретены 800 видеорегистратов. Договор на аренду видеорегистратов заключен на 3 года (2023-2025гг.) на общую сумму 287,2 млн. тенге. На сегодняшний день планшетами и видеорегистраторами наружная служба обеспечена полностью.</t>
    </r>
  </si>
  <si>
    <r>
      <t xml:space="preserve">Исполнено.                                                                                                       </t>
    </r>
    <r>
      <rPr>
        <sz val="11"/>
        <rFont val="Times New Roman"/>
        <family val="1"/>
        <charset val="204"/>
      </rPr>
      <t>Завершено строительство пожарного депо на 4 автомобилей в г.Аксай Бурлинского района (Акт приемки объекта в эксплуатацию от 9.08.2023 года)</t>
    </r>
  </si>
  <si>
    <r>
      <rPr>
        <b/>
        <sz val="11"/>
        <rFont val="Times New Roman"/>
        <family val="1"/>
        <charset val="204"/>
      </rPr>
      <t xml:space="preserve">Исполнено.                                                                                                  </t>
    </r>
    <r>
      <rPr>
        <sz val="11"/>
        <rFont val="Times New Roman"/>
        <family val="1"/>
        <charset val="204"/>
      </rPr>
      <t>Создано 6 пожарных постов.</t>
    </r>
  </si>
  <si>
    <r>
      <t xml:space="preserve">Не исполнено.                                                                                                       </t>
    </r>
    <r>
      <rPr>
        <sz val="11"/>
        <rFont val="Times New Roman"/>
        <family val="1"/>
        <charset val="204"/>
      </rPr>
      <t xml:space="preserve">Индикатор не исполнен в связи с отсутствием финансирования. </t>
    </r>
    <r>
      <rPr>
        <b/>
        <sz val="11"/>
        <rFont val="Times New Roman"/>
        <family val="1"/>
        <charset val="204"/>
      </rPr>
      <t xml:space="preserve">
</t>
    </r>
  </si>
  <si>
    <r>
      <rPr>
        <b/>
        <sz val="11"/>
        <color theme="1"/>
        <rFont val="Times New Roman"/>
        <family val="1"/>
        <charset val="204"/>
      </rPr>
      <t>На момент составления отчета статистические данные отсутствуют.</t>
    </r>
    <r>
      <rPr>
        <sz val="11"/>
        <color theme="1"/>
        <rFont val="Times New Roman"/>
        <family val="1"/>
        <charset val="204"/>
      </rPr>
      <t xml:space="preserve">
Стат. данные формируются в апреле 2024 года.</t>
    </r>
  </si>
  <si>
    <r>
      <rPr>
        <b/>
        <sz val="11"/>
        <color theme="1"/>
        <rFont val="Times New Roman"/>
        <family val="1"/>
        <charset val="204"/>
      </rPr>
      <t>На момент составления отчета статистические данные отсутствуют.</t>
    </r>
    <r>
      <rPr>
        <sz val="11"/>
        <color theme="1"/>
        <rFont val="Times New Roman"/>
        <family val="1"/>
        <charset val="204"/>
      </rPr>
      <t xml:space="preserve">
Уровень безработицы 4,8 % (стат данные IIІ квартала 2023 г).</t>
    </r>
  </si>
  <si>
    <r>
      <rPr>
        <b/>
        <sz val="11"/>
        <rFont val="Times New Roman"/>
        <family val="1"/>
        <charset val="204"/>
      </rPr>
      <t>Исполнено.</t>
    </r>
    <r>
      <rPr>
        <sz val="11"/>
        <rFont val="Times New Roman"/>
        <family val="1"/>
        <charset val="204"/>
      </rPr>
      <t xml:space="preserve">
Из 301 школ в 271 СНП  школ подключены к сети Интернет со скоростью 8 мб/с и выше. Ведется работа с провайдерами по увеличению скорости в оставшихся школах.                                                                                          </t>
    </r>
  </si>
  <si>
    <r>
      <rPr>
        <b/>
        <sz val="11"/>
        <rFont val="Times New Roman"/>
        <family val="1"/>
        <charset val="204"/>
      </rPr>
      <t xml:space="preserve">Исполнено.
</t>
    </r>
    <r>
      <rPr>
        <sz val="11"/>
        <rFont val="Times New Roman"/>
        <family val="1"/>
        <charset val="204"/>
      </rPr>
      <t>Доля дневных государственных общеобразовательных организаций среднего образования, обеспеченных внешним видеонаблюдением составляет 100%.  Все 369 организации образования обеспечены наружными камерами - 3368 шт. и в текущем году дополнительно приобретено вместо аналоговых 1077 шт.</t>
    </r>
  </si>
  <si>
    <r>
      <rPr>
        <b/>
        <sz val="11"/>
        <rFont val="Times New Roman"/>
        <family val="1"/>
        <charset val="204"/>
      </rPr>
      <t xml:space="preserve">Исполнено.
</t>
    </r>
    <r>
      <rPr>
        <sz val="11"/>
        <rFont val="Times New Roman"/>
        <family val="1"/>
        <charset val="204"/>
      </rPr>
      <t>Доля дневных государственных общеобразовательных организаций среднего образования, обеспеченных внутренним видеонаблюдением составляет 100%. Обеспечены камерами в пределах  предусмотренных лимитов. Всего в 369 организациях установлено камер 11379 шт. и в текущем году дополнительно приобретено вместо аналоговых 2057шт.</t>
    </r>
  </si>
  <si>
    <r>
      <t xml:space="preserve">Исполнено.
</t>
    </r>
    <r>
      <rPr>
        <sz val="11"/>
        <rFont val="Times New Roman"/>
        <family val="1"/>
        <charset val="204"/>
      </rPr>
      <t xml:space="preserve">Охват детей дополнительным образованием в организациях общего среднего и дополнительного  образования (в том числе культуры и спорта),  без дублирования с  учетом госзаказа составило 83,7% учащихся. </t>
    </r>
  </si>
  <si>
    <r>
      <rPr>
        <b/>
        <sz val="11"/>
        <rFont val="Times New Roman"/>
        <family val="1"/>
        <charset val="204"/>
      </rPr>
      <t>Исполнено.</t>
    </r>
    <r>
      <rPr>
        <sz val="11"/>
        <rFont val="Times New Roman"/>
        <family val="1"/>
        <charset val="204"/>
      </rPr>
      <t xml:space="preserve">
Во всех школах введен курс по выбору «Глобальные компетенции» с 5 по 11 классы. Согласно курсу предусмотрен раздел "Экологическая культура".   </t>
    </r>
  </si>
  <si>
    <r>
      <rPr>
        <b/>
        <sz val="11"/>
        <rFont val="Times New Roman"/>
        <family val="1"/>
        <charset val="204"/>
      </rPr>
      <t>Исполнено</t>
    </r>
    <r>
      <rPr>
        <sz val="11"/>
        <rFont val="Times New Roman"/>
        <family val="1"/>
        <charset val="204"/>
      </rPr>
      <t xml:space="preserve">.
По итогам 2023 года в проект "Экошкола" вошли 64 школ, в проект "Экосад" - 36 детских садов, охвачено 23114 детей. </t>
    </r>
  </si>
  <si>
    <r>
      <rPr>
        <b/>
        <sz val="11"/>
        <rFont val="Times New Roman"/>
        <family val="1"/>
        <charset val="204"/>
      </rPr>
      <t xml:space="preserve">Исполнено.
</t>
    </r>
    <r>
      <rPr>
        <sz val="11"/>
        <rFont val="Times New Roman"/>
        <family val="1"/>
        <charset val="204"/>
      </rPr>
      <t>По IT специальностей  обучаются 1318 тыс. студентов в Уральском колледже информационных технологий, высшем аграрно-техническом колледже, Республиканском высшем техническом колледже, Международном колледже архитектуры права и цифровых технологий и высшем инженерно-технологического колледже, в том числе 105 студентов по государтсвенному заказу. Среднегодовое количество студентов, окончивших колледжи по специальностям, составляет 298 студентов. В 2023 году школу программирования IT-HUB ЗКО окончили 28 молодых специалистов.</t>
    </r>
  </si>
  <si>
    <r>
      <rPr>
        <b/>
        <sz val="11"/>
        <rFont val="Times New Roman"/>
        <family val="1"/>
        <charset val="204"/>
      </rPr>
      <t xml:space="preserve">Не исполнено. </t>
    </r>
    <r>
      <rPr>
        <sz val="11"/>
        <rFont val="Times New Roman"/>
        <family val="1"/>
        <charset val="204"/>
      </rPr>
      <t xml:space="preserve">
Запланировано проведение ремонта 15-ти объектов, из них по 2 объектам работы не заверщены (</t>
    </r>
    <r>
      <rPr>
        <i/>
        <sz val="11"/>
        <rFont val="Times New Roman"/>
        <family val="1"/>
        <charset val="204"/>
      </rPr>
      <t>Реставрация памятника культуры и искусства, расположенного по улице А.Оразбаева, 42  с.Хан Орда Бокейординского района. Капитальный ремонт здания областного  казахского драматического театра  имени Х.Бокеева</t>
    </r>
    <r>
      <rPr>
        <sz val="11"/>
        <rFont val="Times New Roman"/>
        <family val="1"/>
        <charset val="204"/>
      </rPr>
      <t xml:space="preserve">). </t>
    </r>
  </si>
  <si>
    <r>
      <rPr>
        <b/>
        <sz val="11"/>
        <rFont val="Times New Roman"/>
        <family val="1"/>
        <charset val="204"/>
      </rPr>
      <t>Исполнено.</t>
    </r>
    <r>
      <rPr>
        <sz val="11"/>
        <rFont val="Times New Roman"/>
        <family val="1"/>
        <charset val="204"/>
      </rPr>
      <t xml:space="preserve">
В целях пропаганды творчества 
деятелей культуры региона  2 июля 2023 года проведен областной фестиваль среди мастеров по изготовлению домбры "Домбыра дастан".</t>
    </r>
  </si>
  <si>
    <r>
      <t>Исполнено.</t>
    </r>
    <r>
      <rPr>
        <b/>
        <sz val="11"/>
        <color theme="1"/>
        <rFont val="Times New Roman"/>
        <family val="1"/>
        <charset val="204"/>
      </rPr>
      <t xml:space="preserve">
</t>
    </r>
    <r>
      <rPr>
        <sz val="11"/>
        <color theme="1"/>
        <rFont val="Times New Roman"/>
        <family val="1"/>
        <charset val="204"/>
      </rPr>
      <t xml:space="preserve"> 2 июля 2023 года проведен областной фестиваль среди мастеров по изготовлению домбры "Домбыра дастан".</t>
    </r>
  </si>
  <si>
    <r>
      <rPr>
        <b/>
        <sz val="11"/>
        <color theme="1"/>
        <rFont val="Times New Roman"/>
        <family val="1"/>
        <charset val="204"/>
      </rPr>
      <t xml:space="preserve">Исполнено.
</t>
    </r>
    <r>
      <rPr>
        <sz val="11"/>
        <color theme="1"/>
        <rFont val="Times New Roman"/>
        <family val="1"/>
        <charset val="204"/>
      </rPr>
      <t>В Западно-Казахстанской области действуют 1 областной, 1 городской, 12 районных молодежных ресурсных центров. Молодежные ресурсные центры оказывают информационную, методическую и психологическую помощь. В 2023 году в молодежные ресурсные центры обратилось 27 180 человек. В том числе:
оказана психологическая помощь 6645 подросткам.</t>
    </r>
  </si>
  <si>
    <r>
      <rPr>
        <b/>
        <sz val="11"/>
        <color theme="1"/>
        <rFont val="Times New Roman"/>
        <family val="1"/>
        <charset val="204"/>
      </rPr>
      <t xml:space="preserve">Исполнено.
</t>
    </r>
    <r>
      <rPr>
        <sz val="11"/>
        <color theme="1"/>
        <rFont val="Times New Roman"/>
        <family val="1"/>
        <charset val="204"/>
      </rPr>
      <t>По области в 2023 году 49 800 молодых людей посетили сайт Eljastary. Проведена работа по продвижению сайта через социальные сети.</t>
    </r>
  </si>
  <si>
    <r>
      <rPr>
        <b/>
        <sz val="11"/>
        <color theme="1"/>
        <rFont val="Times New Roman"/>
        <family val="1"/>
        <charset val="204"/>
      </rPr>
      <t xml:space="preserve">Исполнено.
</t>
    </r>
    <r>
      <rPr>
        <sz val="11"/>
        <color theme="1"/>
        <rFont val="Times New Roman"/>
        <family val="1"/>
        <charset val="204"/>
      </rPr>
      <t>В области насчитывается около 150 волонтерских организаций. Общее количество волонтеров-более 52 тысяч человек. Из них около 5 тыс. добровольных школьников.</t>
    </r>
  </si>
  <si>
    <r>
      <rPr>
        <sz val="11"/>
        <rFont val="Times New Roman"/>
        <family val="1"/>
        <charset val="204"/>
      </rPr>
      <t>Исполнено.</t>
    </r>
    <r>
      <rPr>
        <sz val="11"/>
        <color rgb="FFFF0000"/>
        <rFont val="Times New Roman"/>
        <family val="1"/>
        <charset val="204"/>
      </rPr>
      <t xml:space="preserve">
</t>
    </r>
    <r>
      <rPr>
        <sz val="11"/>
        <rFont val="Times New Roman"/>
        <family val="1"/>
        <charset val="204"/>
      </rPr>
      <t>В области насчитывается около 150 волонтерских организаций. Общее количество волонтеров-более 52 тысяч человек. Из них около 5 тыс. добровольных школьников.</t>
    </r>
  </si>
  <si>
    <r>
      <rPr>
        <b/>
        <sz val="11"/>
        <rFont val="Times New Roman"/>
        <family val="1"/>
        <charset val="204"/>
      </rPr>
      <t>Исполнено</t>
    </r>
    <r>
      <rPr>
        <sz val="11"/>
        <rFont val="Times New Roman"/>
        <family val="1"/>
        <charset val="204"/>
      </rPr>
      <t>.
В рамках национального проекта  "Taza alem" были организованы мероприятия в районах и городах области. На основе данного проекта было организовано 70 мероприятий, в которых приняли участие 4 000 молодых людей.</t>
    </r>
  </si>
  <si>
    <r>
      <t>Исполнено</t>
    </r>
    <r>
      <rPr>
        <b/>
        <sz val="11"/>
        <rFont val="Times New Roman"/>
        <family val="1"/>
        <charset val="204"/>
      </rPr>
      <t>.</t>
    </r>
    <r>
      <rPr>
        <sz val="11"/>
        <rFont val="Times New Roman"/>
        <family val="1"/>
        <charset val="204"/>
      </rPr>
      <t xml:space="preserve"> С 27 по 29 марта 2023 года проведено совещение Управлением совместно с «QazIndustry»  и с участием  промышленных предприятий по мерам поддержки, направленные на повышение производительности труда через АО «Казахстанский центр индустрии и экспорта «QazIndustry». По итогам2023 года по повышению производительности труда поступило 14 заявок от  4 предприятий (ТОО "Феррум контракт", АО "УральскАгрореммаш") из них возмещено 5 заявок 4 субъектов на общую сумму 92,7 млн.тг.</t>
    </r>
  </si>
  <si>
    <r>
      <t xml:space="preserve">Исполнено. </t>
    </r>
    <r>
      <rPr>
        <sz val="11"/>
        <rFont val="Times New Roman"/>
        <family val="1"/>
        <charset val="204"/>
      </rPr>
      <t>Согласно официальной информации</t>
    </r>
    <r>
      <rPr>
        <b/>
        <sz val="11"/>
        <rFont val="Times New Roman"/>
        <family val="1"/>
        <charset val="204"/>
      </rPr>
      <t xml:space="preserve"> </t>
    </r>
    <r>
      <rPr>
        <sz val="11"/>
        <rFont val="Times New Roman"/>
        <family val="1"/>
        <charset val="204"/>
      </rPr>
      <t>Министерства цифрового развития, инноваций и аэрокосмической промышленности Республики Казахстан  в рейтинге «умных» городов за 2023 год г. Уральск расположился на 4 месте (76%)</t>
    </r>
  </si>
  <si>
    <r>
      <rPr>
        <b/>
        <sz val="11"/>
        <color theme="1"/>
        <rFont val="Times New Roman"/>
        <family val="1"/>
        <charset val="204"/>
      </rPr>
      <t xml:space="preserve">Исполнено. </t>
    </r>
    <r>
      <rPr>
        <sz val="11"/>
        <color theme="1"/>
        <rFont val="Times New Roman"/>
        <family val="1"/>
        <charset val="204"/>
      </rPr>
      <t>20% населения области охвачены экологической информационной компании.</t>
    </r>
  </si>
  <si>
    <r>
      <rPr>
        <b/>
        <sz val="11"/>
        <rFont val="Times New Roman"/>
        <family val="1"/>
        <charset val="204"/>
      </rPr>
      <t xml:space="preserve">Исполнено.
</t>
    </r>
    <r>
      <rPr>
        <sz val="11"/>
        <rFont val="Times New Roman"/>
        <family val="1"/>
        <charset val="204"/>
      </rPr>
      <t xml:space="preserve">По итогам 2023 года создано  9724 новых рабочих мест, исполнение составляет 2,5 раза от плана. </t>
    </r>
    <r>
      <rPr>
        <i/>
        <sz val="11"/>
        <rFont val="Times New Roman"/>
        <family val="1"/>
        <charset val="204"/>
      </rPr>
      <t xml:space="preserve"> </t>
    </r>
  </si>
  <si>
    <r>
      <t>Исполнено.</t>
    </r>
    <r>
      <rPr>
        <b/>
        <sz val="11"/>
        <rFont val="Times New Roman"/>
        <family val="1"/>
        <charset val="204"/>
      </rPr>
      <t xml:space="preserve">
</t>
    </r>
    <r>
      <rPr>
        <sz val="11"/>
        <rFont val="Times New Roman"/>
        <family val="1"/>
        <charset val="204"/>
      </rPr>
      <t xml:space="preserve">По области запланировано создание 13 141 рабочих мест. По итогом 2023 года в области создано 17 708  новых рабочих мест, из них постоянных 9 724, временных и сезонных 7 984 новых рабочих мест. Из общего количества созданных рабочих мест 13 660 создано в сельской местности (77,1%). </t>
    </r>
  </si>
  <si>
    <r>
      <rPr>
        <b/>
        <sz val="11"/>
        <rFont val="Times New Roman"/>
        <family val="1"/>
        <charset val="204"/>
      </rPr>
      <t xml:space="preserve">Исполнено.
</t>
    </r>
    <r>
      <rPr>
        <sz val="11"/>
        <rFont val="Times New Roman"/>
        <family val="1"/>
        <charset val="204"/>
      </rPr>
      <t xml:space="preserve">Количество соотечественников (қандасов), переехавших в ЗКО в 2023 году -184 этнических казахов, исполнение  111,5%. </t>
    </r>
  </si>
  <si>
    <r>
      <t xml:space="preserve">Исполнено.
</t>
    </r>
    <r>
      <rPr>
        <sz val="11"/>
        <rFont val="Times New Roman"/>
        <family val="1"/>
        <charset val="204"/>
      </rPr>
      <t xml:space="preserve">В рамках государственного социального заказа Управлению координации занятости и социальных программ были выделены средства на открытие «Центра временного размещения для этнических казахов» в размере 8 млн.тенге. Центр открыт с целью первичного расселения этнических казахов, а также членов их семей до получения ими статуса кандаса.   </t>
    </r>
  </si>
  <si>
    <r>
      <t>Исполнено.</t>
    </r>
    <r>
      <rPr>
        <b/>
        <sz val="11"/>
        <rFont val="Times New Roman"/>
        <family val="1"/>
        <charset val="204"/>
      </rPr>
      <t xml:space="preserve">
</t>
    </r>
    <r>
      <rPr>
        <sz val="11"/>
        <rFont val="Times New Roman"/>
        <family val="1"/>
        <charset val="204"/>
      </rPr>
      <t xml:space="preserve">Согласно методике расчета Министерства труда и социальной защиты населения РК и по данным Единой системы учета трудовых договоров: - количество работников, которым уплачены обязательные пенсионные взносы (ОПВ) - 180 092, из них по итогам 2023 года зарегистрировано трудовых договоров 170 310 человек, исполнение составляет – 95%. </t>
    </r>
  </si>
  <si>
    <r>
      <t>Частично исполнено.</t>
    </r>
    <r>
      <rPr>
        <b/>
        <sz val="11"/>
        <rFont val="Times New Roman"/>
        <family val="1"/>
        <charset val="204"/>
      </rPr>
      <t xml:space="preserve">
</t>
    </r>
    <r>
      <rPr>
        <sz val="11"/>
        <rFont val="Times New Roman"/>
        <family val="1"/>
        <charset val="204"/>
      </rPr>
      <t xml:space="preserve">На краткосрочное профессиональное обучение было направлено 296 человек, из них 295 человек завершили обучение, из числа завершивших обучение трудоустроено 284 человек. </t>
    </r>
  </si>
  <si>
    <r>
      <rPr>
        <b/>
        <sz val="11"/>
        <rFont val="Times New Roman"/>
        <family val="1"/>
        <charset val="204"/>
      </rPr>
      <t xml:space="preserve">Не исполнено.
</t>
    </r>
    <r>
      <rPr>
        <sz val="11"/>
        <rFont val="Times New Roman"/>
        <family val="1"/>
        <charset val="204"/>
      </rPr>
      <t xml:space="preserve">Младенческая смертность за 12 мес. 2023 года – 96 случаев (показатель на 1000 родившихся живыми составил – 8,0), за аналогичный период 2022 года – 113 случаев (показатель – 9,0 на 1000 родившихся живыми). По сравнению с прошлым годом показатель снизился на 10,1% (17сл.). За последние 2 года количество родившихся живыми снизилось на 2 275 (16%) с 14 218 (2021 год) до 11 943 (2023 год), связано со снижением количества родов, что существенно влияет на показатель младенческой смертности.                 </t>
    </r>
  </si>
  <si>
    <r>
      <t xml:space="preserve">Исполнено. 
</t>
    </r>
    <r>
      <rPr>
        <sz val="11"/>
        <rFont val="Times New Roman"/>
        <family val="1"/>
        <charset val="204"/>
      </rPr>
      <t>В 2023 году случаев материнской смертности не зарегистрировано.</t>
    </r>
  </si>
  <si>
    <r>
      <rPr>
        <b/>
        <sz val="11"/>
        <rFont val="Times New Roman"/>
        <family val="1"/>
        <charset val="204"/>
      </rPr>
      <t>Исполнено</t>
    </r>
    <r>
      <rPr>
        <sz val="11"/>
        <rFont val="Times New Roman"/>
        <family val="1"/>
        <charset val="204"/>
      </rPr>
      <t xml:space="preserve">.
Всего на учет взято беременных 11 656 женщин, ранним взятием на учет охвачено - 11 397 (97,8%). Охват беременных женщин индивидуальным и междисциплинарным дородовым наблюдением составляет - 92,8%. </t>
    </r>
  </si>
  <si>
    <r>
      <t>Исполнено.</t>
    </r>
    <r>
      <rPr>
        <b/>
        <sz val="11"/>
        <rFont val="Times New Roman"/>
        <family val="1"/>
        <charset val="204"/>
      </rPr>
      <t xml:space="preserve">
</t>
    </r>
    <r>
      <rPr>
        <sz val="11"/>
        <rFont val="Times New Roman"/>
        <family val="1"/>
        <charset val="204"/>
      </rPr>
      <t>Раннее активное выявление беременности до 10 недель медицинскими работниками за 12 месяцев 2023 года составляет - 97,8%.</t>
    </r>
  </si>
  <si>
    <r>
      <t>Исполнено.</t>
    </r>
    <r>
      <rPr>
        <b/>
        <sz val="11"/>
        <rFont val="Times New Roman"/>
        <family val="1"/>
        <charset val="204"/>
      </rPr>
      <t xml:space="preserve">
</t>
    </r>
    <r>
      <rPr>
        <sz val="11"/>
        <rFont val="Times New Roman"/>
        <family val="1"/>
        <charset val="204"/>
      </rPr>
      <t>Индекс здоровья беременных женщин за 12 месяцев 2023 года составил - 92,85%.</t>
    </r>
  </si>
  <si>
    <r>
      <t>Частично исполнено.</t>
    </r>
    <r>
      <rPr>
        <b/>
        <sz val="11"/>
        <rFont val="Times New Roman"/>
        <family val="1"/>
        <charset val="204"/>
      </rPr>
      <t xml:space="preserve">
</t>
    </r>
    <r>
      <rPr>
        <sz val="11"/>
        <rFont val="Times New Roman"/>
        <family val="1"/>
        <charset val="204"/>
      </rPr>
      <t>Выделенные средства из МБ возвращены в бюджет. Объект переходящий на 2024 год. Согласно протокола вице-министра МЗ РК Буркитбаева Ж.К. от 28 ноября 2023 года, дано указание приостановить работы по данному проекту до принятия решения на уровне Правительства РК.</t>
    </r>
  </si>
  <si>
    <r>
      <t>Исполнено.</t>
    </r>
    <r>
      <rPr>
        <b/>
        <sz val="11"/>
        <rFont val="Times New Roman"/>
        <family val="1"/>
        <charset val="204"/>
      </rPr>
      <t xml:space="preserve">
</t>
    </r>
    <r>
      <rPr>
        <sz val="11"/>
        <rFont val="Times New Roman"/>
        <family val="1"/>
        <charset val="204"/>
      </rPr>
      <t>По области функционирует 5 молодежных центров здоровья, в том числе один в частной медицинской организации МЦЗ «Жастар» при ГКП на ПХВ «Городская поликлиника» №1,  МЦЗ «Демеу» при ГКП на ПХВ «Городская поликлиника №4, МЦЗ «Болашак» при ГКП на ПХВ «Городская поликлиника №5, МЦЗ «Камкор» при ГКП на ПХВ «Городская поликлиника №6, МЦЗ «Жас урпак» ТОО «Медикер Аксай». Всего проведено - 31 714  мероприятий с охватом - 89 274 человек: акции в местах массового скопления людей – 9, охват – 1 522 чел.; семинары- тренинги – 229, охват – 11 075 чел.; круглые столы – 11, охват -542 чел.; Дни открытых дверей – 12; охват – 1 654 чел.; занятия в школах здоровья – 149, охват – 1 231 чел.; родительские собрания– 7, охват 840 чел.; спортивные мероприятия – 5, охват – 324 чел.;  консультация/беседы – 31 292, охват – 45 250 чел.; распространено -19 597 штук  информационно-образовательного материала, проведена трансляция 1 видеоролика.</t>
    </r>
  </si>
  <si>
    <r>
      <rPr>
        <b/>
        <sz val="11"/>
        <rFont val="Times New Roman"/>
        <family val="1"/>
        <charset val="204"/>
      </rPr>
      <t>На момент составления отчета данные отсутствуют.</t>
    </r>
    <r>
      <rPr>
        <sz val="11"/>
        <rFont val="Times New Roman"/>
        <family val="1"/>
        <charset val="204"/>
      </rPr>
      <t xml:space="preserve"> 
Опрос населения проводится ТОО «Центр исследований, анализа и оценки эффективности» Высшей аудиторской палаты РК.</t>
    </r>
  </si>
  <si>
    <r>
      <t>Частично исполнено.</t>
    </r>
    <r>
      <rPr>
        <b/>
        <sz val="11"/>
        <rFont val="Times New Roman"/>
        <family val="1"/>
        <charset val="204"/>
      </rPr>
      <t xml:space="preserve">
</t>
    </r>
    <r>
      <rPr>
        <sz val="11"/>
        <rFont val="Times New Roman"/>
        <family val="1"/>
        <charset val="204"/>
      </rPr>
      <t>Во всех организациях ПМСП проводится разъяснительная работа о репродуктивном здоровье среди подростков и женщин фертильного возраста (ЖФВ) в виде лекций, бесед, статьи в газету, круглых столов. Были проведены беседы в высших и средних учебных заведениях, в колледжах и лицеях на темы: «Охрана репродуктивного здоровья», «Репродуктивное здоровье женщин», «Репродуктивное здоровье мужчин», «Репродуктивное здоровье подростков», «Факторы, влияющие на репродуктивное здоровье». Охват составил 22 394 человек. Также при ПМСП работают «Школы молодой матери», кабинеты «Планирование семьи». Разработан маршрут движения женщин фертильного возраст, для своевременного консультирования по вопросам планирования. Также во всех организациях ПМСП проводится работа по контрацепции, за 12 мес. 2023 года охват составил 8 775 чел. По ПМСП области охвачено работой: по репродуктивному здоровью 87 289, по контрацепции 65738.</t>
    </r>
  </si>
  <si>
    <r>
      <t>Частично исполнено.</t>
    </r>
    <r>
      <rPr>
        <b/>
        <sz val="11"/>
        <rFont val="Times New Roman"/>
        <family val="1"/>
        <charset val="204"/>
      </rPr>
      <t xml:space="preserve">
</t>
    </r>
    <r>
      <rPr>
        <sz val="11"/>
        <rFont val="Times New Roman"/>
        <family val="1"/>
        <charset val="204"/>
      </rPr>
      <t xml:space="preserve">Проведен капитальный ремонт 22 объектов здравоохранения на 1639,4 млн. тенге, в том числе: </t>
    </r>
    <r>
      <rPr>
        <i/>
        <sz val="11"/>
        <rFont val="Times New Roman"/>
        <family val="1"/>
        <charset val="204"/>
      </rPr>
      <t xml:space="preserve">Акжаикский район - 4,  Сырымский район -2, Жанибекский район-4, Бурлинский район -1, Казталовкий район -2, Бокейординский район-2, Жангалинский район-4, в г. Уральск -3. По проекту Капитальный ремонт МП в с. Сарман ГКП на ПХВ "Акжаикская районная больница"  сложидаль экономия  1,1 млн. тенге. По проекту Капитальный ремонт здания ВА с. Уялы  ГКП на ПВХ "Бокейординская  районная больница" было заключено доп. соглашение к договору кап. ремонту на уменьшение суммы на 7,3 млн. тенге. </t>
    </r>
  </si>
  <si>
    <r>
      <rPr>
        <b/>
        <sz val="11"/>
        <rFont val="Times New Roman"/>
        <family val="1"/>
        <charset val="204"/>
      </rPr>
      <t xml:space="preserve">Исполнено.
</t>
    </r>
    <r>
      <rPr>
        <sz val="11"/>
        <rFont val="Times New Roman"/>
        <family val="1"/>
        <charset val="204"/>
      </rPr>
      <t xml:space="preserve">За 12 месяцев 2023 года - 47 257 человек охвачены осмотрами ПМСиКДП, в том числе дети  - 9 782. </t>
    </r>
  </si>
  <si>
    <t xml:space="preserve">Частично исполнено.
За 12 месяцев 2023 г. 47 257 человек охвачены осмотрами ПМСиКДП, в том числе дети - 9 782. Оказано 69 270 консультации профильных специалистов, 27 977 диагностических услуг, 18 942 лабораторных услуг, выявлено жителей с заболеваниями - 6 329, взяты на диспансерный учет -1 920 (30,3%). </t>
  </si>
  <si>
    <r>
      <rPr>
        <b/>
        <sz val="11"/>
        <rFont val="Times New Roman"/>
        <family val="1"/>
        <charset val="204"/>
      </rPr>
      <t xml:space="preserve">Не исполнено.
</t>
    </r>
    <r>
      <rPr>
        <sz val="11"/>
        <rFont val="Times New Roman"/>
        <family val="1"/>
        <charset val="204"/>
      </rPr>
      <t xml:space="preserve">Доля объема амбулаторной помощи в общем объеме медицинской помощи в рамках ГОБМП и в системе ОСМС по итогам 2023 года составляет 57%. </t>
    </r>
    <r>
      <rPr>
        <i/>
        <sz val="11"/>
        <rFont val="Times New Roman"/>
        <family val="1"/>
        <charset val="204"/>
      </rPr>
      <t>Окончательный пересчет будет произведен после закрытия периода «декабрь». Данные НАО ФСМС.</t>
    </r>
  </si>
  <si>
    <r>
      <t>Частично исполнено.</t>
    </r>
    <r>
      <rPr>
        <b/>
        <sz val="11"/>
        <rFont val="Times New Roman"/>
        <family val="1"/>
        <charset val="204"/>
      </rPr>
      <t xml:space="preserve">
</t>
    </r>
    <r>
      <rPr>
        <sz val="11"/>
        <rFont val="Times New Roman"/>
        <family val="1"/>
        <charset val="204"/>
      </rPr>
      <t>Количество заключенных договоров и отправленных специалистов для работы - 92 специалиста, из них 47 направлены в сельскую местность и 45 человек в город. 100% оплату социальной поддержки получили 78 специалистов, 50% оплату от положенной суммы в связи с нехваткой финансирования получило 14 специалистов. Освоено больше в связи с увеличением сумм выплат для медицинских и фармацевтических работников, направленных для работы в сельскую местность, города районного и областного значения  на основании решения сессии областного маслихата №3-5 от 31.05.2023 года.</t>
    </r>
  </si>
  <si>
    <r>
      <rPr>
        <b/>
        <sz val="11"/>
        <rFont val="Times New Roman"/>
        <family val="1"/>
        <charset val="204"/>
      </rPr>
      <t>На момент составления отчета ведомственные данные отсутствуют.</t>
    </r>
    <r>
      <rPr>
        <sz val="11"/>
        <rFont val="Times New Roman"/>
        <family val="1"/>
        <charset val="204"/>
      </rPr>
      <t xml:space="preserve">
</t>
    </r>
  </si>
  <si>
    <r>
      <rPr>
        <b/>
        <sz val="11"/>
        <rFont val="Times New Roman"/>
        <family val="1"/>
        <charset val="204"/>
      </rPr>
      <t xml:space="preserve">Исполнено.
</t>
    </r>
    <r>
      <rPr>
        <sz val="11"/>
        <rFont val="Times New Roman"/>
        <family val="1"/>
        <charset val="204"/>
      </rPr>
      <t xml:space="preserve">Численность инвалидов, не имеющих противопоказаний к занятиям физической культурой и спортом, из числа всех зарегистрированных в области инвалидов составляет 11 290 человек. Согласно данным УФКС по итогам 2023 г. численность лиц с ограниченными возможностями, систематически занимающихся спортом в области, составляет 2840 человек или 25,1% лиц с ограниченными возможностями, не имеющих противопоказаний к занятиям физической культурой и спортом. Из них с поражением опорно-двигательного аппарата – 804 человек, с нарушением зрения – 486 человека, с нарушением слуха – 841 человек, с диабетом – 438 человек, со спешил олимпикс – 271 человек. </t>
    </r>
  </si>
  <si>
    <r>
      <t>Исполнено.</t>
    </r>
    <r>
      <rPr>
        <b/>
        <sz val="11"/>
        <rFont val="Times New Roman"/>
        <family val="1"/>
        <charset val="204"/>
      </rPr>
      <t xml:space="preserve">
</t>
    </r>
    <r>
      <rPr>
        <sz val="11"/>
        <rFont val="Times New Roman"/>
        <family val="1"/>
        <charset val="204"/>
      </rPr>
      <t>В 2023 году в Западно-Казахстанской области проведено 58 спортивных мероприятий. Из них проведено 52 районных (городских), 3 областных и 3 республиканских соревнований. В них охвачено более 1250 человек с особыми потребностями.</t>
    </r>
  </si>
  <si>
    <r>
      <t xml:space="preserve">Не исполнено.
</t>
    </r>
    <r>
      <rPr>
        <sz val="11"/>
        <rFont val="Times New Roman"/>
        <family val="1"/>
        <charset val="204"/>
      </rPr>
      <t>За 2023 года доля дистанционных услуг составила 2,3%. Данные ННЦРЗ.</t>
    </r>
  </si>
  <si>
    <r>
      <t>Не исполнено.</t>
    </r>
    <r>
      <rPr>
        <b/>
        <sz val="11"/>
        <rFont val="Times New Roman"/>
        <family val="1"/>
        <charset val="204"/>
      </rPr>
      <t xml:space="preserve">
</t>
    </r>
    <r>
      <rPr>
        <sz val="11"/>
        <rFont val="Times New Roman"/>
        <family val="1"/>
        <charset val="204"/>
      </rPr>
      <t>За 2023 год организациями ПМСП оказано -1 684 364 услуг, из них дистанционных услуг - 38 550 (2,3%). Данные ННЦРЗ.</t>
    </r>
  </si>
  <si>
    <t xml:space="preserve">Исполнено.
В целях подготовки к Международному исследованию «PISA» и развития функциональной грамотности учащихся управлением образования  и районными отделами образования на местах проведены 15 обучающих онлайн/офлайн семинаров, вебинаров и тренингов.          </t>
  </si>
  <si>
    <r>
      <rPr>
        <b/>
        <sz val="11"/>
        <rFont val="Times New Roman"/>
        <family val="1"/>
        <charset val="204"/>
      </rPr>
      <t>Исполнено.</t>
    </r>
    <r>
      <rPr>
        <sz val="11"/>
        <rFont val="Times New Roman"/>
        <family val="1"/>
        <charset val="204"/>
      </rPr>
      <t xml:space="preserve">
Проведено анкетирование среди родителей, в результате анкетирования уровень удовлетворенности составил 89,7</t>
    </r>
    <r>
      <rPr>
        <sz val="11"/>
        <rFont val="Calibri"/>
        <family val="2"/>
        <charset val="204"/>
      </rPr>
      <t>%</t>
    </r>
  </si>
  <si>
    <r>
      <t xml:space="preserve">Исполнено.
Проведено 4200 мероприятий в 2023 году. Организованы спортивные, творческие мероприятия с родителями, например конкурсы:  "Шымырлық пен шеберлік күні", "Әке көрген оқ жонар, ана көрген тон пішер", "Әжелер- отбасының берекесі". Также работают клубы "Отцов и Мам" при дошкольных организациях. Установлены книжные уголки для родителей о проблемах воспитания детей. </t>
    </r>
    <r>
      <rPr>
        <b/>
        <sz val="11"/>
        <rFont val="Times New Roman"/>
        <family val="1"/>
        <charset val="204"/>
      </rPr>
      <t xml:space="preserve">                         </t>
    </r>
    <r>
      <rPr>
        <sz val="11"/>
        <rFont val="Times New Roman"/>
        <family val="1"/>
        <charset val="204"/>
      </rPr>
      <t xml:space="preserve">  </t>
    </r>
  </si>
  <si>
    <t xml:space="preserve">Исполнено.
По области организован 1 съезд, 36 областных семинаров, панорама мастер классов. Всего приняло участие 1 928 педагогов.  </t>
  </si>
  <si>
    <t xml:space="preserve">Исполнено.
В направлении инновационной деятельности, методической поддержки опытно-экспериментальной работы и распространения передового педагогического опыта внедрен пилотный проект центр компетентности «Точки роста», в 95 дошкольных организациях открыты экспериментальные площадки Лаборатории интеллектуального развития «Хочу все знать», в 30 дошкольных организациях внедрен проект  «ЭКОСАД», функционируют 14 мобильных групп "Coloboration".             
 В рамках проекта «Mobile  schools» за определенной общеобразовательной школой закреплены шефство 5-ти факультетов ЗКУ им. М.Утемисова, 2 факультетов Западно-Казахстанского инновационно-технологическго университета (охвачены в работе проекта 7 школ). В рамках «шефства» сильных школ над школами с низкой результативностью реализуется проект «Батыс INNOVATIONS» (24 инновационных школ области закреплены к 48 сельским (магнитным) школам. В рамках плана работы ассоциации «Опытные педагоги» проведены 15 вебинаров, семинары-тренингов, организованы площадки для обмена опытом.              
</t>
  </si>
  <si>
    <t xml:space="preserve">Частично исполнено.
Остаток по спецификам РБ - 0,1 млн тенге. Выделено из МБ - 25082,4 млн. тенге, освоено - 23720,7 млн. тенге.  Неосвоенная сумма -1361 млн. тенге возвращены в бюджет  </t>
  </si>
  <si>
    <t>Частично исполнено.
В 2023 планировалось проведение капитального ремонта в 2-х объектах образования. По  проекту Капитальный ремонт здания КГУ УО акимат ЗКО "Областная специализированная школа №8 для одаренных детей" капитальный ремонт не проведен в связи с аварийным состоянием объекта, согласно заключнию  ТОО «SARAPSHY ZHOBALAU.KZ» от 4 сентября 2023 года. По проекту Капитальный ремонт здания "Шанырак"  КГУ «Областная детская деревня семейного типа»  ремонтные работы на стадии завершения, готовность объекта составляет 90%. Срок завершения капитального ремонта 1 мая 2024 года. Сумма неосвоения -552,7 млн.,  из них по  1-у объекту -402,2 млн. тенге, по 2-у объекту -150,5 млн. тенге.</t>
  </si>
  <si>
    <t xml:space="preserve">Исполнено.
По области функционируют 50 организации дополнительного образования с охватом 61 157 детей (в школах). Всеми видами доп образования охвачены 112 920 детей. </t>
  </si>
  <si>
    <r>
      <rPr>
        <b/>
        <sz val="11"/>
        <color theme="1"/>
        <rFont val="Times New Roman"/>
        <family val="1"/>
        <charset val="204"/>
      </rPr>
      <t xml:space="preserve">Исполнено.                                                                   </t>
    </r>
    <r>
      <rPr>
        <sz val="11"/>
        <color theme="1"/>
        <rFont val="Times New Roman"/>
        <family val="1"/>
        <charset val="204"/>
      </rPr>
      <t xml:space="preserve">В рамках спецпроекта «Туғанжер» реализовано 95 проектов на общую сумму 141,2 млн. тенге.  </t>
    </r>
  </si>
  <si>
    <r>
      <rPr>
        <b/>
        <sz val="11"/>
        <rFont val="Times New Roman"/>
        <family val="1"/>
        <charset val="204"/>
      </rPr>
      <t>Исполнено.</t>
    </r>
    <r>
      <rPr>
        <sz val="11"/>
        <rFont val="Times New Roman"/>
        <family val="1"/>
        <charset val="204"/>
      </rPr>
      <t xml:space="preserve">                                                                  В рамках акции охвачено чтением  279 305 человек, что составляет 31% населения (без учетадетей 1 -4 лет).</t>
    </r>
  </si>
  <si>
    <r>
      <rPr>
        <b/>
        <sz val="11"/>
        <rFont val="Times New Roman"/>
        <family val="1"/>
        <charset val="204"/>
      </rPr>
      <t>Исполнено.</t>
    </r>
    <r>
      <rPr>
        <sz val="11"/>
        <rFont val="Times New Roman"/>
        <family val="1"/>
        <charset val="204"/>
      </rPr>
      <t xml:space="preserve">
Из 311 основных и общеобразовательных школах области в 235 оборудовано 496 кабинетов (158 физики, 146 химии, 165 биологии, 27 STEM). За счет подушевого финансирования в 2023 году  приобретено 11 предметных кабинетов (физика -3, биология-3, химия-4, STEM -1). В 2023 году в рамках Фонда «Қазақстан халқына» по проекту «Болашақ инженерлер» в 12 сельских школах оборудованы кабинеты робототехники.                 </t>
    </r>
  </si>
  <si>
    <t xml:space="preserve">Исполнено.
В целях разивтия духовных ценностей и побуждения интереса к чтению были организованы акции по чтению сказок "Әжемнің ертегілері" для учащихся начальных классов во время перемен. Организована акция: "20 минут оқы да, 3 минут эссе жаз", "Барлық пәндер арқылы оқу», "Бір отбасы – бір кітап".
  В фойе школ были оборудованы специальные Bookcrossing места по обмену книгами под названием  "Оқы және өзгеге сыйла". В рамках этой акции был составлен список книг для семейного чтения и реализован проект READx book "Өзің оқы және басқаларға ұсын".
По чтению книг дистанционно прошел марафон «Кітаппен өткен демалыс күндер қызық» во время осенних, зимних, весенних и летних каникул, также  была организована акция «Ашық  аспан астындағы мектеп кітапханалары» по чтению книг в формате "OPEN AIR".  Во всех библиотеках области проведены агитационные мероприятия по чтению произведений земляков писателей, поэтов в коллективе по проекту: "Әдеби Ақжайық".  </t>
  </si>
  <si>
    <r>
      <rPr>
        <b/>
        <sz val="11"/>
        <color theme="1"/>
        <rFont val="Times New Roman"/>
        <family val="1"/>
        <charset val="204"/>
      </rPr>
      <t xml:space="preserve">Исполнено. 
</t>
    </r>
    <r>
      <rPr>
        <sz val="11"/>
        <color theme="1"/>
        <rFont val="Times New Roman"/>
        <family val="1"/>
        <charset val="204"/>
      </rPr>
      <t xml:space="preserve">В 2023 году введено в эксплуатацию 1 объект (Дом культуры на 300 мест в с.Бисен Бокейординского района). Также ведется строительство культурно-оздоровительного центра в с.Мерей Таскалинского района (готовность объекта-90%), планиурется ввод в эксплутацию в 2024 году.                                                                                                   </t>
    </r>
  </si>
  <si>
    <r>
      <rPr>
        <b/>
        <sz val="11"/>
        <rFont val="Times New Roman"/>
        <family val="1"/>
        <charset val="204"/>
      </rPr>
      <t>Исполнено.</t>
    </r>
    <r>
      <rPr>
        <sz val="11"/>
        <rFont val="Times New Roman"/>
        <family val="1"/>
        <charset val="204"/>
      </rPr>
      <t xml:space="preserve">
Все 65 школ города были 100% обеспечены Интернетом со скоростью 20 Мбит/с и выше..                                                                                          </t>
    </r>
  </si>
  <si>
    <r>
      <rPr>
        <b/>
        <sz val="11"/>
        <rFont val="Times New Roman"/>
        <family val="1"/>
        <charset val="204"/>
      </rPr>
      <t>На момент составления отчета отсутствуют данные ОЭСР.</t>
    </r>
    <r>
      <rPr>
        <sz val="11"/>
        <rFont val="Times New Roman"/>
        <family val="1"/>
        <charset val="204"/>
      </rPr>
      <t xml:space="preserve">  
В международном исследовании «PISA-2022»   приняли участие 36 организаций образования области. В том числе 29 школ, 6 колледжей и «Назарбаев интеллектуальная школа». По итогам исследования  «PISA-2022» средний балл -411,7. </t>
    </r>
    <r>
      <rPr>
        <b/>
        <sz val="11"/>
        <rFont val="Times New Roman"/>
        <family val="1"/>
        <charset val="204"/>
      </rPr>
      <t>Международное исследование проводится 1 раз в 3 года</t>
    </r>
    <r>
      <rPr>
        <sz val="11"/>
        <rFont val="Times New Roman"/>
        <family val="1"/>
        <charset val="204"/>
      </rPr>
      <t>.</t>
    </r>
  </si>
  <si>
    <r>
      <t>Исполнено.</t>
    </r>
    <r>
      <rPr>
        <b/>
        <sz val="11"/>
        <rFont val="Times New Roman"/>
        <family val="1"/>
        <charset val="204"/>
      </rPr>
      <t xml:space="preserve">
</t>
    </r>
    <r>
      <rPr>
        <sz val="11"/>
        <rFont val="Times New Roman"/>
        <family val="1"/>
        <charset val="204"/>
      </rPr>
      <t>В 243 государственных средних общеобразовательных школах
разработаны планы работ по подготовке к Международному исследованию «PISA» и развития функциональной грамотности учащихся.</t>
    </r>
  </si>
  <si>
    <r>
      <rPr>
        <b/>
        <sz val="11"/>
        <rFont val="Times New Roman"/>
        <family val="1"/>
        <charset val="204"/>
      </rPr>
      <t>Не исполнено.</t>
    </r>
    <r>
      <rPr>
        <sz val="11"/>
        <rFont val="Times New Roman"/>
        <family val="1"/>
        <charset val="204"/>
      </rPr>
      <t xml:space="preserve">
В области имеется 10 трехсменных (6 школ в г.Уральск: </t>
    </r>
    <r>
      <rPr>
        <i/>
        <sz val="11"/>
        <rFont val="Times New Roman"/>
        <family val="1"/>
        <charset val="204"/>
      </rPr>
      <t>Школа-гимназия эстетического направления, Общеобразовательная школа №20, Общеобразовательная школа №24, Общеобразовательная школа №30 имени Хиуаз Доспановой, Школа-лицей №38 имени А.Н.Молдагуловой, Общеобразовательная школа №49</t>
    </r>
    <r>
      <rPr>
        <sz val="11"/>
        <rFont val="Times New Roman"/>
        <family val="1"/>
        <charset val="204"/>
      </rPr>
      <t xml:space="preserve"> и 4 школы в сельской местности: </t>
    </r>
    <r>
      <rPr>
        <i/>
        <sz val="11"/>
        <rFont val="Times New Roman"/>
        <family val="1"/>
        <charset val="204"/>
      </rPr>
      <t>Подстепновская казахская СОШ Теректинского района, СОШ № 7 г.Аксай Бурлинского района, Трекинская общеобразовательная школа и Казахская СОШ им.К.Мырзаали с.Трекино района Бәйтерек)</t>
    </r>
    <r>
      <rPr>
        <sz val="11"/>
        <rFont val="Times New Roman"/>
        <family val="1"/>
        <charset val="204"/>
      </rPr>
      <t xml:space="preserve"> и 14 аварийных школ (</t>
    </r>
    <r>
      <rPr>
        <i/>
        <sz val="11"/>
        <rFont val="Times New Roman"/>
        <family val="1"/>
        <charset val="204"/>
      </rPr>
      <t>в Жанибекском районе: СОШ им А.Уразбаева, школа им Г.Караша, СОШ Тегисшил; в Казталовском районе: Конысская СОШ с.Коныс, ОШ Сатыбалды с.Сатыбалды; в Бурлинском районе: СОШ № 1 г.Аксай, Пугачевский комплекс «школа-ясли-детский сад с.Пугачева, Кентубекская ОШ; в Каратобинском районе: Основная средняя школа Жаксыбай, Основная средняя школа Төлен, с.Төлен; в Таскалинском районе: Основная средняя школа Айнабулак с.Айнабулак; г.Уральск:  школы №8 ОСШИОД, №27 и №43)</t>
    </r>
    <r>
      <rPr>
        <sz val="11"/>
        <rFont val="Times New Roman"/>
        <family val="1"/>
        <charset val="204"/>
      </rPr>
      <t xml:space="preserve">. </t>
    </r>
  </si>
  <si>
    <r>
      <t>Исполнено.
Из запрланированных 11 школ , отремонтаровано 9 щкол</t>
    </r>
    <r>
      <rPr>
        <i/>
        <sz val="11"/>
        <rFont val="Times New Roman"/>
        <family val="1"/>
        <charset val="204"/>
      </rPr>
      <t xml:space="preserve">  (Акжаикский район -1, Бокейординский район -1, Район Байтерек -2, Казаталовский район-1, Таскалинский район -2, Жангалинский район -1, Теректинский район-1. )</t>
    </r>
    <r>
      <rPr>
        <sz val="11"/>
        <rFont val="Times New Roman"/>
        <family val="1"/>
        <charset val="204"/>
      </rPr>
      <t>, на стадии завершения 2 школы (</t>
    </r>
    <r>
      <rPr>
        <i/>
        <sz val="11"/>
        <rFont val="Times New Roman"/>
        <family val="1"/>
        <charset val="204"/>
      </rPr>
      <t>Акжаикский район -1,  Район Байтерек -1).</t>
    </r>
    <r>
      <rPr>
        <sz val="11"/>
        <rFont val="Times New Roman"/>
        <family val="1"/>
        <charset val="204"/>
      </rPr>
      <t xml:space="preserve">  Неосвоение средств сложилось в сумме 20,4 млн. тенге по проекту: Капитальный ремонт СОШ в с.Базартобе Акжаикского района.</t>
    </r>
  </si>
  <si>
    <r>
      <rPr>
        <b/>
        <sz val="11"/>
        <rFont val="Times New Roman"/>
        <family val="1"/>
        <charset val="204"/>
      </rPr>
      <t xml:space="preserve">Исполнено.
</t>
    </r>
    <r>
      <rPr>
        <sz val="11"/>
        <rFont val="Times New Roman"/>
        <family val="1"/>
        <charset val="204"/>
      </rPr>
      <t>По области 6628 детей ООП. Из них  ранней коррекцией охвачено 4 917 детей  (КППК -311, КПИ -50, логопункт - 2650, аутизм центр -450, в 17 специальных группах дошкольных организации области -144 детей и  29 кабинетов коррекции и инклюзивного образования -368 детей, в  61 специальных классов в общеобразовательных школах -341 детей, в специальные коррекционные школы обучаются 603 учащихся. Охват составляет - 74,1%.</t>
    </r>
  </si>
  <si>
    <r>
      <rPr>
        <b/>
        <sz val="11"/>
        <rFont val="Times New Roman"/>
        <family val="1"/>
        <charset val="204"/>
      </rPr>
      <t xml:space="preserve">Исполнено. </t>
    </r>
    <r>
      <rPr>
        <sz val="11"/>
        <rFont val="Times New Roman"/>
        <family val="1"/>
        <charset val="204"/>
      </rPr>
      <t xml:space="preserve">
Всего выпускников 9 классов принято 3127, из них 2672 по государственному заказу. </t>
    </r>
  </si>
  <si>
    <r>
      <t xml:space="preserve">Частично исполнено.
Из запланированных 5 объектов, построены 2 </t>
    </r>
    <r>
      <rPr>
        <i/>
        <sz val="11"/>
        <rFont val="Times New Roman"/>
        <family val="1"/>
        <charset val="204"/>
      </rPr>
      <t>(с.Чапаево, с.Тайпак  Акжаикского района).</t>
    </r>
    <r>
      <rPr>
        <sz val="11"/>
        <rFont val="Times New Roman"/>
        <family val="1"/>
        <charset val="204"/>
      </rPr>
      <t xml:space="preserve"> Сумма не совоения составляет 667,2 млн. тенге, из них по проекту Строительство культурно-спортивного комплекса в с.Кызылтал г.Аксай Бурлинского района-337,9 млн. тенге, разработка ПСД не завершена. По проектам "Строительство физкультурно-оздоровительного комплекса в с.Казталовка Казталовского района" и  "Строительство физкультурно-оздоровительного комплекса в с.Таскала Таскалинского района" - 329,3 млн. тенге, работы выполнены на 50%.</t>
    </r>
  </si>
  <si>
    <t>план 2023 года</t>
  </si>
  <si>
    <t>факт 2023 года</t>
  </si>
  <si>
    <t>Экономия по результатам госзакупок - (-)103,0 млн. тенге, судебные разбирательства, технические проблемы портала - (-)268,9 млн.тенге, возврат в РБ - (-)186,2 млн. тенге, корректировка ПСД - (-)499,0 млн. тенге, не заключено дополнительное соглашение, не поставлено медицинское оборудование - (-)206,8 млн.тенге, дополнительно выделено из РБ - (+) 238,2 млн. тенге и другие - (-)185,8 млн. тенге.</t>
  </si>
  <si>
    <t>Экономия по результатам госзакупок, СМР, остаток средств - (-)521,7 млн. тенге, неисполнение договорных обязательств подрядчиками, не представление акта выполненных работ, погодные условия - (-)1 049,5 млн.тенге, не заключено дополнительное соглашение - (-)11,9 млн. тенге, судебные разбирательства, удержана сумма неустойки - (-)174,3 млн. тенге, корректировка ПСД - (-)122,4 млн.тенге, конкурс не состоялся,затяжные конкурсные процедуры - (-)71,5 млн. тенге, возврат в МБ - (-)606,4 млн. тенге, отсутствие заявок от  товаропроизводителей - (-)45,2 млн. тенге, дополнительно выделено из МБ - (+) 9808,0 млн. тенге и другие -(-) 551,2 млн. тенге.</t>
  </si>
  <si>
    <t>Экономия по результатам госзакупок - (-)1 000,0 млн. тенге, затяжные конкурсные процедуры - (-)667,2 млн. тенге, отсутствие финансовых средств инвестора - (-)145 627,7 млн. тенге и другие - (-)4,9 млн. тенге.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</si>
</sst>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р_._-;\-* #,##0.00_р_._-;_-* &quot;-&quot;??_р_._-;_-@_-"/>
    <numFmt numFmtId="165" formatCode="#,##0.0"/>
    <numFmt numFmtId="166" formatCode="#,##0.000"/>
    <numFmt numFmtId="167" formatCode="0.0"/>
    <numFmt numFmtId="168" formatCode="#,##0.0_р_."/>
    <numFmt numFmtId="169" formatCode="#,##0.0_ ;\-#,##0.0\ "/>
    <numFmt numFmtId="170" formatCode="#,##0_ ;\-#,##0\ "/>
  </numFmts>
  <fonts count="4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b/>
      <sz val="12"/>
      <color theme="1"/>
      <name val="Times New Roman"/>
      <family val="1"/>
      <charset val="204"/>
    </font>
    <font>
      <b/>
      <u/>
      <sz val="12"/>
      <color theme="1"/>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2"/>
      <name val="Times New Roman"/>
      <family val="1"/>
      <charset val="204"/>
    </font>
    <font>
      <sz val="12"/>
      <color rgb="FFFF0000"/>
      <name val="Times New Roman"/>
      <family val="1"/>
      <charset val="204"/>
    </font>
    <font>
      <b/>
      <sz val="12"/>
      <color rgb="FF000000"/>
      <name val="Times New Roman"/>
      <family val="1"/>
      <charset val="204"/>
    </font>
    <font>
      <b/>
      <i/>
      <sz val="12"/>
      <name val="Times New Roman"/>
      <family val="1"/>
      <charset val="204"/>
    </font>
    <font>
      <i/>
      <sz val="12"/>
      <name val="Times New Roman"/>
      <family val="1"/>
      <charset val="204"/>
    </font>
    <font>
      <sz val="11"/>
      <color indexed="8"/>
      <name val="Calibri"/>
      <family val="2"/>
      <charset val="204"/>
    </font>
    <font>
      <sz val="11"/>
      <color theme="1"/>
      <name val="Calibri"/>
      <family val="2"/>
      <scheme val="minor"/>
    </font>
    <font>
      <sz val="10"/>
      <name val="Arial"/>
      <family val="2"/>
      <charset val="204"/>
    </font>
    <font>
      <b/>
      <sz val="11"/>
      <name val="Times New Roman"/>
      <family val="1"/>
      <charset val="204"/>
    </font>
    <font>
      <sz val="10"/>
      <name val="Arial"/>
      <family val="2"/>
    </font>
    <font>
      <sz val="11"/>
      <name val="Calibri"/>
      <family val="2"/>
      <scheme val="minor"/>
    </font>
    <font>
      <b/>
      <sz val="12"/>
      <color theme="3" tint="0.39997558519241921"/>
      <name val="Times New Roman"/>
      <family val="1"/>
      <charset val="204"/>
    </font>
    <font>
      <sz val="8"/>
      <name val="Calibri"/>
      <family val="2"/>
      <scheme val="minor"/>
    </font>
    <font>
      <sz val="11"/>
      <color theme="1"/>
      <name val="Times New Roman"/>
      <family val="1"/>
      <charset val="204"/>
    </font>
    <font>
      <b/>
      <sz val="11"/>
      <color theme="1"/>
      <name val="Times New Roman"/>
      <family val="1"/>
      <charset val="204"/>
    </font>
    <font>
      <sz val="11"/>
      <name val="Times New Roman"/>
      <family val="1"/>
      <charset val="204"/>
    </font>
    <font>
      <i/>
      <sz val="11"/>
      <name val="Times New Roman"/>
      <family val="1"/>
      <charset val="204"/>
    </font>
    <font>
      <sz val="11"/>
      <color rgb="FFFF0000"/>
      <name val="Times New Roman"/>
      <family val="1"/>
      <charset val="204"/>
    </font>
    <font>
      <b/>
      <sz val="12"/>
      <color rgb="FFFF0000"/>
      <name val="Times New Roman"/>
      <family val="1"/>
      <charset val="204"/>
    </font>
    <font>
      <sz val="11"/>
      <color rgb="FFFF0000"/>
      <name val="Calibri"/>
      <family val="2"/>
      <scheme val="minor"/>
    </font>
    <font>
      <b/>
      <vertAlign val="superscript"/>
      <sz val="12"/>
      <name val="Times New Roman"/>
      <family val="1"/>
      <charset val="204"/>
    </font>
    <font>
      <b/>
      <sz val="14"/>
      <color rgb="FF000000"/>
      <name val="Times New Roman"/>
      <family val="1"/>
      <charset val="204"/>
    </font>
    <font>
      <b/>
      <sz val="11"/>
      <color rgb="FFFF0000"/>
      <name val="Times New Roman"/>
      <family val="1"/>
      <charset val="204"/>
    </font>
    <font>
      <i/>
      <sz val="11"/>
      <color theme="1"/>
      <name val="Times New Roman"/>
      <family val="1"/>
      <charset val="204"/>
    </font>
    <font>
      <b/>
      <i/>
      <sz val="12"/>
      <color theme="1"/>
      <name val="Times New Roman"/>
      <family val="1"/>
      <charset val="204"/>
    </font>
    <font>
      <sz val="12"/>
      <name val="Calibri"/>
      <family val="2"/>
      <charset val="204"/>
      <scheme val="minor"/>
    </font>
    <font>
      <sz val="12"/>
      <name val="Calibri"/>
      <family val="2"/>
      <scheme val="minor"/>
    </font>
    <font>
      <b/>
      <i/>
      <sz val="11"/>
      <name val="Times New Roman"/>
      <family val="1"/>
      <charset val="204"/>
    </font>
    <font>
      <sz val="11"/>
      <name val="Calibri"/>
      <family val="2"/>
      <charset val="204"/>
    </font>
    <font>
      <b/>
      <sz val="11"/>
      <color rgb="FF000000"/>
      <name val="Times New Roman"/>
      <family val="1"/>
      <charset val="204"/>
    </font>
    <font>
      <sz val="11"/>
      <color rgb="FF00000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bottom style="thin">
        <color indexed="64"/>
      </bottom>
      <diagonal/>
    </border>
  </borders>
  <cellStyleXfs count="16">
    <xf numFmtId="0" fontId="0" fillId="0" borderId="0"/>
    <xf numFmtId="0" fontId="9" fillId="0" borderId="0"/>
    <xf numFmtId="0" fontId="3" fillId="0" borderId="0"/>
    <xf numFmtId="0" fontId="2" fillId="0" borderId="0"/>
    <xf numFmtId="0" fontId="9" fillId="0" borderId="0"/>
    <xf numFmtId="0" fontId="9" fillId="0" borderId="0"/>
    <xf numFmtId="164" fontId="15" fillId="0" borderId="0" applyFont="0" applyFill="0" applyBorder="0" applyAlignment="0" applyProtection="0"/>
    <xf numFmtId="165" fontId="16" fillId="0" borderId="0" applyFont="0" applyFill="0" applyBorder="0" applyAlignment="0" applyProtection="0"/>
    <xf numFmtId="0" fontId="15" fillId="0" borderId="0"/>
    <xf numFmtId="0" fontId="15" fillId="0" borderId="0"/>
    <xf numFmtId="0" fontId="17" fillId="0" borderId="0"/>
    <xf numFmtId="0" fontId="1" fillId="0" borderId="0"/>
    <xf numFmtId="0" fontId="16" fillId="0" borderId="0"/>
    <xf numFmtId="0" fontId="19" fillId="0" borderId="0"/>
    <xf numFmtId="43" fontId="16" fillId="0" borderId="0" applyFont="0" applyFill="0" applyBorder="0" applyAlignment="0" applyProtection="0"/>
    <xf numFmtId="0" fontId="17" fillId="0" borderId="0"/>
  </cellStyleXfs>
  <cellXfs count="464">
    <xf numFmtId="0" fontId="0" fillId="0" borderId="0" xfId="0"/>
    <xf numFmtId="0" fontId="5" fillId="0" borderId="0" xfId="0" applyFont="1"/>
    <xf numFmtId="0" fontId="7" fillId="0" borderId="5" xfId="0" applyFont="1" applyBorder="1" applyAlignment="1">
      <alignment horizontal="center" vertical="center" wrapText="1"/>
    </xf>
    <xf numFmtId="165" fontId="8" fillId="2" borderId="1"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vertical="center" wrapText="1"/>
    </xf>
    <xf numFmtId="3" fontId="10" fillId="0" borderId="1" xfId="0" applyNumberFormat="1"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165" fontId="8" fillId="2"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167" fontId="10"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0" fillId="2" borderId="0" xfId="0" applyFill="1"/>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4" fillId="0" borderId="0" xfId="0" applyFont="1" applyAlignment="1">
      <alignment vertical="center"/>
    </xf>
    <xf numFmtId="0" fontId="8" fillId="3"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0" fillId="6" borderId="0" xfId="0" applyFill="1"/>
    <xf numFmtId="0" fontId="10" fillId="2" borderId="14" xfId="0" applyFont="1" applyFill="1" applyBorder="1" applyAlignment="1">
      <alignment horizontal="center" vertical="center" wrapText="1"/>
    </xf>
    <xf numFmtId="165" fontId="8" fillId="2" borderId="2"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1" fontId="10"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xf>
    <xf numFmtId="167" fontId="8" fillId="2" borderId="1" xfId="0" applyNumberFormat="1" applyFont="1" applyFill="1" applyBorder="1" applyAlignment="1">
      <alignment horizontal="center" vertical="center" wrapText="1"/>
    </xf>
    <xf numFmtId="165" fontId="8" fillId="2" borderId="6" xfId="0" applyNumberFormat="1" applyFont="1" applyFill="1" applyBorder="1" applyAlignment="1">
      <alignment horizontal="center" vertical="center" wrapText="1"/>
    </xf>
    <xf numFmtId="167" fontId="10" fillId="0" borderId="1" xfId="0"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15" applyFont="1" applyFill="1" applyBorder="1" applyAlignment="1">
      <alignment horizontal="left" vertical="center" wrapText="1"/>
    </xf>
    <xf numFmtId="0" fontId="5" fillId="2" borderId="1" xfId="0" applyFont="1" applyFill="1" applyBorder="1" applyAlignment="1">
      <alignment horizontal="center" vertical="center" wrapText="1"/>
    </xf>
    <xf numFmtId="0" fontId="10" fillId="0" borderId="4" xfId="0" applyFont="1" applyBorder="1" applyAlignment="1">
      <alignment horizontal="center" vertical="center" wrapText="1"/>
    </xf>
    <xf numFmtId="165" fontId="4" fillId="2" borderId="1" xfId="0" applyNumberFormat="1" applyFont="1" applyFill="1" applyBorder="1" applyAlignment="1">
      <alignment horizontal="center" vertical="center" wrapText="1"/>
    </xf>
    <xf numFmtId="0" fontId="8" fillId="0" borderId="1" xfId="0" applyFont="1" applyBorder="1" applyAlignment="1">
      <alignment vertical="center" wrapText="1"/>
    </xf>
    <xf numFmtId="0" fontId="8" fillId="2" borderId="1" xfId="1" applyFont="1" applyFill="1" applyBorder="1" applyAlignment="1">
      <alignment horizontal="left" vertical="center" wrapText="1"/>
    </xf>
    <xf numFmtId="1" fontId="5"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65"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0" fillId="2" borderId="4" xfId="0" applyFont="1" applyFill="1" applyBorder="1" applyAlignment="1">
      <alignment horizontal="center" vertical="center" wrapText="1"/>
    </xf>
    <xf numFmtId="165" fontId="10" fillId="2" borderId="6"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8" fillId="2" borderId="1" xfId="3" applyFont="1" applyFill="1" applyBorder="1" applyAlignment="1">
      <alignment horizontal="left" vertical="center" wrapText="1"/>
    </xf>
    <xf numFmtId="166" fontId="8" fillId="2" borderId="1" xfId="3" applyNumberFormat="1"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4" applyFont="1" applyFill="1" applyBorder="1" applyAlignment="1">
      <alignment horizontal="center" vertical="center" wrapText="1"/>
    </xf>
    <xf numFmtId="0" fontId="8" fillId="0" borderId="1" xfId="3" applyFont="1" applyBorder="1" applyAlignment="1">
      <alignment horizontal="center" vertical="center" wrapText="1"/>
    </xf>
    <xf numFmtId="166" fontId="8" fillId="2" borderId="1" xfId="0" applyNumberFormat="1" applyFont="1" applyFill="1" applyBorder="1" applyAlignment="1">
      <alignment horizontal="center" vertical="center" wrapText="1"/>
    </xf>
    <xf numFmtId="0" fontId="20" fillId="0" borderId="0" xfId="0" applyFont="1"/>
    <xf numFmtId="167" fontId="8" fillId="2" borderId="1" xfId="4" applyNumberFormat="1" applyFont="1" applyFill="1" applyBorder="1" applyAlignment="1">
      <alignment horizontal="center" vertical="center" wrapText="1"/>
    </xf>
    <xf numFmtId="167" fontId="5"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xf>
    <xf numFmtId="167" fontId="4" fillId="2" borderId="1" xfId="0" applyNumberFormat="1" applyFont="1" applyFill="1" applyBorder="1" applyAlignment="1">
      <alignment horizontal="center" vertical="center" wrapText="1"/>
    </xf>
    <xf numFmtId="165" fontId="8" fillId="2" borderId="13"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65" fontId="8" fillId="2" borderId="12" xfId="0" applyNumberFormat="1" applyFont="1" applyFill="1" applyBorder="1" applyAlignment="1" applyProtection="1">
      <alignment horizontal="center" vertical="center" wrapText="1"/>
      <protection locked="0"/>
    </xf>
    <xf numFmtId="167" fontId="8" fillId="2" borderId="6" xfId="0" applyNumberFormat="1" applyFont="1" applyFill="1" applyBorder="1" applyAlignment="1" applyProtection="1">
      <alignment horizontal="center" vertical="center" wrapText="1"/>
      <protection locked="0"/>
    </xf>
    <xf numFmtId="167" fontId="8" fillId="0" borderId="1" xfId="0" applyNumberFormat="1" applyFont="1" applyBorder="1" applyAlignment="1">
      <alignment horizontal="center" vertical="center" wrapText="1"/>
    </xf>
    <xf numFmtId="0" fontId="8" fillId="2" borderId="2" xfId="0" applyFont="1" applyFill="1" applyBorder="1" applyAlignment="1">
      <alignment horizontal="left" vertical="center" wrapText="1"/>
    </xf>
    <xf numFmtId="0" fontId="10" fillId="0" borderId="0" xfId="0" applyFont="1" applyAlignment="1">
      <alignment vertical="center"/>
    </xf>
    <xf numFmtId="0" fontId="10" fillId="0" borderId="1" xfId="0" applyFont="1" applyBorder="1" applyAlignment="1">
      <alignment vertical="center"/>
    </xf>
    <xf numFmtId="0" fontId="10" fillId="2" borderId="1" xfId="0" applyFont="1" applyFill="1" applyBorder="1" applyAlignment="1">
      <alignment vertical="center"/>
    </xf>
    <xf numFmtId="0" fontId="10" fillId="0" borderId="5"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8" fillId="0" borderId="1" xfId="0" applyFont="1" applyBorder="1" applyAlignment="1">
      <alignment vertical="center"/>
    </xf>
    <xf numFmtId="165" fontId="10" fillId="0" borderId="1" xfId="0" applyNumberFormat="1" applyFont="1" applyBorder="1" applyAlignment="1">
      <alignment horizontal="center" vertical="center"/>
    </xf>
    <xf numFmtId="4"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2" borderId="1" xfId="0" applyNumberFormat="1" applyFont="1" applyFill="1" applyBorder="1" applyAlignment="1">
      <alignment horizontal="center" vertical="center"/>
    </xf>
    <xf numFmtId="0" fontId="14" fillId="0" borderId="5" xfId="0" applyFont="1" applyBorder="1" applyAlignment="1" applyProtection="1">
      <alignment horizontal="left" vertical="center" wrapText="1"/>
      <protection locked="0"/>
    </xf>
    <xf numFmtId="165" fontId="4" fillId="0" borderId="1" xfId="0" applyNumberFormat="1" applyFont="1" applyBorder="1" applyAlignment="1" applyProtection="1">
      <alignment horizontal="center" vertical="center" wrapText="1"/>
      <protection locked="0"/>
    </xf>
    <xf numFmtId="167" fontId="8" fillId="0" borderId="1" xfId="0" applyNumberFormat="1" applyFont="1" applyBorder="1" applyAlignment="1" applyProtection="1">
      <alignment horizontal="center" vertical="center" wrapText="1"/>
      <protection locked="0"/>
    </xf>
    <xf numFmtId="167" fontId="8" fillId="0" borderId="1" xfId="0" applyNumberFormat="1" applyFont="1" applyBorder="1" applyAlignment="1" applyProtection="1">
      <alignment vertical="center" wrapText="1"/>
      <protection locked="0"/>
    </xf>
    <xf numFmtId="165"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lignment horizontal="center" vertical="center" wrapText="1"/>
    </xf>
    <xf numFmtId="167" fontId="8" fillId="2" borderId="1" xfId="0" applyNumberFormat="1" applyFont="1" applyFill="1" applyBorder="1" applyAlignment="1">
      <alignment vertical="center" wrapText="1"/>
    </xf>
    <xf numFmtId="49" fontId="10" fillId="2" borderId="2" xfId="0" applyNumberFormat="1" applyFont="1" applyFill="1" applyBorder="1" applyAlignment="1">
      <alignment horizontal="center" vertical="center" wrapText="1"/>
    </xf>
    <xf numFmtId="170" fontId="8" fillId="0" borderId="5" xfId="14" applyNumberFormat="1" applyFont="1" applyFill="1" applyBorder="1" applyAlignment="1">
      <alignment horizontal="center" vertical="center" wrapText="1"/>
    </xf>
    <xf numFmtId="169" fontId="8" fillId="0" borderId="1" xfId="14" applyNumberFormat="1" applyFont="1" applyFill="1" applyBorder="1" applyAlignment="1">
      <alignment horizontal="center" vertical="center" wrapText="1"/>
    </xf>
    <xf numFmtId="170" fontId="8" fillId="0" borderId="1" xfId="14" applyNumberFormat="1" applyFont="1" applyFill="1" applyBorder="1" applyAlignment="1">
      <alignment horizontal="center" vertical="center" wrapText="1"/>
    </xf>
    <xf numFmtId="167" fontId="8" fillId="0" borderId="6"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xf>
    <xf numFmtId="0" fontId="4" fillId="2" borderId="0" xfId="0" applyFont="1" applyFill="1" applyAlignment="1">
      <alignment vertical="center"/>
    </xf>
    <xf numFmtId="0" fontId="5" fillId="0" borderId="1" xfId="0" applyFont="1" applyBorder="1" applyAlignment="1">
      <alignment vertical="center"/>
    </xf>
    <xf numFmtId="0" fontId="4" fillId="0" borderId="0" xfId="0" applyFont="1" applyAlignment="1">
      <alignment horizontal="left" vertical="center"/>
    </xf>
    <xf numFmtId="0" fontId="8" fillId="2" borderId="12" xfId="0" applyFont="1" applyFill="1" applyBorder="1" applyAlignment="1">
      <alignment horizontal="center" vertical="center"/>
    </xf>
    <xf numFmtId="0" fontId="8" fillId="0" borderId="2" xfId="0" applyFont="1" applyBorder="1" applyAlignment="1">
      <alignment horizontal="center" vertical="center"/>
    </xf>
    <xf numFmtId="49" fontId="8" fillId="2" borderId="2"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vertical="center"/>
    </xf>
    <xf numFmtId="0" fontId="4" fillId="2" borderId="0" xfId="0" applyFont="1" applyFill="1" applyAlignment="1">
      <alignment horizontal="left" vertical="center"/>
    </xf>
    <xf numFmtId="0" fontId="10" fillId="2" borderId="0" xfId="0" applyFont="1" applyFill="1" applyAlignment="1">
      <alignment vertical="center"/>
    </xf>
    <xf numFmtId="0" fontId="8" fillId="2" borderId="0" xfId="0" applyFont="1" applyFill="1" applyAlignment="1">
      <alignment vertical="center"/>
    </xf>
    <xf numFmtId="0" fontId="4" fillId="2" borderId="0" xfId="0" applyFont="1" applyFill="1" applyAlignment="1">
      <alignment horizontal="center" vertical="center" wrapText="1"/>
    </xf>
    <xf numFmtId="0" fontId="8"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23" fillId="2" borderId="0" xfId="0" applyFont="1" applyFill="1" applyAlignment="1">
      <alignment horizontal="left" vertical="center" wrapText="1"/>
    </xf>
    <xf numFmtId="0" fontId="23" fillId="2" borderId="0" xfId="0" applyFont="1" applyFill="1" applyAlignment="1">
      <alignment horizontal="left"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2" borderId="1" xfId="0" applyFont="1" applyFill="1" applyBorder="1" applyAlignment="1">
      <alignment horizontal="left" vertical="center"/>
    </xf>
    <xf numFmtId="0" fontId="23" fillId="2" borderId="5" xfId="0" applyFont="1" applyFill="1" applyBorder="1" applyAlignment="1">
      <alignment horizontal="left" vertical="center"/>
    </xf>
    <xf numFmtId="0" fontId="23" fillId="0" borderId="0" xfId="0" applyFont="1" applyAlignment="1">
      <alignment horizontal="left" vertical="center"/>
    </xf>
    <xf numFmtId="0" fontId="0" fillId="7" borderId="0" xfId="0" applyFill="1"/>
    <xf numFmtId="0" fontId="4" fillId="0" borderId="1" xfId="0" applyFont="1" applyBorder="1" applyAlignment="1">
      <alignment horizontal="center" vertical="center"/>
    </xf>
    <xf numFmtId="1" fontId="8" fillId="2" borderId="1" xfId="0" applyNumberFormat="1" applyFont="1" applyFill="1" applyBorder="1" applyAlignment="1">
      <alignment horizontal="center" vertical="center" wrapText="1"/>
    </xf>
    <xf numFmtId="3" fontId="4"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167" fontId="4" fillId="2"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Border="1" applyAlignment="1">
      <alignment horizontal="left" vertical="center" wrapText="1"/>
    </xf>
    <xf numFmtId="49" fontId="10" fillId="0" borderId="12" xfId="0" applyNumberFormat="1" applyFont="1" applyFill="1" applyBorder="1" applyAlignment="1">
      <alignment horizontal="center" vertical="center" wrapText="1"/>
    </xf>
    <xf numFmtId="3" fontId="10" fillId="0" borderId="12" xfId="0" applyNumberFormat="1" applyFont="1" applyBorder="1" applyAlignment="1">
      <alignment horizontal="center" vertical="center" wrapText="1"/>
    </xf>
    <xf numFmtId="0" fontId="25" fillId="0" borderId="1" xfId="0" applyFont="1" applyFill="1" applyBorder="1" applyAlignment="1">
      <alignment horizontal="left" vertical="center" wrapText="1"/>
    </xf>
    <xf numFmtId="168" fontId="8" fillId="2" borderId="1" xfId="0" applyNumberFormat="1" applyFont="1" applyFill="1" applyBorder="1" applyAlignment="1" applyProtection="1">
      <alignment horizontal="center" vertical="center" wrapText="1"/>
      <protection locked="0"/>
    </xf>
    <xf numFmtId="0" fontId="8" fillId="2" borderId="13" xfId="0" applyFont="1" applyFill="1" applyBorder="1" applyAlignment="1">
      <alignment horizontal="center" vertical="center" wrapText="1"/>
    </xf>
    <xf numFmtId="168" fontId="8" fillId="2"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165" fontId="8" fillId="2" borderId="6" xfId="0" applyNumberFormat="1" applyFont="1" applyFill="1" applyBorder="1" applyAlignment="1">
      <alignment horizontal="center" vertical="center"/>
    </xf>
    <xf numFmtId="165" fontId="10" fillId="2" borderId="2" xfId="0" applyNumberFormat="1" applyFont="1" applyFill="1" applyBorder="1" applyAlignment="1" applyProtection="1">
      <alignment horizontal="center" vertical="center" wrapText="1"/>
      <protection locked="0"/>
    </xf>
    <xf numFmtId="167" fontId="8" fillId="2" borderId="2" xfId="0" applyNumberFormat="1" applyFont="1" applyFill="1" applyBorder="1" applyAlignment="1" applyProtection="1">
      <alignment horizontal="center" vertical="center" wrapText="1"/>
      <protection locked="0"/>
    </xf>
    <xf numFmtId="167" fontId="8" fillId="2" borderId="1" xfId="0" applyNumberFormat="1" applyFont="1" applyFill="1" applyBorder="1" applyAlignment="1" applyProtection="1">
      <alignment horizontal="center" vertical="center" wrapText="1"/>
      <protection locked="0"/>
    </xf>
    <xf numFmtId="0" fontId="25" fillId="2" borderId="2" xfId="0" applyFont="1" applyFill="1" applyBorder="1" applyAlignment="1">
      <alignment horizontal="left" vertical="center" wrapText="1"/>
    </xf>
    <xf numFmtId="165" fontId="0" fillId="0" borderId="0" xfId="0" applyNumberFormat="1"/>
    <xf numFmtId="0" fontId="8" fillId="0" borderId="4" xfId="0" applyFont="1" applyBorder="1" applyAlignment="1">
      <alignment horizontal="center" vertical="center" wrapText="1"/>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5" fillId="0" borderId="1" xfId="0" applyFont="1" applyBorder="1" applyAlignment="1">
      <alignment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vertical="center" wrapText="1"/>
    </xf>
    <xf numFmtId="0" fontId="25" fillId="0" borderId="1" xfId="0" applyFont="1" applyBorder="1" applyAlignment="1">
      <alignment horizontal="justify" vertical="center" wrapText="1"/>
    </xf>
    <xf numFmtId="0" fontId="25" fillId="0" borderId="5" xfId="0" applyFont="1" applyBorder="1" applyAlignment="1">
      <alignment vertical="center" wrapText="1"/>
    </xf>
    <xf numFmtId="0" fontId="18"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5" fillId="0" borderId="5" xfId="0" applyFont="1" applyBorder="1" applyAlignment="1">
      <alignment horizontal="center" vertical="center" wrapText="1"/>
    </xf>
    <xf numFmtId="0" fontId="10" fillId="2" borderId="5" xfId="0" applyFont="1" applyFill="1" applyBorder="1" applyAlignment="1">
      <alignment horizontal="left" vertical="center" wrapText="1"/>
    </xf>
    <xf numFmtId="0" fontId="29" fillId="0" borderId="0" xfId="0" applyFont="1"/>
    <xf numFmtId="0" fontId="8" fillId="0" borderId="0" xfId="0" applyFont="1" applyAlignment="1">
      <alignment vertical="center"/>
    </xf>
    <xf numFmtId="167" fontId="8"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7" fillId="0" borderId="1" xfId="0" applyFont="1" applyBorder="1" applyAlignment="1">
      <alignment horizontal="left" vertical="center" wrapText="1"/>
    </xf>
    <xf numFmtId="165" fontId="4" fillId="0" borderId="2" xfId="0" applyNumberFormat="1" applyFont="1" applyBorder="1" applyAlignment="1">
      <alignment horizontal="center" vertical="center" wrapText="1"/>
    </xf>
    <xf numFmtId="165" fontId="4" fillId="0" borderId="0" xfId="0" applyNumberFormat="1" applyFont="1" applyAlignment="1">
      <alignment horizontal="center" vertical="center"/>
    </xf>
    <xf numFmtId="165" fontId="4" fillId="0" borderId="1" xfId="0" applyNumberFormat="1" applyFont="1" applyBorder="1" applyAlignment="1">
      <alignment horizontal="center" vertical="center"/>
    </xf>
    <xf numFmtId="165" fontId="4" fillId="0" borderId="13" xfId="0" applyNumberFormat="1" applyFont="1" applyBorder="1" applyAlignment="1">
      <alignment horizontal="center" vertical="center" wrapText="1"/>
    </xf>
    <xf numFmtId="0" fontId="5" fillId="0" borderId="1" xfId="0" applyFont="1" applyBorder="1" applyAlignment="1">
      <alignment horizontal="center" vertical="center"/>
    </xf>
    <xf numFmtId="0" fontId="23" fillId="2" borderId="1" xfId="0" applyFont="1" applyFill="1" applyBorder="1" applyAlignment="1">
      <alignment vertical="top" wrapText="1"/>
    </xf>
    <xf numFmtId="167" fontId="5" fillId="0" borderId="1" xfId="0" applyNumberFormat="1" applyFont="1" applyBorder="1" applyAlignment="1">
      <alignment horizontal="center" vertical="center"/>
    </xf>
    <xf numFmtId="0" fontId="27" fillId="0" borderId="1" xfId="0" applyFont="1" applyBorder="1" applyAlignment="1">
      <alignment horizontal="left" vertical="center" wrapText="1"/>
    </xf>
    <xf numFmtId="167" fontId="10" fillId="0" borderId="1" xfId="0" applyNumberFormat="1" applyFont="1" applyBorder="1" applyAlignment="1">
      <alignment horizontal="center" vertical="center"/>
    </xf>
    <xf numFmtId="167" fontId="4" fillId="0" borderId="1" xfId="0" applyNumberFormat="1" applyFont="1" applyBorder="1" applyAlignment="1">
      <alignment horizontal="center" vertical="center"/>
    </xf>
    <xf numFmtId="0" fontId="23" fillId="0" borderId="0" xfId="0" applyFont="1" applyAlignment="1">
      <alignment horizontal="left" vertical="center" wrapText="1"/>
    </xf>
    <xf numFmtId="0" fontId="23" fillId="0" borderId="1" xfId="0" applyFont="1" applyBorder="1" applyAlignment="1">
      <alignment horizontal="left" vertical="top" wrapText="1"/>
    </xf>
    <xf numFmtId="1"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0" fontId="21"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5" xfId="0"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0" fontId="10" fillId="0" borderId="1" xfId="0" applyFont="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3" fontId="8" fillId="2" borderId="8"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5"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8" fillId="0" borderId="1" xfId="0" applyFont="1" applyBorder="1" applyAlignment="1">
      <alignment horizontal="center" vertical="center"/>
    </xf>
    <xf numFmtId="0" fontId="8" fillId="2" borderId="6" xfId="0" applyFont="1" applyFill="1" applyBorder="1" applyAlignment="1">
      <alignment horizontal="center" vertical="center"/>
    </xf>
    <xf numFmtId="0" fontId="8" fillId="2" borderId="14"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2" borderId="1" xfId="9" applyFont="1" applyFill="1" applyBorder="1" applyAlignment="1">
      <alignment horizontal="center" vertical="center" wrapText="1"/>
    </xf>
    <xf numFmtId="0" fontId="20" fillId="0" borderId="0" xfId="0" applyFont="1" applyAlignment="1">
      <alignment horizontal="center" vertical="center"/>
    </xf>
    <xf numFmtId="0" fontId="10" fillId="4" borderId="0" xfId="0" applyFont="1" applyFill="1" applyAlignment="1">
      <alignment horizontal="center" vertical="center" wrapText="1"/>
    </xf>
    <xf numFmtId="0" fontId="10" fillId="4" borderId="1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20" fillId="2" borderId="0" xfId="0" applyFont="1" applyFill="1" applyAlignment="1">
      <alignment horizontal="center" vertical="center"/>
    </xf>
    <xf numFmtId="0" fontId="20" fillId="6" borderId="0" xfId="0" applyFont="1" applyFill="1" applyAlignment="1">
      <alignment horizontal="center" vertical="center"/>
    </xf>
    <xf numFmtId="0" fontId="20" fillId="7" borderId="0" xfId="0" applyFont="1" applyFill="1" applyAlignment="1">
      <alignment horizontal="center" vertical="center"/>
    </xf>
    <xf numFmtId="0" fontId="10" fillId="5" borderId="0" xfId="0" applyFont="1" applyFill="1" applyAlignment="1">
      <alignment horizontal="center" vertical="center" wrapText="1"/>
    </xf>
    <xf numFmtId="0" fontId="35" fillId="0" borderId="1" xfId="0" applyFont="1" applyBorder="1"/>
    <xf numFmtId="0" fontId="2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4" applyFont="1" applyBorder="1" applyAlignment="1">
      <alignment horizontal="center" vertical="center" wrapText="1"/>
    </xf>
    <xf numFmtId="0" fontId="11" fillId="0" borderId="5" xfId="0" applyFont="1" applyBorder="1" applyAlignment="1">
      <alignment horizontal="center" vertical="center" wrapText="1"/>
    </xf>
    <xf numFmtId="0" fontId="28" fillId="0" borderId="4" xfId="0" applyFont="1" applyBorder="1" applyAlignment="1">
      <alignment horizontal="center" vertical="center" wrapText="1"/>
    </xf>
    <xf numFmtId="0" fontId="35" fillId="0" borderId="0" xfId="0" applyFont="1"/>
    <xf numFmtId="0" fontId="11" fillId="2" borderId="1" xfId="9" applyFont="1" applyFill="1" applyBorder="1" applyAlignment="1">
      <alignment horizontal="center" vertical="center" wrapText="1"/>
    </xf>
    <xf numFmtId="0" fontId="28" fillId="2" borderId="1" xfId="0" applyFont="1" applyFill="1" applyBorder="1" applyAlignment="1">
      <alignment horizontal="center" vertical="center" wrapText="1"/>
    </xf>
    <xf numFmtId="0" fontId="11" fillId="2" borderId="6" xfId="9" applyFont="1" applyFill="1" applyBorder="1" applyAlignment="1">
      <alignment horizontal="center" vertical="center" wrapText="1"/>
    </xf>
    <xf numFmtId="0" fontId="8" fillId="2" borderId="6" xfId="9" applyFont="1" applyFill="1" applyBorder="1" applyAlignment="1">
      <alignment horizontal="center" vertical="center" wrapText="1"/>
    </xf>
    <xf numFmtId="0" fontId="11" fillId="0" borderId="1" xfId="9" applyFont="1" applyBorder="1" applyAlignment="1">
      <alignment horizontal="center" vertical="center" wrapText="1"/>
    </xf>
    <xf numFmtId="0" fontId="11" fillId="2" borderId="4" xfId="9"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8" fillId="2" borderId="1" xfId="1" applyNumberFormat="1" applyFont="1" applyFill="1" applyBorder="1" applyAlignment="1">
      <alignment horizontal="center" vertical="center" readingOrder="1"/>
    </xf>
    <xf numFmtId="0" fontId="28" fillId="0" borderId="5" xfId="0" applyFont="1" applyBorder="1" applyAlignment="1">
      <alignment vertical="center" wrapText="1"/>
    </xf>
    <xf numFmtId="0" fontId="28" fillId="0" borderId="8" xfId="0" applyFont="1" applyBorder="1" applyAlignment="1">
      <alignment vertical="center" wrapText="1"/>
    </xf>
    <xf numFmtId="0" fontId="28" fillId="0" borderId="6" xfId="0" applyFont="1" applyBorder="1" applyAlignment="1">
      <alignment vertical="center" wrapText="1"/>
    </xf>
    <xf numFmtId="0" fontId="28" fillId="2" borderId="5" xfId="0" applyFont="1" applyFill="1" applyBorder="1" applyAlignment="1">
      <alignment vertical="center" wrapText="1"/>
    </xf>
    <xf numFmtId="0" fontId="28" fillId="2" borderId="8" xfId="0" applyFont="1" applyFill="1" applyBorder="1" applyAlignment="1">
      <alignment vertical="center" wrapText="1"/>
    </xf>
    <xf numFmtId="0" fontId="28" fillId="2" borderId="6" xfId="0" applyFont="1" applyFill="1" applyBorder="1" applyAlignment="1">
      <alignment vertical="center" wrapText="1"/>
    </xf>
    <xf numFmtId="0" fontId="25" fillId="0" borderId="1" xfId="0" applyFont="1" applyBorder="1" applyAlignment="1">
      <alignment horizontal="left" vertical="top" wrapText="1"/>
    </xf>
    <xf numFmtId="49" fontId="25" fillId="2" borderId="1" xfId="0" applyNumberFormat="1" applyFont="1" applyFill="1" applyBorder="1" applyAlignment="1">
      <alignment vertical="center" wrapText="1"/>
    </xf>
    <xf numFmtId="0" fontId="23" fillId="0" borderId="1" xfId="0" applyFont="1" applyBorder="1" applyAlignment="1">
      <alignment wrapText="1"/>
    </xf>
    <xf numFmtId="0" fontId="18" fillId="0" borderId="1" xfId="0" applyFont="1" applyBorder="1" applyAlignment="1">
      <alignment horizontal="left" vertical="center"/>
    </xf>
    <xf numFmtId="0" fontId="25" fillId="8" borderId="1" xfId="0" applyFont="1" applyFill="1" applyBorder="1" applyAlignment="1">
      <alignment horizontal="left" vertical="center" wrapText="1"/>
    </xf>
    <xf numFmtId="0" fontId="23" fillId="0" borderId="1" xfId="0" applyFont="1" applyBorder="1" applyAlignment="1">
      <alignment horizontal="left" vertical="center"/>
    </xf>
    <xf numFmtId="0" fontId="25" fillId="2" borderId="1" xfId="0" applyFont="1" applyFill="1" applyBorder="1" applyAlignment="1">
      <alignment horizontal="left" vertical="top" wrapText="1"/>
    </xf>
    <xf numFmtId="167" fontId="25" fillId="0" borderId="1" xfId="0" applyNumberFormat="1"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wrapText="1"/>
    </xf>
    <xf numFmtId="0" fontId="8" fillId="2" borderId="5" xfId="0" applyFont="1" applyFill="1" applyBorder="1" applyAlignment="1">
      <alignment vertical="center" wrapText="1"/>
    </xf>
    <xf numFmtId="0" fontId="10" fillId="2" borderId="5" xfId="0" applyFont="1" applyFill="1" applyBorder="1" applyAlignment="1">
      <alignment vertical="center" wrapText="1"/>
    </xf>
    <xf numFmtId="2" fontId="4" fillId="2"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5" fillId="2" borderId="1" xfId="0" applyFont="1" applyFill="1" applyBorder="1" applyAlignment="1">
      <alignment vertical="center" wrapText="1"/>
    </xf>
    <xf numFmtId="0" fontId="7" fillId="2" borderId="4" xfId="0" applyFont="1" applyFill="1" applyBorder="1" applyAlignment="1">
      <alignment horizontal="center" vertical="center" wrapText="1"/>
    </xf>
    <xf numFmtId="0" fontId="8" fillId="2" borderId="1" xfId="2" applyFont="1" applyFill="1" applyBorder="1" applyAlignment="1" applyProtection="1">
      <alignment horizontal="center" vertical="center" wrapText="1"/>
      <protection locked="0"/>
    </xf>
    <xf numFmtId="3" fontId="4"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67" fontId="12" fillId="2" borderId="1" xfId="0" applyNumberFormat="1" applyFont="1" applyFill="1" applyBorder="1" applyAlignment="1">
      <alignment horizontal="center" vertical="center" wrapText="1"/>
    </xf>
    <xf numFmtId="0" fontId="10"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center" vertical="center" wrapText="1"/>
      <protection locked="0"/>
    </xf>
    <xf numFmtId="3" fontId="10" fillId="2" borderId="6" xfId="0" applyNumberFormat="1" applyFont="1" applyFill="1" applyBorder="1" applyAlignment="1">
      <alignment horizontal="center" vertical="center" wrapText="1"/>
    </xf>
    <xf numFmtId="167" fontId="10" fillId="2" borderId="6" xfId="8" applyNumberFormat="1" applyFont="1" applyFill="1" applyBorder="1" applyAlignment="1">
      <alignment horizontal="left" vertical="center" wrapText="1"/>
    </xf>
    <xf numFmtId="167" fontId="8" fillId="2" borderId="1" xfId="9" applyNumberFormat="1" applyFont="1" applyFill="1" applyBorder="1" applyAlignment="1">
      <alignment horizontal="left" vertical="center" wrapText="1"/>
    </xf>
    <xf numFmtId="0" fontId="8" fillId="2" borderId="2" xfId="0" applyFont="1" applyFill="1" applyBorder="1" applyAlignment="1">
      <alignment horizontal="center" vertical="center"/>
    </xf>
    <xf numFmtId="0" fontId="14" fillId="2" borderId="5" xfId="0" applyFont="1" applyFill="1" applyBorder="1" applyAlignment="1" applyProtection="1">
      <alignment horizontal="left" vertical="center" wrapText="1"/>
      <protection locked="0"/>
    </xf>
    <xf numFmtId="0" fontId="10" fillId="2" borderId="6" xfId="0" applyFont="1" applyFill="1" applyBorder="1" applyAlignment="1">
      <alignment horizontal="left" vertical="center" wrapText="1"/>
    </xf>
    <xf numFmtId="0" fontId="25" fillId="0" borderId="5" xfId="0" applyFont="1" applyBorder="1" applyAlignment="1">
      <alignment horizontal="left" vertical="center" wrapText="1"/>
    </xf>
    <xf numFmtId="0" fontId="25" fillId="2" borderId="5" xfId="0" applyFont="1" applyFill="1" applyBorder="1" applyAlignment="1">
      <alignment horizontal="left" vertical="center" wrapText="1"/>
    </xf>
    <xf numFmtId="0" fontId="10" fillId="4" borderId="0" xfId="0" applyFont="1" applyFill="1" applyBorder="1" applyAlignment="1">
      <alignment horizontal="center" vertical="center" wrapText="1"/>
    </xf>
    <xf numFmtId="0" fontId="40" fillId="0" borderId="5" xfId="0" applyFont="1" applyBorder="1" applyAlignment="1">
      <alignment horizontal="center" vertical="center" wrapText="1"/>
    </xf>
    <xf numFmtId="0" fontId="11" fillId="2" borderId="1" xfId="0" applyFont="1" applyFill="1" applyBorder="1" applyAlignment="1">
      <alignment horizontal="center" vertical="center" wrapText="1"/>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1" xfId="9"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8" fillId="2" borderId="5" xfId="9" applyFont="1" applyFill="1" applyBorder="1" applyAlignment="1">
      <alignment horizontal="center" vertical="center" wrapText="1"/>
    </xf>
    <xf numFmtId="0" fontId="8" fillId="2" borderId="6" xfId="9" applyFont="1" applyFill="1" applyBorder="1" applyAlignment="1">
      <alignment horizontal="center" vertical="center" wrapText="1"/>
    </xf>
    <xf numFmtId="0" fontId="28" fillId="2" borderId="1" xfId="0" applyFont="1" applyFill="1" applyBorder="1" applyAlignment="1">
      <alignment horizontal="center"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3" fontId="8" fillId="2" borderId="5" xfId="0" applyNumberFormat="1" applyFont="1" applyFill="1" applyBorder="1" applyAlignment="1">
      <alignment horizontal="center" vertical="center" wrapText="1"/>
    </xf>
    <xf numFmtId="3" fontId="8" fillId="2" borderId="8" xfId="0" applyNumberFormat="1" applyFont="1" applyFill="1" applyBorder="1" applyAlignment="1">
      <alignment horizontal="center" vertical="center" wrapText="1"/>
    </xf>
    <xf numFmtId="3" fontId="8" fillId="2" borderId="6"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3" fontId="8" fillId="2" borderId="2"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1" xfId="0" applyFont="1" applyBorder="1" applyAlignment="1">
      <alignment horizontal="center" vertical="center"/>
    </xf>
    <xf numFmtId="0" fontId="8" fillId="2" borderId="2" xfId="4" applyFont="1" applyFill="1" applyBorder="1" applyAlignment="1">
      <alignment horizontal="center" vertical="center" wrapText="1"/>
    </xf>
    <xf numFmtId="0" fontId="8" fillId="2" borderId="4" xfId="4" applyFont="1" applyFill="1" applyBorder="1" applyAlignment="1">
      <alignment horizontal="center" vertical="center" wrapText="1"/>
    </xf>
    <xf numFmtId="0" fontId="8" fillId="3" borderId="1" xfId="0" applyFont="1" applyFill="1" applyBorder="1" applyAlignment="1">
      <alignment horizontal="center" vertical="center"/>
    </xf>
    <xf numFmtId="167" fontId="8" fillId="2" borderId="1" xfId="9" applyNumberFormat="1" applyFont="1" applyFill="1" applyBorder="1" applyAlignment="1">
      <alignment horizontal="left" vertical="center" wrapText="1"/>
    </xf>
    <xf numFmtId="0" fontId="8" fillId="2"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25" fillId="0" borderId="8" xfId="0" applyFont="1" applyBorder="1" applyAlignment="1">
      <alignment horizontal="left" vertical="center" wrapText="1"/>
    </xf>
    <xf numFmtId="0" fontId="8" fillId="2" borderId="3" xfId="4" applyFont="1" applyFill="1" applyBorder="1" applyAlignment="1">
      <alignment horizontal="center" vertical="center" wrapText="1"/>
    </xf>
    <xf numFmtId="0" fontId="10" fillId="2" borderId="8" xfId="0" applyFont="1" applyFill="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3" fontId="8" fillId="2"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0" fillId="2" borderId="5" xfId="0" applyFont="1" applyFill="1" applyBorder="1" applyAlignment="1" applyProtection="1">
      <alignment horizontal="left" vertical="center" wrapText="1"/>
      <protection locked="0"/>
    </xf>
    <xf numFmtId="0" fontId="10" fillId="2" borderId="8" xfId="0" applyFont="1" applyFill="1" applyBorder="1" applyAlignment="1" applyProtection="1">
      <alignment horizontal="left" vertical="center" wrapText="1"/>
      <protection locked="0"/>
    </xf>
    <xf numFmtId="3" fontId="10" fillId="2" borderId="5" xfId="0" applyNumberFormat="1" applyFont="1" applyFill="1" applyBorder="1" applyAlignment="1">
      <alignment horizontal="center" vertical="center" wrapText="1"/>
    </xf>
    <xf numFmtId="3" fontId="10" fillId="2" borderId="8" xfId="0" applyNumberFormat="1" applyFont="1" applyFill="1" applyBorder="1" applyAlignment="1">
      <alignment horizontal="center" vertical="center" wrapText="1"/>
    </xf>
    <xf numFmtId="0" fontId="8"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10" fillId="2" borderId="5"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9" fontId="8" fillId="2" borderId="5"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3" fontId="8" fillId="2" borderId="5" xfId="0" applyNumberFormat="1" applyFont="1" applyFill="1" applyBorder="1" applyAlignment="1">
      <alignment horizontal="left" vertical="center" wrapText="1"/>
    </xf>
    <xf numFmtId="3" fontId="8" fillId="2" borderId="8" xfId="0" applyNumberFormat="1" applyFont="1" applyFill="1" applyBorder="1" applyAlignment="1">
      <alignment horizontal="left" vertical="center" wrapText="1"/>
    </xf>
    <xf numFmtId="3" fontId="8" fillId="2" borderId="6" xfId="0" applyNumberFormat="1"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2" borderId="8" xfId="0" applyFont="1" applyFill="1" applyBorder="1" applyAlignment="1">
      <alignment horizontal="left" vertical="center" wrapText="1"/>
    </xf>
    <xf numFmtId="0" fontId="8" fillId="0" borderId="8" xfId="0" applyFont="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4" fillId="2" borderId="0" xfId="0" applyFont="1" applyFill="1" applyAlignment="1">
      <alignment horizontal="left" vertical="center" wrapText="1"/>
    </xf>
    <xf numFmtId="0" fontId="12"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12" fillId="5" borderId="11"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5" fillId="2" borderId="0" xfId="0" applyFont="1" applyFill="1" applyAlignment="1">
      <alignment horizontal="center" vertical="center"/>
    </xf>
    <xf numFmtId="0" fontId="8" fillId="2" borderId="8" xfId="0" applyFont="1" applyFill="1" applyBorder="1" applyAlignment="1" applyProtection="1">
      <alignment horizontal="center" vertical="center" wrapText="1"/>
      <protection locked="0"/>
    </xf>
    <xf numFmtId="3" fontId="25" fillId="2" borderId="5" xfId="0" applyNumberFormat="1" applyFont="1" applyFill="1" applyBorder="1" applyAlignment="1">
      <alignment horizontal="left" vertical="center" wrapText="1"/>
    </xf>
    <xf numFmtId="3" fontId="25" fillId="2" borderId="6" xfId="0" applyNumberFormat="1" applyFont="1" applyFill="1" applyBorder="1" applyAlignment="1">
      <alignment horizontal="left" vertical="center" wrapText="1"/>
    </xf>
    <xf numFmtId="2" fontId="25" fillId="0" borderId="5" xfId="0" applyNumberFormat="1" applyFont="1" applyBorder="1" applyAlignment="1">
      <alignment horizontal="left" vertical="center" wrapText="1"/>
    </xf>
    <xf numFmtId="2" fontId="25" fillId="0" borderId="6" xfId="0" applyNumberFormat="1" applyFont="1" applyBorder="1" applyAlignment="1">
      <alignment horizontal="left" vertical="center" wrapText="1"/>
    </xf>
    <xf numFmtId="0" fontId="25" fillId="2" borderId="8"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25" fillId="0" borderId="8" xfId="0" applyFont="1" applyBorder="1" applyAlignment="1">
      <alignment horizontal="left" vertical="center"/>
    </xf>
    <xf numFmtId="0" fontId="25" fillId="0" borderId="6" xfId="0" applyFont="1" applyBorder="1" applyAlignment="1">
      <alignment horizontal="left" vertical="center"/>
    </xf>
    <xf numFmtId="0" fontId="8" fillId="0" borderId="6" xfId="0" applyFont="1" applyBorder="1" applyAlignment="1">
      <alignment horizontal="center" vertical="center" wrapText="1"/>
    </xf>
    <xf numFmtId="0" fontId="12" fillId="4" borderId="1" xfId="0" applyFont="1" applyFill="1" applyBorder="1" applyAlignment="1">
      <alignment horizontal="justify"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0" fontId="10" fillId="4" borderId="1" xfId="0" applyFont="1" applyFill="1" applyBorder="1" applyAlignment="1">
      <alignment horizontal="justify" vertical="center" wrapText="1"/>
    </xf>
    <xf numFmtId="0" fontId="10" fillId="0" borderId="8" xfId="0" applyFont="1" applyBorder="1" applyAlignment="1">
      <alignment horizontal="center" vertical="center" wrapText="1"/>
    </xf>
    <xf numFmtId="0" fontId="12" fillId="4" borderId="5" xfId="0" applyFont="1" applyFill="1" applyBorder="1" applyAlignment="1">
      <alignment horizontal="justify" vertical="center" wrapText="1"/>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23" fillId="2" borderId="5"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5" fillId="2" borderId="5"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2" borderId="6" xfId="0" applyFont="1" applyFill="1" applyBorder="1" applyAlignment="1">
      <alignment horizontal="left" vertical="top" wrapText="1"/>
    </xf>
    <xf numFmtId="165" fontId="8" fillId="2" borderId="2"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wrapText="1"/>
    </xf>
    <xf numFmtId="165" fontId="8" fillId="2" borderId="4" xfId="0"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3" fontId="8" fillId="0" borderId="5" xfId="0" applyNumberFormat="1" applyFont="1" applyBorder="1" applyAlignment="1">
      <alignment horizontal="center" vertical="center" wrapText="1"/>
    </xf>
    <xf numFmtId="3" fontId="8" fillId="0" borderId="6" xfId="0" applyNumberFormat="1" applyFont="1" applyBorder="1" applyAlignment="1">
      <alignment horizontal="center"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10" fillId="4" borderId="1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1" fontId="23" fillId="0" borderId="5" xfId="0" applyNumberFormat="1" applyFont="1" applyBorder="1" applyAlignment="1">
      <alignment horizontal="left" vertical="center" wrapText="1"/>
    </xf>
    <xf numFmtId="1" fontId="23" fillId="0" borderId="6" xfId="0" applyNumberFormat="1" applyFont="1" applyBorder="1" applyAlignment="1">
      <alignment horizontal="left" vertical="center" wrapText="1"/>
    </xf>
    <xf numFmtId="0" fontId="4" fillId="0" borderId="8" xfId="0" applyFont="1" applyBorder="1" applyAlignment="1">
      <alignment horizontal="center"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3"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0" fillId="0" borderId="8" xfId="0" applyFont="1" applyBorder="1" applyAlignment="1">
      <alignment horizontal="center" vertical="center"/>
    </xf>
    <xf numFmtId="0" fontId="5" fillId="0" borderId="1" xfId="0" applyFont="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3" fillId="0" borderId="8" xfId="0" applyFont="1" applyBorder="1" applyAlignment="1">
      <alignment horizontal="left" vertical="center" wrapText="1"/>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49" fontId="8" fillId="0" borderId="1" xfId="0" applyNumberFormat="1"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1" fillId="0" borderId="7" xfId="0" applyFont="1" applyBorder="1" applyAlignment="1">
      <alignment horizontal="center" vertical="center" wrapText="1"/>
    </xf>
    <xf numFmtId="0" fontId="7" fillId="0" borderId="1"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cellXfs>
  <cellStyles count="16">
    <cellStyle name="КАНДАГАЧ тел3-33-96" xfId="13" xr:uid="{00000000-0005-0000-0000-000000000000}"/>
    <cellStyle name="Обычный" xfId="0" builtinId="0"/>
    <cellStyle name="Обычный 2" xfId="1" xr:uid="{00000000-0005-0000-0000-000002000000}"/>
    <cellStyle name="Обычный 2 11" xfId="10" xr:uid="{00000000-0005-0000-0000-000003000000}"/>
    <cellStyle name="Обычный 2 4" xfId="4" xr:uid="{00000000-0005-0000-0000-000004000000}"/>
    <cellStyle name="Обычный 2 5" xfId="11" xr:uid="{00000000-0005-0000-0000-000005000000}"/>
    <cellStyle name="Обычный 2 6" xfId="2" xr:uid="{00000000-0005-0000-0000-000006000000}"/>
    <cellStyle name="Обычный 3" xfId="12" xr:uid="{00000000-0005-0000-0000-000007000000}"/>
    <cellStyle name="Обычный 3 2 2" xfId="3" xr:uid="{00000000-0005-0000-0000-000008000000}"/>
    <cellStyle name="Обычный 4 2" xfId="5" xr:uid="{00000000-0005-0000-0000-000009000000}"/>
    <cellStyle name="Обычный_Пути достижения_20.07.2010" xfId="8" xr:uid="{00000000-0005-0000-0000-00000B000000}"/>
    <cellStyle name="Обычный_Пути достижения_20.07.2010 3" xfId="9" xr:uid="{00000000-0005-0000-0000-00000C000000}"/>
    <cellStyle name="Обычный_СВОД переч.ПЗ2020 2012г." xfId="15" xr:uid="{8311FE34-D03B-458F-9F1B-048D350D960B}"/>
    <cellStyle name="Финансовый" xfId="14" builtinId="3"/>
    <cellStyle name="Финансовый 2 2" xfId="7" xr:uid="{00000000-0005-0000-0000-00000E000000}"/>
    <cellStyle name="Финансовый 2 3" xfId="6" xr:uid="{00000000-0005-0000-0000-00000F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9"/>
  <sheetViews>
    <sheetView tabSelected="1" view="pageBreakPreview" topLeftCell="A328" zoomScale="70" zoomScaleNormal="100" zoomScaleSheetLayoutView="70" workbookViewId="0">
      <selection activeCell="H329" sqref="H329"/>
    </sheetView>
  </sheetViews>
  <sheetFormatPr defaultRowHeight="15.75" x14ac:dyDescent="0.25"/>
  <cols>
    <col min="1" max="1" width="7.7109375" style="1" customWidth="1"/>
    <col min="2" max="2" width="37" style="98" customWidth="1"/>
    <col min="3" max="3" width="11.7109375" style="17" customWidth="1"/>
    <col min="4" max="4" width="13.42578125" style="69" customWidth="1"/>
    <col min="5" max="5" width="19.85546875" style="17" customWidth="1"/>
    <col min="6" max="6" width="12.5703125" style="106" customWidth="1"/>
    <col min="7" max="7" width="12" style="17" customWidth="1"/>
    <col min="8" max="8" width="12.7109375" style="17" customWidth="1"/>
    <col min="9" max="9" width="13.28515625" style="17" customWidth="1"/>
    <col min="10" max="10" width="14.85546875" style="17" customWidth="1"/>
    <col min="11" max="11" width="50.85546875" style="116" customWidth="1"/>
    <col min="12" max="12" width="9.140625" style="221"/>
  </cols>
  <sheetData>
    <row r="1" spans="1:12" ht="108.75" customHeight="1" x14ac:dyDescent="0.25">
      <c r="B1" s="104"/>
      <c r="C1" s="96"/>
      <c r="D1" s="105"/>
      <c r="E1" s="96"/>
      <c r="G1" s="373" t="s">
        <v>13</v>
      </c>
      <c r="H1" s="373"/>
      <c r="I1" s="373"/>
      <c r="J1" s="373"/>
      <c r="K1" s="373"/>
    </row>
    <row r="2" spans="1:12" ht="23.25" customHeight="1" x14ac:dyDescent="0.25">
      <c r="B2" s="104"/>
      <c r="C2" s="96"/>
      <c r="D2" s="105"/>
      <c r="E2" s="96"/>
      <c r="G2" s="107"/>
      <c r="H2" s="107"/>
      <c r="I2" s="107"/>
      <c r="J2" s="107"/>
      <c r="K2" s="110"/>
    </row>
    <row r="3" spans="1:12" ht="23.25" customHeight="1" x14ac:dyDescent="0.25">
      <c r="B3" s="383" t="s">
        <v>69</v>
      </c>
      <c r="C3" s="383"/>
      <c r="D3" s="383"/>
      <c r="E3" s="383"/>
      <c r="F3" s="383"/>
      <c r="G3" s="383"/>
      <c r="H3" s="383"/>
      <c r="I3" s="383"/>
      <c r="J3" s="383"/>
      <c r="K3" s="110"/>
    </row>
    <row r="4" spans="1:12" ht="23.25" customHeight="1" x14ac:dyDescent="0.25">
      <c r="B4" s="104" t="s">
        <v>97</v>
      </c>
      <c r="C4" s="96"/>
      <c r="D4" s="105"/>
      <c r="E4" s="96"/>
      <c r="G4" s="107"/>
      <c r="H4" s="107"/>
      <c r="I4" s="107"/>
      <c r="J4" s="107"/>
      <c r="K4" s="110"/>
    </row>
    <row r="5" spans="1:12" ht="23.25" customHeight="1" x14ac:dyDescent="0.25">
      <c r="B5" s="104" t="s">
        <v>100</v>
      </c>
      <c r="C5" s="96"/>
      <c r="D5" s="105"/>
      <c r="E5" s="96"/>
      <c r="G5" s="107"/>
      <c r="H5" s="107"/>
      <c r="I5" s="107"/>
      <c r="J5" s="107"/>
      <c r="K5" s="110"/>
    </row>
    <row r="6" spans="1:12" ht="23.25" customHeight="1" x14ac:dyDescent="0.25">
      <c r="B6" s="104" t="s">
        <v>296</v>
      </c>
      <c r="C6" s="96"/>
      <c r="D6" s="105"/>
      <c r="E6" s="96"/>
      <c r="G6" s="107"/>
      <c r="H6" s="107"/>
      <c r="I6" s="107"/>
      <c r="J6" s="107"/>
      <c r="K6" s="110"/>
    </row>
    <row r="7" spans="1:12" ht="23.25" customHeight="1" x14ac:dyDescent="0.25">
      <c r="B7" s="104"/>
      <c r="C7" s="96"/>
      <c r="D7" s="105"/>
      <c r="E7" s="96"/>
      <c r="G7" s="107"/>
      <c r="H7" s="107"/>
      <c r="I7" s="107"/>
      <c r="J7" s="107"/>
      <c r="K7" s="110"/>
    </row>
    <row r="8" spans="1:12" ht="23.25" customHeight="1" x14ac:dyDescent="0.25">
      <c r="B8" s="383" t="s">
        <v>14</v>
      </c>
      <c r="C8" s="383"/>
      <c r="D8" s="383"/>
      <c r="E8" s="383"/>
      <c r="F8" s="383"/>
      <c r="G8" s="383"/>
      <c r="H8" s="383"/>
      <c r="I8" s="383"/>
      <c r="J8" s="383"/>
      <c r="K8" s="383"/>
    </row>
    <row r="9" spans="1:12" x14ac:dyDescent="0.25">
      <c r="B9" s="104"/>
      <c r="C9" s="96"/>
      <c r="D9" s="105"/>
      <c r="E9" s="96"/>
      <c r="G9" s="96"/>
      <c r="H9" s="96"/>
      <c r="I9" s="96"/>
      <c r="J9" s="96"/>
      <c r="K9" s="111"/>
    </row>
    <row r="10" spans="1:12" ht="30.75" customHeight="1" x14ac:dyDescent="0.25">
      <c r="A10" s="374" t="s">
        <v>0</v>
      </c>
      <c r="B10" s="377" t="s">
        <v>1</v>
      </c>
      <c r="C10" s="374" t="s">
        <v>2</v>
      </c>
      <c r="D10" s="379" t="s">
        <v>3</v>
      </c>
      <c r="E10" s="374" t="s">
        <v>4</v>
      </c>
      <c r="F10" s="380" t="s">
        <v>5</v>
      </c>
      <c r="G10" s="381"/>
      <c r="H10" s="382"/>
      <c r="I10" s="374" t="s">
        <v>6</v>
      </c>
      <c r="J10" s="374" t="s">
        <v>7</v>
      </c>
      <c r="K10" s="375" t="s">
        <v>8</v>
      </c>
    </row>
    <row r="11" spans="1:12" ht="64.5" customHeight="1" x14ac:dyDescent="0.25">
      <c r="A11" s="374"/>
      <c r="B11" s="378"/>
      <c r="C11" s="374"/>
      <c r="D11" s="379"/>
      <c r="E11" s="374"/>
      <c r="F11" s="194" t="s">
        <v>9</v>
      </c>
      <c r="G11" s="217" t="s">
        <v>936</v>
      </c>
      <c r="H11" s="217" t="s">
        <v>937</v>
      </c>
      <c r="I11" s="374"/>
      <c r="J11" s="374"/>
      <c r="K11" s="375"/>
    </row>
    <row r="12" spans="1:12" x14ac:dyDescent="0.25">
      <c r="A12" s="2">
        <v>1</v>
      </c>
      <c r="B12" s="2">
        <v>2</v>
      </c>
      <c r="C12" s="2">
        <v>3</v>
      </c>
      <c r="D12" s="191">
        <v>4</v>
      </c>
      <c r="E12" s="2">
        <v>5</v>
      </c>
      <c r="F12" s="198">
        <v>6</v>
      </c>
      <c r="G12" s="2">
        <v>7</v>
      </c>
      <c r="H12" s="2">
        <v>8</v>
      </c>
      <c r="I12" s="2">
        <v>9</v>
      </c>
      <c r="J12" s="2">
        <v>10</v>
      </c>
      <c r="K12" s="287">
        <v>11</v>
      </c>
    </row>
    <row r="13" spans="1:12" ht="24.75" customHeight="1" x14ac:dyDescent="0.25">
      <c r="A13" s="308" t="s">
        <v>16</v>
      </c>
      <c r="B13" s="309"/>
      <c r="C13" s="309"/>
      <c r="D13" s="309"/>
      <c r="E13" s="309"/>
      <c r="F13" s="309"/>
      <c r="G13" s="309"/>
      <c r="H13" s="309"/>
      <c r="I13" s="309"/>
      <c r="J13" s="309"/>
      <c r="K13" s="376"/>
    </row>
    <row r="14" spans="1:12" ht="24.75" customHeight="1" x14ac:dyDescent="0.25">
      <c r="A14" s="400" t="s">
        <v>131</v>
      </c>
      <c r="B14" s="400"/>
      <c r="C14" s="400"/>
      <c r="D14" s="400"/>
      <c r="E14" s="400"/>
      <c r="F14" s="400"/>
      <c r="G14" s="400"/>
      <c r="H14" s="400"/>
      <c r="I14" s="400"/>
      <c r="J14" s="400"/>
      <c r="K14" s="400"/>
    </row>
    <row r="15" spans="1:12" ht="72.75" customHeight="1" x14ac:dyDescent="0.25">
      <c r="A15" s="34">
        <v>1</v>
      </c>
      <c r="B15" s="258" t="s">
        <v>132</v>
      </c>
      <c r="C15" s="34" t="s">
        <v>133</v>
      </c>
      <c r="D15" s="194" t="s">
        <v>17</v>
      </c>
      <c r="E15" s="5" t="s">
        <v>134</v>
      </c>
      <c r="F15" s="34">
        <v>14746</v>
      </c>
      <c r="G15" s="34">
        <v>14746</v>
      </c>
      <c r="H15" s="259"/>
      <c r="I15" s="47" t="s">
        <v>23</v>
      </c>
      <c r="J15" s="47" t="s">
        <v>23</v>
      </c>
      <c r="K15" s="260" t="s">
        <v>828</v>
      </c>
      <c r="L15" s="221">
        <v>1</v>
      </c>
    </row>
    <row r="16" spans="1:12" ht="94.5" x14ac:dyDescent="0.25">
      <c r="A16" s="34">
        <v>2</v>
      </c>
      <c r="B16" s="258" t="s">
        <v>135</v>
      </c>
      <c r="C16" s="34" t="s">
        <v>136</v>
      </c>
      <c r="D16" s="194" t="s">
        <v>17</v>
      </c>
      <c r="E16" s="5" t="s">
        <v>137</v>
      </c>
      <c r="F16" s="34">
        <v>15.2</v>
      </c>
      <c r="G16" s="34">
        <v>15.2</v>
      </c>
      <c r="H16" s="259"/>
      <c r="I16" s="47" t="s">
        <v>23</v>
      </c>
      <c r="J16" s="47" t="s">
        <v>23</v>
      </c>
      <c r="K16" s="260" t="s">
        <v>828</v>
      </c>
      <c r="L16" s="221">
        <v>2</v>
      </c>
    </row>
    <row r="17" spans="1:12" ht="75.75" customHeight="1" x14ac:dyDescent="0.25">
      <c r="A17" s="34">
        <v>3</v>
      </c>
      <c r="B17" s="258" t="s">
        <v>138</v>
      </c>
      <c r="C17" s="34" t="s">
        <v>139</v>
      </c>
      <c r="D17" s="194" t="s">
        <v>17</v>
      </c>
      <c r="E17" s="5" t="s">
        <v>140</v>
      </c>
      <c r="F17" s="34">
        <v>8.5</v>
      </c>
      <c r="G17" s="34">
        <v>8.5</v>
      </c>
      <c r="H17" s="259"/>
      <c r="I17" s="47" t="s">
        <v>23</v>
      </c>
      <c r="J17" s="47" t="s">
        <v>23</v>
      </c>
      <c r="K17" s="152" t="s">
        <v>829</v>
      </c>
      <c r="L17" s="221">
        <v>3</v>
      </c>
    </row>
    <row r="18" spans="1:12" ht="108" customHeight="1" x14ac:dyDescent="0.25">
      <c r="A18" s="42">
        <v>1</v>
      </c>
      <c r="B18" s="211" t="s">
        <v>141</v>
      </c>
      <c r="C18" s="188" t="s">
        <v>21</v>
      </c>
      <c r="D18" s="194"/>
      <c r="E18" s="32" t="s">
        <v>142</v>
      </c>
      <c r="F18" s="261" t="s">
        <v>96</v>
      </c>
      <c r="G18" s="36">
        <v>7390.5</v>
      </c>
      <c r="H18" s="36">
        <v>7390.5</v>
      </c>
      <c r="I18" s="188" t="s">
        <v>143</v>
      </c>
      <c r="J18" s="4" t="s">
        <v>23</v>
      </c>
      <c r="K18" s="152" t="s">
        <v>271</v>
      </c>
    </row>
    <row r="19" spans="1:12" ht="104.25" customHeight="1" x14ac:dyDescent="0.25">
      <c r="A19" s="42">
        <v>2</v>
      </c>
      <c r="B19" s="201" t="s">
        <v>144</v>
      </c>
      <c r="C19" s="188" t="s">
        <v>22</v>
      </c>
      <c r="D19" s="194"/>
      <c r="E19" s="188" t="s">
        <v>145</v>
      </c>
      <c r="F19" s="30">
        <v>111987</v>
      </c>
      <c r="G19" s="30">
        <v>111987</v>
      </c>
      <c r="H19" s="30">
        <v>111987</v>
      </c>
      <c r="I19" s="188" t="s">
        <v>143</v>
      </c>
      <c r="J19" s="4" t="s">
        <v>23</v>
      </c>
      <c r="K19" s="152" t="s">
        <v>146</v>
      </c>
    </row>
    <row r="20" spans="1:12" ht="315.75" customHeight="1" x14ac:dyDescent="0.25">
      <c r="A20" s="42">
        <v>3</v>
      </c>
      <c r="B20" s="205" t="s">
        <v>147</v>
      </c>
      <c r="C20" s="207" t="s">
        <v>148</v>
      </c>
      <c r="D20" s="194"/>
      <c r="E20" s="207" t="s">
        <v>140</v>
      </c>
      <c r="F20" s="401" t="s">
        <v>149</v>
      </c>
      <c r="G20" s="402"/>
      <c r="H20" s="403"/>
      <c r="I20" s="4" t="s">
        <v>23</v>
      </c>
      <c r="J20" s="4" t="s">
        <v>23</v>
      </c>
      <c r="K20" s="127" t="s">
        <v>272</v>
      </c>
    </row>
    <row r="21" spans="1:12" ht="170.25" customHeight="1" x14ac:dyDescent="0.25">
      <c r="A21" s="262">
        <v>4</v>
      </c>
      <c r="B21" s="208" t="s">
        <v>150</v>
      </c>
      <c r="C21" s="263" t="s">
        <v>22</v>
      </c>
      <c r="D21" s="264"/>
      <c r="E21" s="207" t="s">
        <v>151</v>
      </c>
      <c r="F21" s="9">
        <v>3839.6</v>
      </c>
      <c r="G21" s="9">
        <v>2500</v>
      </c>
      <c r="H21" s="265">
        <v>50.954000000000001</v>
      </c>
      <c r="I21" s="188" t="s">
        <v>143</v>
      </c>
      <c r="J21" s="4" t="s">
        <v>23</v>
      </c>
      <c r="K21" s="153" t="s">
        <v>273</v>
      </c>
    </row>
    <row r="22" spans="1:12" ht="146.25" customHeight="1" x14ac:dyDescent="0.25">
      <c r="A22" s="42">
        <v>5</v>
      </c>
      <c r="B22" s="205" t="s">
        <v>152</v>
      </c>
      <c r="C22" s="188" t="s">
        <v>22</v>
      </c>
      <c r="D22" s="194"/>
      <c r="E22" s="188" t="s">
        <v>153</v>
      </c>
      <c r="F22" s="3">
        <v>37172</v>
      </c>
      <c r="G22" s="3">
        <v>37172</v>
      </c>
      <c r="H22" s="266">
        <v>0</v>
      </c>
      <c r="I22" s="188" t="s">
        <v>143</v>
      </c>
      <c r="J22" s="4" t="s">
        <v>23</v>
      </c>
      <c r="K22" s="127" t="s">
        <v>154</v>
      </c>
    </row>
    <row r="23" spans="1:12" ht="54" customHeight="1" x14ac:dyDescent="0.25">
      <c r="A23" s="34">
        <v>4</v>
      </c>
      <c r="B23" s="258" t="s">
        <v>155</v>
      </c>
      <c r="C23" s="267" t="s">
        <v>156</v>
      </c>
      <c r="D23" s="194" t="s">
        <v>17</v>
      </c>
      <c r="E23" s="5" t="s">
        <v>157</v>
      </c>
      <c r="F23" s="34">
        <v>13.4</v>
      </c>
      <c r="G23" s="34">
        <v>13.4</v>
      </c>
      <c r="H23" s="259"/>
      <c r="I23" s="47" t="s">
        <v>23</v>
      </c>
      <c r="J23" s="47" t="s">
        <v>23</v>
      </c>
      <c r="K23" s="260" t="s">
        <v>828</v>
      </c>
      <c r="L23" s="221">
        <v>4</v>
      </c>
    </row>
    <row r="24" spans="1:12" ht="28.5" customHeight="1" x14ac:dyDescent="0.25">
      <c r="A24" s="400" t="s">
        <v>158</v>
      </c>
      <c r="B24" s="400"/>
      <c r="C24" s="400"/>
      <c r="D24" s="400"/>
      <c r="E24" s="400"/>
      <c r="F24" s="400"/>
      <c r="G24" s="400"/>
      <c r="H24" s="400"/>
      <c r="I24" s="400"/>
      <c r="J24" s="400"/>
      <c r="K24" s="400"/>
    </row>
    <row r="25" spans="1:12" ht="192.75" customHeight="1" x14ac:dyDescent="0.25">
      <c r="A25" s="34">
        <v>5</v>
      </c>
      <c r="B25" s="164" t="s">
        <v>159</v>
      </c>
      <c r="C25" s="194" t="s">
        <v>160</v>
      </c>
      <c r="D25" s="194" t="s">
        <v>17</v>
      </c>
      <c r="E25" s="194" t="s">
        <v>161</v>
      </c>
      <c r="F25" s="267">
        <v>274</v>
      </c>
      <c r="G25" s="194">
        <v>274</v>
      </c>
      <c r="H25" s="194">
        <v>308.60000000000002</v>
      </c>
      <c r="I25" s="194" t="s">
        <v>23</v>
      </c>
      <c r="J25" s="194" t="s">
        <v>23</v>
      </c>
      <c r="K25" s="153" t="s">
        <v>274</v>
      </c>
      <c r="L25" s="221">
        <v>5</v>
      </c>
    </row>
    <row r="26" spans="1:12" ht="198.75" customHeight="1" x14ac:dyDescent="0.25">
      <c r="A26" s="42">
        <v>1</v>
      </c>
      <c r="B26" s="211" t="s">
        <v>162</v>
      </c>
      <c r="C26" s="188" t="s">
        <v>22</v>
      </c>
      <c r="D26" s="194"/>
      <c r="E26" s="207" t="s">
        <v>163</v>
      </c>
      <c r="F26" s="401" t="s">
        <v>149</v>
      </c>
      <c r="G26" s="402"/>
      <c r="H26" s="403"/>
      <c r="I26" s="4" t="s">
        <v>23</v>
      </c>
      <c r="J26" s="4" t="s">
        <v>23</v>
      </c>
      <c r="K26" s="268" t="s">
        <v>275</v>
      </c>
    </row>
    <row r="27" spans="1:12" ht="86.25" customHeight="1" x14ac:dyDescent="0.25">
      <c r="A27" s="42">
        <v>2</v>
      </c>
      <c r="B27" s="211" t="s">
        <v>164</v>
      </c>
      <c r="C27" s="188" t="s">
        <v>22</v>
      </c>
      <c r="D27" s="194"/>
      <c r="E27" s="207" t="s">
        <v>163</v>
      </c>
      <c r="F27" s="401" t="s">
        <v>149</v>
      </c>
      <c r="G27" s="402"/>
      <c r="H27" s="403"/>
      <c r="I27" s="4" t="s">
        <v>23</v>
      </c>
      <c r="J27" s="4" t="s">
        <v>23</v>
      </c>
      <c r="K27" s="268" t="s">
        <v>165</v>
      </c>
    </row>
    <row r="28" spans="1:12" ht="117.75" customHeight="1" x14ac:dyDescent="0.25">
      <c r="A28" s="42">
        <v>3</v>
      </c>
      <c r="B28" s="211" t="s">
        <v>166</v>
      </c>
      <c r="C28" s="188" t="s">
        <v>22</v>
      </c>
      <c r="D28" s="194"/>
      <c r="E28" s="207" t="s">
        <v>163</v>
      </c>
      <c r="F28" s="401" t="s">
        <v>149</v>
      </c>
      <c r="G28" s="402"/>
      <c r="H28" s="403"/>
      <c r="I28" s="4" t="s">
        <v>23</v>
      </c>
      <c r="J28" s="4" t="s">
        <v>23</v>
      </c>
      <c r="K28" s="153" t="s">
        <v>276</v>
      </c>
    </row>
    <row r="29" spans="1:12" ht="319.5" customHeight="1" x14ac:dyDescent="0.25">
      <c r="A29" s="42">
        <v>4</v>
      </c>
      <c r="B29" s="211" t="s">
        <v>167</v>
      </c>
      <c r="C29" s="188" t="s">
        <v>22</v>
      </c>
      <c r="D29" s="194"/>
      <c r="E29" s="207" t="s">
        <v>168</v>
      </c>
      <c r="F29" s="122" t="s">
        <v>96</v>
      </c>
      <c r="G29" s="28">
        <v>12.9</v>
      </c>
      <c r="H29" s="269">
        <v>9.1</v>
      </c>
      <c r="I29" s="188" t="s">
        <v>26</v>
      </c>
      <c r="J29" s="188" t="s">
        <v>169</v>
      </c>
      <c r="K29" s="268" t="s">
        <v>277</v>
      </c>
    </row>
    <row r="30" spans="1:12" ht="103.5" customHeight="1" x14ac:dyDescent="0.25">
      <c r="A30" s="42">
        <v>5</v>
      </c>
      <c r="B30" s="211" t="s">
        <v>170</v>
      </c>
      <c r="C30" s="188" t="s">
        <v>148</v>
      </c>
      <c r="D30" s="194"/>
      <c r="E30" s="207" t="s">
        <v>163</v>
      </c>
      <c r="F30" s="401" t="s">
        <v>149</v>
      </c>
      <c r="G30" s="402"/>
      <c r="H30" s="403"/>
      <c r="I30" s="4" t="s">
        <v>23</v>
      </c>
      <c r="J30" s="4" t="s">
        <v>23</v>
      </c>
      <c r="K30" s="127" t="s">
        <v>278</v>
      </c>
    </row>
    <row r="31" spans="1:12" ht="93.75" customHeight="1" x14ac:dyDescent="0.25">
      <c r="A31" s="42">
        <v>6</v>
      </c>
      <c r="B31" s="211" t="s">
        <v>171</v>
      </c>
      <c r="C31" s="188" t="s">
        <v>148</v>
      </c>
      <c r="D31" s="105"/>
      <c r="E31" s="207" t="s">
        <v>163</v>
      </c>
      <c r="F31" s="401" t="s">
        <v>149</v>
      </c>
      <c r="G31" s="402"/>
      <c r="H31" s="403"/>
      <c r="I31" s="4" t="s">
        <v>23</v>
      </c>
      <c r="J31" s="4" t="s">
        <v>23</v>
      </c>
      <c r="K31" s="152" t="s">
        <v>279</v>
      </c>
    </row>
    <row r="32" spans="1:12" ht="170.25" customHeight="1" x14ac:dyDescent="0.25">
      <c r="A32" s="42">
        <v>7</v>
      </c>
      <c r="B32" s="211" t="s">
        <v>172</v>
      </c>
      <c r="C32" s="188" t="s">
        <v>148</v>
      </c>
      <c r="D32" s="194"/>
      <c r="E32" s="207" t="s">
        <v>163</v>
      </c>
      <c r="F32" s="401" t="s">
        <v>149</v>
      </c>
      <c r="G32" s="402"/>
      <c r="H32" s="403"/>
      <c r="I32" s="4" t="s">
        <v>23</v>
      </c>
      <c r="J32" s="4" t="s">
        <v>23</v>
      </c>
      <c r="K32" s="152" t="s">
        <v>280</v>
      </c>
    </row>
    <row r="33" spans="1:12" ht="98.25" customHeight="1" x14ac:dyDescent="0.25">
      <c r="A33" s="42">
        <v>8</v>
      </c>
      <c r="B33" s="38" t="s">
        <v>173</v>
      </c>
      <c r="C33" s="188" t="s">
        <v>22</v>
      </c>
      <c r="D33" s="194"/>
      <c r="E33" s="188" t="s">
        <v>174</v>
      </c>
      <c r="F33" s="122">
        <v>214</v>
      </c>
      <c r="G33" s="188">
        <v>2286</v>
      </c>
      <c r="H33" s="269">
        <v>0</v>
      </c>
      <c r="I33" s="188" t="s">
        <v>143</v>
      </c>
      <c r="J33" s="4" t="s">
        <v>23</v>
      </c>
      <c r="K33" s="152" t="s">
        <v>822</v>
      </c>
    </row>
    <row r="34" spans="1:12" ht="138.75" customHeight="1" x14ac:dyDescent="0.25">
      <c r="A34" s="42">
        <v>9</v>
      </c>
      <c r="B34" s="205" t="s">
        <v>175</v>
      </c>
      <c r="C34" s="188" t="s">
        <v>22</v>
      </c>
      <c r="D34" s="194"/>
      <c r="E34" s="207" t="s">
        <v>176</v>
      </c>
      <c r="F34" s="92">
        <v>22000</v>
      </c>
      <c r="G34" s="119">
        <v>26000</v>
      </c>
      <c r="H34" s="269">
        <v>0</v>
      </c>
      <c r="I34" s="188" t="s">
        <v>143</v>
      </c>
      <c r="J34" s="4" t="s">
        <v>23</v>
      </c>
      <c r="K34" s="152" t="s">
        <v>177</v>
      </c>
    </row>
    <row r="35" spans="1:12" ht="86.25" customHeight="1" x14ac:dyDescent="0.25">
      <c r="A35" s="42">
        <v>10</v>
      </c>
      <c r="B35" s="211" t="s">
        <v>178</v>
      </c>
      <c r="C35" s="188" t="s">
        <v>22</v>
      </c>
      <c r="D35" s="194"/>
      <c r="E35" s="188" t="s">
        <v>179</v>
      </c>
      <c r="F35" s="122">
        <v>500</v>
      </c>
      <c r="G35" s="188">
        <v>500</v>
      </c>
      <c r="H35" s="269">
        <v>100</v>
      </c>
      <c r="I35" s="188" t="s">
        <v>143</v>
      </c>
      <c r="J35" s="4" t="s">
        <v>23</v>
      </c>
      <c r="K35" s="152" t="s">
        <v>823</v>
      </c>
    </row>
    <row r="36" spans="1:12" ht="159" customHeight="1" x14ac:dyDescent="0.25">
      <c r="A36" s="42">
        <v>11</v>
      </c>
      <c r="B36" s="211" t="s">
        <v>180</v>
      </c>
      <c r="C36" s="188" t="s">
        <v>22</v>
      </c>
      <c r="D36" s="194"/>
      <c r="E36" s="188" t="s">
        <v>181</v>
      </c>
      <c r="F36" s="122" t="s">
        <v>96</v>
      </c>
      <c r="G36" s="188">
        <v>1100</v>
      </c>
      <c r="H36" s="4">
        <v>350</v>
      </c>
      <c r="I36" s="188" t="s">
        <v>143</v>
      </c>
      <c r="J36" s="4" t="s">
        <v>23</v>
      </c>
      <c r="K36" s="152" t="s">
        <v>824</v>
      </c>
    </row>
    <row r="37" spans="1:12" ht="113.25" customHeight="1" x14ac:dyDescent="0.25">
      <c r="A37" s="42">
        <v>12</v>
      </c>
      <c r="B37" s="211" t="s">
        <v>182</v>
      </c>
      <c r="C37" s="188" t="s">
        <v>22</v>
      </c>
      <c r="D37" s="194"/>
      <c r="E37" s="270" t="s">
        <v>183</v>
      </c>
      <c r="F37" s="271">
        <v>50000</v>
      </c>
      <c r="G37" s="204">
        <v>75000</v>
      </c>
      <c r="H37" s="269">
        <v>0</v>
      </c>
      <c r="I37" s="188" t="s">
        <v>143</v>
      </c>
      <c r="J37" s="4" t="s">
        <v>23</v>
      </c>
      <c r="K37" s="152" t="s">
        <v>184</v>
      </c>
    </row>
    <row r="38" spans="1:12" ht="103.5" customHeight="1" x14ac:dyDescent="0.25">
      <c r="A38" s="34">
        <v>6</v>
      </c>
      <c r="B38" s="164" t="s">
        <v>185</v>
      </c>
      <c r="C38" s="194" t="s">
        <v>18</v>
      </c>
      <c r="D38" s="194" t="s">
        <v>17</v>
      </c>
      <c r="E38" s="194" t="s">
        <v>140</v>
      </c>
      <c r="F38" s="272">
        <v>19</v>
      </c>
      <c r="G38" s="194">
        <v>19</v>
      </c>
      <c r="H38" s="42"/>
      <c r="I38" s="194" t="s">
        <v>23</v>
      </c>
      <c r="J38" s="194" t="s">
        <v>23</v>
      </c>
      <c r="K38" s="260" t="s">
        <v>186</v>
      </c>
      <c r="L38" s="221">
        <v>6</v>
      </c>
    </row>
    <row r="39" spans="1:12" ht="109.5" customHeight="1" x14ac:dyDescent="0.25">
      <c r="A39" s="42">
        <v>1</v>
      </c>
      <c r="B39" s="205" t="s">
        <v>187</v>
      </c>
      <c r="C39" s="207" t="s">
        <v>188</v>
      </c>
      <c r="D39" s="194"/>
      <c r="E39" s="207" t="s">
        <v>140</v>
      </c>
      <c r="F39" s="401" t="s">
        <v>149</v>
      </c>
      <c r="G39" s="402"/>
      <c r="H39" s="403"/>
      <c r="I39" s="4" t="s">
        <v>23</v>
      </c>
      <c r="J39" s="4" t="s">
        <v>23</v>
      </c>
      <c r="K39" s="127" t="s">
        <v>189</v>
      </c>
    </row>
    <row r="40" spans="1:12" ht="165" customHeight="1" x14ac:dyDescent="0.25">
      <c r="A40" s="262">
        <v>2</v>
      </c>
      <c r="B40" s="38" t="s">
        <v>190</v>
      </c>
      <c r="C40" s="188" t="s">
        <v>22</v>
      </c>
      <c r="D40" s="194"/>
      <c r="E40" s="207" t="s">
        <v>163</v>
      </c>
      <c r="F40" s="401" t="s">
        <v>149</v>
      </c>
      <c r="G40" s="402"/>
      <c r="H40" s="403"/>
      <c r="I40" s="4" t="s">
        <v>23</v>
      </c>
      <c r="J40" s="4" t="s">
        <v>23</v>
      </c>
      <c r="K40" s="127" t="s">
        <v>887</v>
      </c>
    </row>
    <row r="41" spans="1:12" ht="105" customHeight="1" x14ac:dyDescent="0.25">
      <c r="A41" s="273">
        <v>7</v>
      </c>
      <c r="B41" s="164" t="s">
        <v>191</v>
      </c>
      <c r="C41" s="194" t="s">
        <v>192</v>
      </c>
      <c r="D41" s="194" t="s">
        <v>23</v>
      </c>
      <c r="E41" s="194" t="s">
        <v>140</v>
      </c>
      <c r="F41" s="274">
        <v>65</v>
      </c>
      <c r="G41" s="267">
        <v>65</v>
      </c>
      <c r="H41" s="269">
        <v>0</v>
      </c>
      <c r="I41" s="4" t="s">
        <v>23</v>
      </c>
      <c r="J41" s="4" t="s">
        <v>23</v>
      </c>
      <c r="K41" s="127" t="s">
        <v>281</v>
      </c>
      <c r="L41" s="221">
        <v>7</v>
      </c>
    </row>
    <row r="42" spans="1:12" ht="88.5" customHeight="1" x14ac:dyDescent="0.25">
      <c r="A42" s="273">
        <v>8</v>
      </c>
      <c r="B42" s="164" t="s">
        <v>193</v>
      </c>
      <c r="C42" s="194" t="s">
        <v>20</v>
      </c>
      <c r="D42" s="194" t="s">
        <v>194</v>
      </c>
      <c r="E42" s="194" t="s">
        <v>77</v>
      </c>
      <c r="F42" s="34">
        <v>207.5</v>
      </c>
      <c r="G42" s="194">
        <v>207.5</v>
      </c>
      <c r="H42" s="259">
        <v>207.5</v>
      </c>
      <c r="I42" s="4" t="s">
        <v>23</v>
      </c>
      <c r="J42" s="4" t="s">
        <v>23</v>
      </c>
      <c r="K42" s="153" t="s">
        <v>282</v>
      </c>
      <c r="L42" s="221">
        <v>8</v>
      </c>
    </row>
    <row r="43" spans="1:12" ht="98.25" customHeight="1" x14ac:dyDescent="0.25">
      <c r="A43" s="262">
        <v>1</v>
      </c>
      <c r="B43" s="211" t="s">
        <v>195</v>
      </c>
      <c r="C43" s="188" t="s">
        <v>23</v>
      </c>
      <c r="D43" s="194"/>
      <c r="E43" s="188" t="s">
        <v>77</v>
      </c>
      <c r="F43" s="414" t="s">
        <v>196</v>
      </c>
      <c r="G43" s="415"/>
      <c r="H43" s="416"/>
      <c r="I43" s="188" t="s">
        <v>143</v>
      </c>
      <c r="J43" s="4" t="s">
        <v>23</v>
      </c>
      <c r="K43" s="153" t="s">
        <v>197</v>
      </c>
    </row>
    <row r="44" spans="1:12" ht="191.25" customHeight="1" x14ac:dyDescent="0.25">
      <c r="A44" s="273">
        <v>9</v>
      </c>
      <c r="B44" s="164" t="s">
        <v>198</v>
      </c>
      <c r="C44" s="194" t="s">
        <v>18</v>
      </c>
      <c r="D44" s="194" t="s">
        <v>194</v>
      </c>
      <c r="E44" s="194" t="s">
        <v>199</v>
      </c>
      <c r="F44" s="267">
        <v>9</v>
      </c>
      <c r="G44" s="194">
        <v>9</v>
      </c>
      <c r="H44" s="259">
        <v>4</v>
      </c>
      <c r="I44" s="194" t="s">
        <v>23</v>
      </c>
      <c r="J44" s="194" t="s">
        <v>23</v>
      </c>
      <c r="K44" s="268" t="s">
        <v>283</v>
      </c>
      <c r="L44" s="221">
        <v>9</v>
      </c>
    </row>
    <row r="45" spans="1:12" ht="108" customHeight="1" x14ac:dyDescent="0.25">
      <c r="A45" s="262">
        <v>1</v>
      </c>
      <c r="B45" s="211" t="s">
        <v>200</v>
      </c>
      <c r="C45" s="4" t="s">
        <v>23</v>
      </c>
      <c r="D45" s="194"/>
      <c r="E45" s="188" t="s">
        <v>199</v>
      </c>
      <c r="F45" s="414" t="s">
        <v>201</v>
      </c>
      <c r="G45" s="415"/>
      <c r="H45" s="416"/>
      <c r="I45" s="188" t="s">
        <v>23</v>
      </c>
      <c r="J45" s="4" t="s">
        <v>23</v>
      </c>
      <c r="K45" s="153" t="s">
        <v>284</v>
      </c>
    </row>
    <row r="46" spans="1:12" ht="90" customHeight="1" x14ac:dyDescent="0.25">
      <c r="A46" s="273">
        <v>10</v>
      </c>
      <c r="B46" s="164" t="s">
        <v>202</v>
      </c>
      <c r="C46" s="194" t="s">
        <v>18</v>
      </c>
      <c r="D46" s="194" t="s">
        <v>194</v>
      </c>
      <c r="E46" s="194" t="s">
        <v>199</v>
      </c>
      <c r="F46" s="194">
        <v>15.41</v>
      </c>
      <c r="G46" s="194">
        <v>15.41</v>
      </c>
      <c r="H46" s="194">
        <v>14.48</v>
      </c>
      <c r="I46" s="194" t="s">
        <v>23</v>
      </c>
      <c r="J46" s="194" t="s">
        <v>23</v>
      </c>
      <c r="K46" s="268" t="s">
        <v>285</v>
      </c>
      <c r="L46" s="221">
        <v>10</v>
      </c>
    </row>
    <row r="47" spans="1:12" ht="93.75" customHeight="1" x14ac:dyDescent="0.25">
      <c r="A47" s="262">
        <v>1</v>
      </c>
      <c r="B47" s="211" t="s">
        <v>203</v>
      </c>
      <c r="C47" s="64" t="s">
        <v>20</v>
      </c>
      <c r="D47" s="188"/>
      <c r="E47" s="188" t="s">
        <v>204</v>
      </c>
      <c r="F47" s="194"/>
      <c r="G47" s="188">
        <v>1932.94</v>
      </c>
      <c r="H47" s="266">
        <v>2149</v>
      </c>
      <c r="I47" s="188" t="s">
        <v>23</v>
      </c>
      <c r="J47" s="188" t="s">
        <v>23</v>
      </c>
      <c r="K47" s="153" t="s">
        <v>286</v>
      </c>
    </row>
    <row r="48" spans="1:12" s="57" customFormat="1" ht="36" customHeight="1" x14ac:dyDescent="0.25">
      <c r="A48" s="407" t="s">
        <v>297</v>
      </c>
      <c r="B48" s="407"/>
      <c r="C48" s="407"/>
      <c r="D48" s="407"/>
      <c r="E48" s="407"/>
      <c r="F48" s="407"/>
      <c r="G48" s="407"/>
      <c r="H48" s="407"/>
      <c r="I48" s="407"/>
      <c r="J48" s="407"/>
      <c r="K48" s="407"/>
      <c r="L48" s="229"/>
    </row>
    <row r="49" spans="1:12" s="161" customFormat="1" ht="60.75" customHeight="1" x14ac:dyDescent="0.25">
      <c r="A49" s="194">
        <v>11</v>
      </c>
      <c r="B49" s="275" t="s">
        <v>298</v>
      </c>
      <c r="C49" s="194" t="s">
        <v>299</v>
      </c>
      <c r="D49" s="194" t="s">
        <v>19</v>
      </c>
      <c r="E49" s="5" t="s">
        <v>300</v>
      </c>
      <c r="F49" s="194">
        <v>386</v>
      </c>
      <c r="G49" s="194">
        <v>368</v>
      </c>
      <c r="H49" s="37"/>
      <c r="I49" s="218" t="s">
        <v>23</v>
      </c>
      <c r="J49" s="218" t="s">
        <v>23</v>
      </c>
      <c r="K49" s="112" t="s">
        <v>832</v>
      </c>
      <c r="L49" s="230">
        <v>11</v>
      </c>
    </row>
    <row r="50" spans="1:12" s="161" customFormat="1" ht="52.5" customHeight="1" x14ac:dyDescent="0.25">
      <c r="A50" s="294">
        <v>1</v>
      </c>
      <c r="B50" s="318" t="s">
        <v>301</v>
      </c>
      <c r="C50" s="294" t="s">
        <v>21</v>
      </c>
      <c r="D50" s="294" t="s">
        <v>302</v>
      </c>
      <c r="E50" s="294" t="s">
        <v>300</v>
      </c>
      <c r="F50" s="28"/>
      <c r="G50" s="28">
        <v>992.1</v>
      </c>
      <c r="H50" s="184">
        <v>992.1</v>
      </c>
      <c r="I50" s="188" t="s">
        <v>27</v>
      </c>
      <c r="J50" s="188" t="s">
        <v>303</v>
      </c>
      <c r="K50" s="304" t="s">
        <v>793</v>
      </c>
      <c r="L50" s="230"/>
    </row>
    <row r="51" spans="1:12" s="161" customFormat="1" ht="82.5" customHeight="1" x14ac:dyDescent="0.25">
      <c r="A51" s="295"/>
      <c r="B51" s="319"/>
      <c r="C51" s="295"/>
      <c r="D51" s="295"/>
      <c r="E51" s="295"/>
      <c r="F51" s="37"/>
      <c r="G51" s="28">
        <v>7937.3</v>
      </c>
      <c r="H51" s="184">
        <v>7930.1</v>
      </c>
      <c r="I51" s="184" t="s">
        <v>26</v>
      </c>
      <c r="J51" s="184" t="s">
        <v>303</v>
      </c>
      <c r="K51" s="305"/>
      <c r="L51" s="231"/>
    </row>
    <row r="52" spans="1:12" s="161" customFormat="1" ht="72.75" customHeight="1" x14ac:dyDescent="0.25">
      <c r="A52" s="194">
        <v>12</v>
      </c>
      <c r="B52" s="164" t="s">
        <v>304</v>
      </c>
      <c r="C52" s="332" t="s">
        <v>18</v>
      </c>
      <c r="D52" s="332" t="s">
        <v>19</v>
      </c>
      <c r="E52" s="332" t="s">
        <v>300</v>
      </c>
      <c r="F52" s="37"/>
      <c r="G52" s="218"/>
      <c r="H52" s="37"/>
      <c r="I52" s="326" t="s">
        <v>23</v>
      </c>
      <c r="J52" s="326" t="s">
        <v>23</v>
      </c>
      <c r="K52" s="156"/>
      <c r="L52" s="244"/>
    </row>
    <row r="53" spans="1:12" s="161" customFormat="1" ht="122.25" customHeight="1" x14ac:dyDescent="0.25">
      <c r="A53" s="49" t="s">
        <v>305</v>
      </c>
      <c r="B53" s="276" t="s">
        <v>306</v>
      </c>
      <c r="C53" s="344"/>
      <c r="D53" s="344"/>
      <c r="E53" s="344"/>
      <c r="F53" s="102">
        <v>100</v>
      </c>
      <c r="G53" s="102">
        <v>100</v>
      </c>
      <c r="H53" s="102">
        <v>4.5</v>
      </c>
      <c r="I53" s="408"/>
      <c r="J53" s="408"/>
      <c r="K53" s="151" t="s">
        <v>833</v>
      </c>
      <c r="L53" s="245">
        <v>12</v>
      </c>
    </row>
    <row r="54" spans="1:12" s="161" customFormat="1" ht="44.25" x14ac:dyDescent="0.25">
      <c r="A54" s="49" t="s">
        <v>307</v>
      </c>
      <c r="B54" s="276" t="s">
        <v>308</v>
      </c>
      <c r="C54" s="344"/>
      <c r="D54" s="344"/>
      <c r="E54" s="344"/>
      <c r="F54" s="102">
        <v>100</v>
      </c>
      <c r="G54" s="102">
        <v>100</v>
      </c>
      <c r="H54" s="37"/>
      <c r="I54" s="408"/>
      <c r="J54" s="408"/>
      <c r="K54" s="151" t="s">
        <v>834</v>
      </c>
      <c r="L54" s="245">
        <v>13</v>
      </c>
    </row>
    <row r="55" spans="1:12" s="161" customFormat="1" ht="165.75" customHeight="1" x14ac:dyDescent="0.25">
      <c r="A55" s="49" t="s">
        <v>309</v>
      </c>
      <c r="B55" s="276" t="s">
        <v>310</v>
      </c>
      <c r="C55" s="344"/>
      <c r="D55" s="344"/>
      <c r="E55" s="344"/>
      <c r="F55" s="102">
        <v>100</v>
      </c>
      <c r="G55" s="102">
        <v>100</v>
      </c>
      <c r="H55" s="102">
        <v>87.4</v>
      </c>
      <c r="I55" s="408"/>
      <c r="J55" s="408"/>
      <c r="K55" s="151" t="s">
        <v>835</v>
      </c>
      <c r="L55" s="245">
        <v>14</v>
      </c>
    </row>
    <row r="56" spans="1:12" s="161" customFormat="1" ht="137.25" customHeight="1" x14ac:dyDescent="0.25">
      <c r="A56" s="49" t="s">
        <v>311</v>
      </c>
      <c r="B56" s="276" t="s">
        <v>312</v>
      </c>
      <c r="C56" s="344"/>
      <c r="D56" s="344"/>
      <c r="E56" s="344"/>
      <c r="F56" s="102">
        <v>100</v>
      </c>
      <c r="G56" s="102">
        <v>100</v>
      </c>
      <c r="H56" s="102">
        <v>25.7</v>
      </c>
      <c r="I56" s="408"/>
      <c r="J56" s="408"/>
      <c r="K56" s="151" t="s">
        <v>836</v>
      </c>
      <c r="L56" s="245">
        <v>15</v>
      </c>
    </row>
    <row r="57" spans="1:12" s="161" customFormat="1" ht="75" x14ac:dyDescent="0.25">
      <c r="A57" s="49" t="s">
        <v>313</v>
      </c>
      <c r="B57" s="276" t="s">
        <v>314</v>
      </c>
      <c r="C57" s="344"/>
      <c r="D57" s="344"/>
      <c r="E57" s="344"/>
      <c r="F57" s="102">
        <v>80</v>
      </c>
      <c r="G57" s="102">
        <v>80</v>
      </c>
      <c r="H57" s="102">
        <v>0</v>
      </c>
      <c r="I57" s="408"/>
      <c r="J57" s="408"/>
      <c r="K57" s="151" t="s">
        <v>837</v>
      </c>
      <c r="L57" s="245">
        <v>16</v>
      </c>
    </row>
    <row r="58" spans="1:12" s="161" customFormat="1" ht="156" customHeight="1" x14ac:dyDescent="0.25">
      <c r="A58" s="49" t="s">
        <v>315</v>
      </c>
      <c r="B58" s="276" t="s">
        <v>316</v>
      </c>
      <c r="C58" s="334"/>
      <c r="D58" s="334"/>
      <c r="E58" s="334"/>
      <c r="F58" s="102">
        <v>100</v>
      </c>
      <c r="G58" s="102">
        <v>100</v>
      </c>
      <c r="H58" s="102">
        <v>30.2</v>
      </c>
      <c r="I58" s="327"/>
      <c r="J58" s="327"/>
      <c r="K58" s="151" t="s">
        <v>838</v>
      </c>
      <c r="L58" s="246">
        <v>17</v>
      </c>
    </row>
    <row r="59" spans="1:12" s="161" customFormat="1" ht="75.75" customHeight="1" x14ac:dyDescent="0.25">
      <c r="A59" s="63" t="s">
        <v>291</v>
      </c>
      <c r="B59" s="211" t="s">
        <v>317</v>
      </c>
      <c r="C59" s="188" t="s">
        <v>21</v>
      </c>
      <c r="D59" s="188" t="s">
        <v>318</v>
      </c>
      <c r="E59" s="188" t="s">
        <v>319</v>
      </c>
      <c r="F59" s="37"/>
      <c r="G59" s="28">
        <v>2000</v>
      </c>
      <c r="H59" s="67">
        <v>2000</v>
      </c>
      <c r="I59" s="184" t="s">
        <v>26</v>
      </c>
      <c r="J59" s="184" t="s">
        <v>320</v>
      </c>
      <c r="K59" s="112" t="s">
        <v>839</v>
      </c>
      <c r="L59" s="231"/>
    </row>
    <row r="60" spans="1:12" s="161" customFormat="1" ht="69.75" customHeight="1" x14ac:dyDescent="0.25">
      <c r="A60" s="194">
        <v>13</v>
      </c>
      <c r="B60" s="275" t="s">
        <v>321</v>
      </c>
      <c r="C60" s="194" t="s">
        <v>322</v>
      </c>
      <c r="D60" s="194" t="s">
        <v>17</v>
      </c>
      <c r="E60" s="5" t="s">
        <v>300</v>
      </c>
      <c r="F60" s="218">
        <v>0.8</v>
      </c>
      <c r="G60" s="218">
        <v>0.8</v>
      </c>
      <c r="H60" s="218">
        <v>0.7</v>
      </c>
      <c r="I60" s="218" t="s">
        <v>23</v>
      </c>
      <c r="J60" s="218" t="s">
        <v>23</v>
      </c>
      <c r="K60" s="112" t="s">
        <v>840</v>
      </c>
      <c r="L60" s="230">
        <v>18</v>
      </c>
    </row>
    <row r="61" spans="1:12" s="161" customFormat="1" ht="71.25" customHeight="1" x14ac:dyDescent="0.25">
      <c r="A61" s="194">
        <v>14</v>
      </c>
      <c r="B61" s="275" t="s">
        <v>323</v>
      </c>
      <c r="C61" s="194" t="s">
        <v>322</v>
      </c>
      <c r="D61" s="194" t="s">
        <v>17</v>
      </c>
      <c r="E61" s="5" t="s">
        <v>300</v>
      </c>
      <c r="F61" s="218">
        <v>9</v>
      </c>
      <c r="G61" s="218">
        <v>9</v>
      </c>
      <c r="H61" s="218">
        <v>9.8000000000000007</v>
      </c>
      <c r="I61" s="218" t="s">
        <v>23</v>
      </c>
      <c r="J61" s="218" t="s">
        <v>23</v>
      </c>
      <c r="K61" s="112" t="s">
        <v>841</v>
      </c>
      <c r="L61" s="230">
        <v>19</v>
      </c>
    </row>
    <row r="62" spans="1:12" s="161" customFormat="1" ht="94.5" customHeight="1" x14ac:dyDescent="0.25">
      <c r="A62" s="188">
        <v>1</v>
      </c>
      <c r="B62" s="51" t="s">
        <v>831</v>
      </c>
      <c r="C62" s="52" t="s">
        <v>322</v>
      </c>
      <c r="D62" s="4" t="s">
        <v>324</v>
      </c>
      <c r="E62" s="32" t="s">
        <v>300</v>
      </c>
      <c r="F62" s="75"/>
      <c r="G62" s="184">
        <v>9</v>
      </c>
      <c r="H62" s="214">
        <v>9.8000000000000007</v>
      </c>
      <c r="I62" s="184" t="s">
        <v>23</v>
      </c>
      <c r="J62" s="184" t="s">
        <v>23</v>
      </c>
      <c r="K62" s="112" t="s">
        <v>325</v>
      </c>
      <c r="L62" s="232"/>
    </row>
    <row r="63" spans="1:12" s="161" customFormat="1" ht="48.75" customHeight="1" x14ac:dyDescent="0.25">
      <c r="A63" s="194">
        <v>15</v>
      </c>
      <c r="B63" s="275" t="s">
        <v>326</v>
      </c>
      <c r="C63" s="194" t="s">
        <v>322</v>
      </c>
      <c r="D63" s="194" t="s">
        <v>17</v>
      </c>
      <c r="E63" s="5" t="s">
        <v>300</v>
      </c>
      <c r="F63" s="12">
        <v>13</v>
      </c>
      <c r="G63" s="12">
        <v>13</v>
      </c>
      <c r="H63" s="206">
        <v>12.1</v>
      </c>
      <c r="I63" s="218" t="s">
        <v>23</v>
      </c>
      <c r="J63" s="218" t="s">
        <v>23</v>
      </c>
      <c r="K63" s="112" t="s">
        <v>842</v>
      </c>
      <c r="L63" s="230">
        <v>20</v>
      </c>
    </row>
    <row r="64" spans="1:12" s="161" customFormat="1" ht="62.25" customHeight="1" x14ac:dyDescent="0.25">
      <c r="A64" s="194">
        <v>16</v>
      </c>
      <c r="B64" s="275" t="s">
        <v>327</v>
      </c>
      <c r="C64" s="194" t="s">
        <v>322</v>
      </c>
      <c r="D64" s="194" t="s">
        <v>17</v>
      </c>
      <c r="E64" s="5" t="s">
        <v>300</v>
      </c>
      <c r="F64" s="194">
        <v>2.4</v>
      </c>
      <c r="G64" s="194">
        <v>2.4</v>
      </c>
      <c r="H64" s="75"/>
      <c r="I64" s="218" t="s">
        <v>23</v>
      </c>
      <c r="J64" s="218" t="s">
        <v>23</v>
      </c>
      <c r="K64" s="112" t="s">
        <v>832</v>
      </c>
      <c r="L64" s="230">
        <v>21</v>
      </c>
    </row>
    <row r="65" spans="1:12" s="161" customFormat="1" ht="83.25" customHeight="1" x14ac:dyDescent="0.25">
      <c r="A65" s="188">
        <v>1</v>
      </c>
      <c r="B65" s="51" t="s">
        <v>328</v>
      </c>
      <c r="C65" s="52" t="s">
        <v>21</v>
      </c>
      <c r="D65" s="53" t="s">
        <v>329</v>
      </c>
      <c r="E65" s="54" t="s">
        <v>330</v>
      </c>
      <c r="F65" s="194"/>
      <c r="G65" s="58">
        <v>100</v>
      </c>
      <c r="H65" s="95">
        <v>100</v>
      </c>
      <c r="I65" s="184" t="s">
        <v>143</v>
      </c>
      <c r="J65" s="184" t="s">
        <v>23</v>
      </c>
      <c r="K65" s="250" t="s">
        <v>794</v>
      </c>
      <c r="L65" s="230"/>
    </row>
    <row r="66" spans="1:12" s="161" customFormat="1" ht="54.75" customHeight="1" x14ac:dyDescent="0.25">
      <c r="A66" s="194">
        <v>17</v>
      </c>
      <c r="B66" s="275" t="s">
        <v>331</v>
      </c>
      <c r="C66" s="194" t="s">
        <v>322</v>
      </c>
      <c r="D66" s="194" t="s">
        <v>17</v>
      </c>
      <c r="E66" s="5" t="s">
        <v>300</v>
      </c>
      <c r="F66" s="194">
        <v>46.1</v>
      </c>
      <c r="G66" s="194">
        <v>46.1</v>
      </c>
      <c r="H66" s="206">
        <v>61.7</v>
      </c>
      <c r="I66" s="218" t="s">
        <v>23</v>
      </c>
      <c r="J66" s="218" t="s">
        <v>23</v>
      </c>
      <c r="K66" s="112" t="s">
        <v>843</v>
      </c>
      <c r="L66" s="230">
        <v>22</v>
      </c>
    </row>
    <row r="67" spans="1:12" s="161" customFormat="1" ht="60" customHeight="1" x14ac:dyDescent="0.25">
      <c r="A67" s="194">
        <v>18</v>
      </c>
      <c r="B67" s="275" t="s">
        <v>332</v>
      </c>
      <c r="C67" s="194" t="s">
        <v>333</v>
      </c>
      <c r="D67" s="194" t="s">
        <v>17</v>
      </c>
      <c r="E67" s="5" t="s">
        <v>300</v>
      </c>
      <c r="F67" s="12">
        <v>81</v>
      </c>
      <c r="G67" s="12">
        <v>81</v>
      </c>
      <c r="H67" s="206">
        <v>63.5</v>
      </c>
      <c r="I67" s="218" t="s">
        <v>23</v>
      </c>
      <c r="J67" s="218" t="s">
        <v>23</v>
      </c>
      <c r="K67" s="129" t="s">
        <v>844</v>
      </c>
      <c r="L67" s="230">
        <v>23</v>
      </c>
    </row>
    <row r="68" spans="1:12" s="161" customFormat="1" ht="89.25" customHeight="1" x14ac:dyDescent="0.25">
      <c r="A68" s="194">
        <v>19</v>
      </c>
      <c r="B68" s="275" t="s">
        <v>334</v>
      </c>
      <c r="C68" s="194" t="s">
        <v>18</v>
      </c>
      <c r="D68" s="194" t="s">
        <v>17</v>
      </c>
      <c r="E68" s="5" t="s">
        <v>300</v>
      </c>
      <c r="F68" s="12">
        <v>67</v>
      </c>
      <c r="G68" s="12">
        <v>67</v>
      </c>
      <c r="H68" s="206">
        <v>70.3</v>
      </c>
      <c r="I68" s="218" t="s">
        <v>23</v>
      </c>
      <c r="J68" s="218" t="s">
        <v>23</v>
      </c>
      <c r="K68" s="129" t="s">
        <v>845</v>
      </c>
      <c r="L68" s="230">
        <v>24</v>
      </c>
    </row>
    <row r="69" spans="1:12" s="161" customFormat="1" ht="96" customHeight="1" x14ac:dyDescent="0.25">
      <c r="A69" s="191">
        <v>1</v>
      </c>
      <c r="B69" s="200" t="s">
        <v>335</v>
      </c>
      <c r="C69" s="198" t="s">
        <v>21</v>
      </c>
      <c r="D69" s="198" t="s">
        <v>302</v>
      </c>
      <c r="E69" s="198" t="s">
        <v>300</v>
      </c>
      <c r="F69" s="214">
        <v>162.5</v>
      </c>
      <c r="G69" s="28">
        <v>102.8</v>
      </c>
      <c r="H69" s="214">
        <v>90.6</v>
      </c>
      <c r="I69" s="188" t="s">
        <v>26</v>
      </c>
      <c r="J69" s="188" t="s">
        <v>336</v>
      </c>
      <c r="K69" s="284" t="s">
        <v>337</v>
      </c>
      <c r="L69" s="233"/>
    </row>
    <row r="70" spans="1:12" s="161" customFormat="1" ht="81.75" customHeight="1" x14ac:dyDescent="0.25">
      <c r="A70" s="194">
        <v>20</v>
      </c>
      <c r="B70" s="275" t="s">
        <v>338</v>
      </c>
      <c r="C70" s="194" t="s">
        <v>251</v>
      </c>
      <c r="D70" s="194" t="s">
        <v>17</v>
      </c>
      <c r="E70" s="5" t="s">
        <v>300</v>
      </c>
      <c r="F70" s="194">
        <v>44219309</v>
      </c>
      <c r="G70" s="194">
        <v>44219309</v>
      </c>
      <c r="H70" s="206">
        <v>24447581</v>
      </c>
      <c r="I70" s="218" t="s">
        <v>23</v>
      </c>
      <c r="J70" s="218" t="s">
        <v>23</v>
      </c>
      <c r="K70" s="112" t="s">
        <v>846</v>
      </c>
      <c r="L70" s="230">
        <v>25</v>
      </c>
    </row>
    <row r="71" spans="1:12" s="161" customFormat="1" ht="30" customHeight="1" x14ac:dyDescent="0.25">
      <c r="A71" s="315">
        <v>1</v>
      </c>
      <c r="B71" s="318" t="s">
        <v>339</v>
      </c>
      <c r="C71" s="294" t="s">
        <v>21</v>
      </c>
      <c r="D71" s="294" t="s">
        <v>302</v>
      </c>
      <c r="E71" s="294" t="s">
        <v>300</v>
      </c>
      <c r="F71" s="214">
        <v>3358.1</v>
      </c>
      <c r="G71" s="28"/>
      <c r="H71" s="75"/>
      <c r="I71" s="188" t="s">
        <v>27</v>
      </c>
      <c r="J71" s="395" t="s">
        <v>340</v>
      </c>
      <c r="K71" s="417" t="s">
        <v>795</v>
      </c>
      <c r="L71" s="231"/>
    </row>
    <row r="72" spans="1:12" s="161" customFormat="1" ht="39.75" customHeight="1" x14ac:dyDescent="0.25">
      <c r="A72" s="315"/>
      <c r="B72" s="370"/>
      <c r="C72" s="390"/>
      <c r="D72" s="390"/>
      <c r="E72" s="390"/>
      <c r="F72" s="75"/>
      <c r="G72" s="28">
        <v>3358.1</v>
      </c>
      <c r="H72" s="28">
        <v>3358.1</v>
      </c>
      <c r="I72" s="188" t="s">
        <v>26</v>
      </c>
      <c r="J72" s="396"/>
      <c r="K72" s="418"/>
      <c r="L72" s="231"/>
    </row>
    <row r="73" spans="1:12" s="161" customFormat="1" ht="42" customHeight="1" x14ac:dyDescent="0.25">
      <c r="A73" s="315"/>
      <c r="B73" s="319"/>
      <c r="C73" s="295"/>
      <c r="D73" s="295"/>
      <c r="E73" s="295"/>
      <c r="F73" s="75"/>
      <c r="G73" s="28"/>
      <c r="H73" s="75"/>
      <c r="I73" s="188" t="s">
        <v>24</v>
      </c>
      <c r="J73" s="399"/>
      <c r="K73" s="419"/>
      <c r="L73" s="231"/>
    </row>
    <row r="74" spans="1:12" s="161" customFormat="1" ht="75.75" customHeight="1" x14ac:dyDescent="0.25">
      <c r="A74" s="184">
        <v>2</v>
      </c>
      <c r="B74" s="51" t="s">
        <v>341</v>
      </c>
      <c r="C74" s="52" t="s">
        <v>21</v>
      </c>
      <c r="D74" s="53" t="s">
        <v>329</v>
      </c>
      <c r="E74" s="54" t="s">
        <v>342</v>
      </c>
      <c r="F74" s="75"/>
      <c r="G74" s="58">
        <v>120</v>
      </c>
      <c r="H74" s="58">
        <v>120</v>
      </c>
      <c r="I74" s="55" t="s">
        <v>143</v>
      </c>
      <c r="J74" s="184" t="s">
        <v>23</v>
      </c>
      <c r="K74" s="285" t="s">
        <v>343</v>
      </c>
      <c r="L74" s="232"/>
    </row>
    <row r="75" spans="1:12" s="161" customFormat="1" ht="110.25" customHeight="1" x14ac:dyDescent="0.25">
      <c r="A75" s="184">
        <v>3</v>
      </c>
      <c r="B75" s="51" t="s">
        <v>344</v>
      </c>
      <c r="C75" s="52" t="s">
        <v>21</v>
      </c>
      <c r="D75" s="53" t="s">
        <v>329</v>
      </c>
      <c r="E75" s="54" t="s">
        <v>345</v>
      </c>
      <c r="F75" s="75"/>
      <c r="G75" s="58">
        <v>192</v>
      </c>
      <c r="H75" s="58">
        <v>192</v>
      </c>
      <c r="I75" s="55" t="s">
        <v>143</v>
      </c>
      <c r="J75" s="184" t="s">
        <v>23</v>
      </c>
      <c r="K75" s="285" t="s">
        <v>346</v>
      </c>
      <c r="L75" s="232"/>
    </row>
    <row r="76" spans="1:12" s="161" customFormat="1" ht="76.5" customHeight="1" x14ac:dyDescent="0.25">
      <c r="A76" s="194">
        <v>21</v>
      </c>
      <c r="B76" s="275" t="s">
        <v>347</v>
      </c>
      <c r="C76" s="194" t="s">
        <v>251</v>
      </c>
      <c r="D76" s="194" t="s">
        <v>17</v>
      </c>
      <c r="E76" s="5" t="s">
        <v>300</v>
      </c>
      <c r="F76" s="194">
        <v>2382597</v>
      </c>
      <c r="G76" s="194">
        <v>2382597</v>
      </c>
      <c r="H76" s="206">
        <v>2916039</v>
      </c>
      <c r="I76" s="218" t="s">
        <v>23</v>
      </c>
      <c r="J76" s="218" t="s">
        <v>23</v>
      </c>
      <c r="K76" s="112" t="s">
        <v>847</v>
      </c>
      <c r="L76" s="230">
        <v>26</v>
      </c>
    </row>
    <row r="77" spans="1:12" s="161" customFormat="1" ht="76.5" customHeight="1" x14ac:dyDescent="0.25">
      <c r="A77" s="188">
        <v>1</v>
      </c>
      <c r="B77" s="51" t="s">
        <v>348</v>
      </c>
      <c r="C77" s="52" t="s">
        <v>21</v>
      </c>
      <c r="D77" s="53" t="s">
        <v>329</v>
      </c>
      <c r="E77" s="54" t="s">
        <v>349</v>
      </c>
      <c r="F77" s="194"/>
      <c r="G77" s="58">
        <v>1300</v>
      </c>
      <c r="H77" s="58">
        <v>1300</v>
      </c>
      <c r="I77" s="55" t="s">
        <v>143</v>
      </c>
      <c r="J77" s="184" t="s">
        <v>23</v>
      </c>
      <c r="K77" s="112" t="s">
        <v>796</v>
      </c>
      <c r="L77" s="230"/>
    </row>
    <row r="78" spans="1:12" s="161" customFormat="1" ht="54.75" customHeight="1" x14ac:dyDescent="0.25">
      <c r="A78" s="194">
        <v>22</v>
      </c>
      <c r="B78" s="275" t="s">
        <v>350</v>
      </c>
      <c r="C78" s="194" t="s">
        <v>351</v>
      </c>
      <c r="D78" s="194" t="s">
        <v>19</v>
      </c>
      <c r="E78" s="5" t="s">
        <v>300</v>
      </c>
      <c r="F78" s="194">
        <v>8</v>
      </c>
      <c r="G78" s="194">
        <v>8</v>
      </c>
      <c r="H78" s="206">
        <v>15</v>
      </c>
      <c r="I78" s="218" t="s">
        <v>23</v>
      </c>
      <c r="J78" s="218" t="s">
        <v>23</v>
      </c>
      <c r="K78" s="112" t="s">
        <v>848</v>
      </c>
      <c r="L78" s="230">
        <v>27</v>
      </c>
    </row>
    <row r="79" spans="1:12" s="161" customFormat="1" ht="145.5" customHeight="1" x14ac:dyDescent="0.25">
      <c r="A79" s="184">
        <v>1</v>
      </c>
      <c r="B79" s="211" t="s">
        <v>352</v>
      </c>
      <c r="C79" s="188" t="s">
        <v>353</v>
      </c>
      <c r="D79" s="53" t="s">
        <v>329</v>
      </c>
      <c r="E79" s="188" t="s">
        <v>354</v>
      </c>
      <c r="F79" s="214">
        <v>4</v>
      </c>
      <c r="G79" s="204">
        <v>3</v>
      </c>
      <c r="H79" s="214">
        <v>3</v>
      </c>
      <c r="I79" s="4" t="s">
        <v>23</v>
      </c>
      <c r="J79" s="4" t="s">
        <v>23</v>
      </c>
      <c r="K79" s="112" t="s">
        <v>797</v>
      </c>
      <c r="L79" s="231"/>
    </row>
    <row r="80" spans="1:12" s="161" customFormat="1" ht="69.75" customHeight="1" x14ac:dyDescent="0.25">
      <c r="A80" s="194">
        <v>23</v>
      </c>
      <c r="B80" s="275" t="s">
        <v>355</v>
      </c>
      <c r="C80" s="194" t="s">
        <v>18</v>
      </c>
      <c r="D80" s="194" t="s">
        <v>19</v>
      </c>
      <c r="E80" s="5" t="s">
        <v>300</v>
      </c>
      <c r="F80" s="31">
        <v>11</v>
      </c>
      <c r="G80" s="31">
        <v>11</v>
      </c>
      <c r="H80" s="75"/>
      <c r="I80" s="218" t="s">
        <v>23</v>
      </c>
      <c r="J80" s="218" t="s">
        <v>23</v>
      </c>
      <c r="K80" s="112" t="s">
        <v>832</v>
      </c>
      <c r="L80" s="230">
        <v>28</v>
      </c>
    </row>
    <row r="81" spans="1:12" s="161" customFormat="1" ht="109.5" customHeight="1" x14ac:dyDescent="0.25">
      <c r="A81" s="188">
        <v>1</v>
      </c>
      <c r="B81" s="211" t="s">
        <v>356</v>
      </c>
      <c r="C81" s="56" t="s">
        <v>21</v>
      </c>
      <c r="D81" s="188" t="s">
        <v>357</v>
      </c>
      <c r="E81" s="54" t="s">
        <v>358</v>
      </c>
      <c r="F81" s="31"/>
      <c r="G81" s="28">
        <v>6429</v>
      </c>
      <c r="H81" s="28">
        <v>6429</v>
      </c>
      <c r="I81" s="188" t="s">
        <v>27</v>
      </c>
      <c r="J81" s="188" t="s">
        <v>359</v>
      </c>
      <c r="K81" s="112" t="s">
        <v>798</v>
      </c>
      <c r="L81" s="231"/>
    </row>
    <row r="82" spans="1:12" s="161" customFormat="1" ht="76.5" customHeight="1" x14ac:dyDescent="0.25">
      <c r="A82" s="194">
        <v>24</v>
      </c>
      <c r="B82" s="275" t="s">
        <v>360</v>
      </c>
      <c r="C82" s="194" t="s">
        <v>361</v>
      </c>
      <c r="D82" s="194" t="s">
        <v>19</v>
      </c>
      <c r="E82" s="5" t="s">
        <v>362</v>
      </c>
      <c r="F82" s="194">
        <v>4.218</v>
      </c>
      <c r="G82" s="194">
        <v>4.218</v>
      </c>
      <c r="H82" s="206">
        <v>7.931</v>
      </c>
      <c r="I82" s="218" t="s">
        <v>23</v>
      </c>
      <c r="J82" s="218" t="s">
        <v>23</v>
      </c>
      <c r="K82" s="112" t="s">
        <v>849</v>
      </c>
      <c r="L82" s="230">
        <v>29</v>
      </c>
    </row>
    <row r="83" spans="1:12" s="161" customFormat="1" ht="83.25" customHeight="1" x14ac:dyDescent="0.25">
      <c r="A83" s="184">
        <v>1</v>
      </c>
      <c r="B83" s="211" t="s">
        <v>363</v>
      </c>
      <c r="C83" s="188" t="s">
        <v>364</v>
      </c>
      <c r="D83" s="188" t="s">
        <v>365</v>
      </c>
      <c r="E83" s="29" t="s">
        <v>366</v>
      </c>
      <c r="F83" s="214">
        <v>1900</v>
      </c>
      <c r="G83" s="204">
        <v>2746</v>
      </c>
      <c r="H83" s="204">
        <v>2791</v>
      </c>
      <c r="I83" s="4" t="s">
        <v>23</v>
      </c>
      <c r="J83" s="4" t="s">
        <v>23</v>
      </c>
      <c r="K83" s="112" t="s">
        <v>825</v>
      </c>
      <c r="L83" s="231"/>
    </row>
    <row r="84" spans="1:12" s="161" customFormat="1" ht="78" customHeight="1" x14ac:dyDescent="0.25">
      <c r="A84" s="194">
        <v>25</v>
      </c>
      <c r="B84" s="275" t="s">
        <v>367</v>
      </c>
      <c r="C84" s="194" t="s">
        <v>25</v>
      </c>
      <c r="D84" s="194" t="s">
        <v>19</v>
      </c>
      <c r="E84" s="5" t="s">
        <v>300</v>
      </c>
      <c r="F84" s="194">
        <v>1556</v>
      </c>
      <c r="G84" s="194">
        <v>1556</v>
      </c>
      <c r="H84" s="206">
        <v>1333</v>
      </c>
      <c r="I84" s="218" t="s">
        <v>23</v>
      </c>
      <c r="J84" s="218" t="s">
        <v>23</v>
      </c>
      <c r="K84" s="112" t="s">
        <v>850</v>
      </c>
      <c r="L84" s="230">
        <v>30</v>
      </c>
    </row>
    <row r="85" spans="1:12" s="161" customFormat="1" ht="43.5" customHeight="1" x14ac:dyDescent="0.25">
      <c r="A85" s="395">
        <v>1</v>
      </c>
      <c r="B85" s="318" t="s">
        <v>368</v>
      </c>
      <c r="C85" s="293" t="s">
        <v>21</v>
      </c>
      <c r="D85" s="294" t="s">
        <v>302</v>
      </c>
      <c r="E85" s="315" t="s">
        <v>369</v>
      </c>
      <c r="F85" s="214">
        <v>3248.4</v>
      </c>
      <c r="G85" s="43"/>
      <c r="H85" s="75"/>
      <c r="I85" s="184" t="s">
        <v>27</v>
      </c>
      <c r="J85" s="315" t="s">
        <v>370</v>
      </c>
      <c r="K85" s="304" t="s">
        <v>799</v>
      </c>
      <c r="L85" s="298"/>
    </row>
    <row r="86" spans="1:12" s="161" customFormat="1" ht="41.25" customHeight="1" x14ac:dyDescent="0.25">
      <c r="A86" s="399"/>
      <c r="B86" s="319"/>
      <c r="C86" s="293"/>
      <c r="D86" s="295"/>
      <c r="E86" s="315"/>
      <c r="F86" s="75"/>
      <c r="G86" s="28">
        <v>3039.7</v>
      </c>
      <c r="H86" s="28">
        <v>3039.7</v>
      </c>
      <c r="I86" s="184" t="s">
        <v>26</v>
      </c>
      <c r="J86" s="315"/>
      <c r="K86" s="305"/>
      <c r="L86" s="298"/>
    </row>
    <row r="87" spans="1:12" s="161" customFormat="1" ht="89.25" customHeight="1" x14ac:dyDescent="0.25">
      <c r="A87" s="194">
        <v>26</v>
      </c>
      <c r="B87" s="275" t="s">
        <v>371</v>
      </c>
      <c r="C87" s="194" t="s">
        <v>18</v>
      </c>
      <c r="D87" s="194" t="s">
        <v>19</v>
      </c>
      <c r="E87" s="5" t="s">
        <v>300</v>
      </c>
      <c r="F87" s="194">
        <v>116.4</v>
      </c>
      <c r="G87" s="194">
        <v>116.4</v>
      </c>
      <c r="H87" s="194">
        <v>79.2</v>
      </c>
      <c r="I87" s="218" t="s">
        <v>23</v>
      </c>
      <c r="J87" s="218" t="s">
        <v>23</v>
      </c>
      <c r="K87" s="112" t="s">
        <v>851</v>
      </c>
      <c r="L87" s="230">
        <v>31</v>
      </c>
    </row>
    <row r="88" spans="1:12" s="161" customFormat="1" ht="87.75" customHeight="1" x14ac:dyDescent="0.25">
      <c r="A88" s="184">
        <v>1</v>
      </c>
      <c r="B88" s="211" t="s">
        <v>372</v>
      </c>
      <c r="C88" s="188" t="s">
        <v>21</v>
      </c>
      <c r="D88" s="188" t="s">
        <v>302</v>
      </c>
      <c r="E88" s="29" t="s">
        <v>369</v>
      </c>
      <c r="F88" s="184">
        <v>247.2</v>
      </c>
      <c r="G88" s="28">
        <v>206.7</v>
      </c>
      <c r="H88" s="28">
        <v>206.7</v>
      </c>
      <c r="I88" s="184" t="s">
        <v>26</v>
      </c>
      <c r="J88" s="184" t="s">
        <v>373</v>
      </c>
      <c r="K88" s="112" t="s">
        <v>800</v>
      </c>
      <c r="L88" s="231"/>
    </row>
    <row r="89" spans="1:12" s="161" customFormat="1" ht="92.25" customHeight="1" x14ac:dyDescent="0.25">
      <c r="A89" s="194">
        <v>27</v>
      </c>
      <c r="B89" s="275" t="s">
        <v>374</v>
      </c>
      <c r="C89" s="194" t="s">
        <v>18</v>
      </c>
      <c r="D89" s="194" t="s">
        <v>19</v>
      </c>
      <c r="E89" s="5" t="s">
        <v>300</v>
      </c>
      <c r="F89" s="194">
        <v>73.400000000000006</v>
      </c>
      <c r="G89" s="194">
        <v>73.400000000000006</v>
      </c>
      <c r="H89" s="194">
        <v>91.7</v>
      </c>
      <c r="I89" s="218" t="s">
        <v>23</v>
      </c>
      <c r="J89" s="218" t="s">
        <v>23</v>
      </c>
      <c r="K89" s="112" t="s">
        <v>852</v>
      </c>
      <c r="L89" s="230">
        <v>32</v>
      </c>
    </row>
    <row r="90" spans="1:12" s="161" customFormat="1" ht="73.5" customHeight="1" x14ac:dyDescent="0.25">
      <c r="A90" s="184">
        <v>1</v>
      </c>
      <c r="B90" s="211" t="s">
        <v>375</v>
      </c>
      <c r="C90" s="188" t="s">
        <v>21</v>
      </c>
      <c r="D90" s="188" t="s">
        <v>302</v>
      </c>
      <c r="E90" s="29" t="s">
        <v>369</v>
      </c>
      <c r="F90" s="214">
        <v>161.6</v>
      </c>
      <c r="G90" s="28">
        <v>350.6</v>
      </c>
      <c r="H90" s="28">
        <v>350.6</v>
      </c>
      <c r="I90" s="184" t="s">
        <v>26</v>
      </c>
      <c r="J90" s="184" t="s">
        <v>376</v>
      </c>
      <c r="K90" s="112" t="s">
        <v>801</v>
      </c>
      <c r="L90" s="231"/>
    </row>
    <row r="91" spans="1:12" s="161" customFormat="1" ht="76.5" customHeight="1" x14ac:dyDescent="0.25">
      <c r="A91" s="194">
        <v>28</v>
      </c>
      <c r="B91" s="275" t="s">
        <v>377</v>
      </c>
      <c r="C91" s="194" t="s">
        <v>378</v>
      </c>
      <c r="D91" s="194" t="s">
        <v>19</v>
      </c>
      <c r="E91" s="5" t="s">
        <v>300</v>
      </c>
      <c r="F91" s="194">
        <v>9.6999999999999993</v>
      </c>
      <c r="G91" s="194">
        <v>9.6999999999999993</v>
      </c>
      <c r="H91" s="194">
        <v>12</v>
      </c>
      <c r="I91" s="218" t="s">
        <v>23</v>
      </c>
      <c r="J91" s="218" t="s">
        <v>23</v>
      </c>
      <c r="K91" s="112" t="s">
        <v>853</v>
      </c>
      <c r="L91" s="230">
        <v>33</v>
      </c>
    </row>
    <row r="92" spans="1:12" s="161" customFormat="1" ht="96" customHeight="1" x14ac:dyDescent="0.25">
      <c r="A92" s="294">
        <v>1</v>
      </c>
      <c r="B92" s="318" t="s">
        <v>379</v>
      </c>
      <c r="C92" s="294" t="s">
        <v>21</v>
      </c>
      <c r="D92" s="294" t="s">
        <v>302</v>
      </c>
      <c r="E92" s="395" t="s">
        <v>369</v>
      </c>
      <c r="F92" s="162"/>
      <c r="G92" s="28">
        <v>139.19999999999999</v>
      </c>
      <c r="H92" s="28">
        <v>139.19999999999999</v>
      </c>
      <c r="I92" s="184" t="s">
        <v>26</v>
      </c>
      <c r="J92" s="395" t="s">
        <v>380</v>
      </c>
      <c r="K92" s="304" t="s">
        <v>381</v>
      </c>
      <c r="L92" s="299"/>
    </row>
    <row r="93" spans="1:12" s="161" customFormat="1" ht="53.25" customHeight="1" x14ac:dyDescent="0.25">
      <c r="A93" s="295"/>
      <c r="B93" s="319"/>
      <c r="C93" s="295"/>
      <c r="D93" s="295"/>
      <c r="E93" s="399"/>
      <c r="F93" s="75"/>
      <c r="G93" s="43"/>
      <c r="H93" s="75"/>
      <c r="I93" s="184" t="s">
        <v>27</v>
      </c>
      <c r="J93" s="399"/>
      <c r="K93" s="398"/>
      <c r="L93" s="300"/>
    </row>
    <row r="94" spans="1:12" s="161" customFormat="1" ht="47.25" customHeight="1" x14ac:dyDescent="0.25">
      <c r="A94" s="194">
        <v>29</v>
      </c>
      <c r="B94" s="164" t="s">
        <v>382</v>
      </c>
      <c r="C94" s="194" t="s">
        <v>18</v>
      </c>
      <c r="D94" s="194" t="s">
        <v>19</v>
      </c>
      <c r="E94" s="194" t="s">
        <v>383</v>
      </c>
      <c r="F94" s="194">
        <v>85</v>
      </c>
      <c r="G94" s="194">
        <v>85</v>
      </c>
      <c r="H94" s="75"/>
      <c r="I94" s="218" t="s">
        <v>23</v>
      </c>
      <c r="J94" s="218" t="s">
        <v>23</v>
      </c>
      <c r="K94" s="129" t="s">
        <v>384</v>
      </c>
      <c r="L94" s="234">
        <v>34</v>
      </c>
    </row>
    <row r="95" spans="1:12" ht="39.75" customHeight="1" x14ac:dyDescent="0.25">
      <c r="A95" s="400" t="s">
        <v>205</v>
      </c>
      <c r="B95" s="409"/>
      <c r="C95" s="409"/>
      <c r="D95" s="409"/>
      <c r="E95" s="409"/>
      <c r="F95" s="409"/>
      <c r="G95" s="409"/>
      <c r="H95" s="409"/>
      <c r="I95" s="409"/>
      <c r="J95" s="409"/>
      <c r="K95" s="409"/>
    </row>
    <row r="96" spans="1:12" s="14" customFormat="1" ht="99.75" customHeight="1" x14ac:dyDescent="0.25">
      <c r="A96" s="5">
        <v>30</v>
      </c>
      <c r="B96" s="258" t="s">
        <v>206</v>
      </c>
      <c r="C96" s="34" t="s">
        <v>207</v>
      </c>
      <c r="D96" s="194" t="s">
        <v>17</v>
      </c>
      <c r="E96" s="5" t="s">
        <v>208</v>
      </c>
      <c r="F96" s="34">
        <v>12.2</v>
      </c>
      <c r="G96" s="59">
        <v>12.2</v>
      </c>
      <c r="H96" s="121"/>
      <c r="I96" s="47" t="s">
        <v>23</v>
      </c>
      <c r="J96" s="47" t="s">
        <v>23</v>
      </c>
      <c r="K96" s="148" t="s">
        <v>104</v>
      </c>
      <c r="L96" s="225">
        <v>35</v>
      </c>
    </row>
    <row r="97" spans="1:12" s="14" customFormat="1" ht="103.5" customHeight="1" x14ac:dyDescent="0.25">
      <c r="A97" s="32">
        <v>1</v>
      </c>
      <c r="B97" s="41" t="s">
        <v>209</v>
      </c>
      <c r="C97" s="42" t="s">
        <v>25</v>
      </c>
      <c r="D97" s="71"/>
      <c r="E97" s="188" t="s">
        <v>210</v>
      </c>
      <c r="F97" s="122" t="s">
        <v>96</v>
      </c>
      <c r="G97" s="60">
        <v>25</v>
      </c>
      <c r="H97" s="122">
        <v>6</v>
      </c>
      <c r="I97" s="194" t="s">
        <v>23</v>
      </c>
      <c r="J97" s="194" t="s">
        <v>23</v>
      </c>
      <c r="K97" s="152" t="s">
        <v>211</v>
      </c>
      <c r="L97" s="225"/>
    </row>
    <row r="98" spans="1:12" s="14" customFormat="1" ht="107.25" customHeight="1" x14ac:dyDescent="0.25">
      <c r="A98" s="194">
        <v>31</v>
      </c>
      <c r="B98" s="258" t="s">
        <v>212</v>
      </c>
      <c r="C98" s="34" t="s">
        <v>18</v>
      </c>
      <c r="D98" s="194" t="s">
        <v>19</v>
      </c>
      <c r="E98" s="194" t="s">
        <v>213</v>
      </c>
      <c r="F98" s="34">
        <v>45</v>
      </c>
      <c r="G98" s="34">
        <v>45</v>
      </c>
      <c r="H98" s="121">
        <v>48.8</v>
      </c>
      <c r="I98" s="194" t="s">
        <v>23</v>
      </c>
      <c r="J98" s="194" t="s">
        <v>23</v>
      </c>
      <c r="K98" s="152" t="s">
        <v>287</v>
      </c>
      <c r="L98" s="225">
        <v>36</v>
      </c>
    </row>
    <row r="99" spans="1:12" s="14" customFormat="1" ht="228.75" customHeight="1" x14ac:dyDescent="0.25">
      <c r="A99" s="194">
        <v>32</v>
      </c>
      <c r="B99" s="258" t="s">
        <v>214</v>
      </c>
      <c r="C99" s="34" t="s">
        <v>25</v>
      </c>
      <c r="D99" s="194" t="s">
        <v>19</v>
      </c>
      <c r="E99" s="194" t="s">
        <v>210</v>
      </c>
      <c r="F99" s="34">
        <v>225</v>
      </c>
      <c r="G99" s="34">
        <v>225</v>
      </c>
      <c r="H99" s="121">
        <v>793</v>
      </c>
      <c r="I99" s="194" t="s">
        <v>23</v>
      </c>
      <c r="J99" s="194" t="s">
        <v>23</v>
      </c>
      <c r="K99" s="153" t="s">
        <v>288</v>
      </c>
      <c r="L99" s="225">
        <v>37</v>
      </c>
    </row>
    <row r="100" spans="1:12" s="14" customFormat="1" ht="66.75" customHeight="1" x14ac:dyDescent="0.25">
      <c r="A100" s="294">
        <v>1</v>
      </c>
      <c r="B100" s="292" t="s">
        <v>215</v>
      </c>
      <c r="C100" s="360" t="s">
        <v>22</v>
      </c>
      <c r="D100" s="410"/>
      <c r="E100" s="294" t="s">
        <v>140</v>
      </c>
      <c r="F100" s="28">
        <v>7482.3</v>
      </c>
      <c r="G100" s="28">
        <v>0</v>
      </c>
      <c r="H100" s="123">
        <v>0</v>
      </c>
      <c r="I100" s="188" t="s">
        <v>27</v>
      </c>
      <c r="J100" s="293" t="s">
        <v>216</v>
      </c>
      <c r="K100" s="412" t="s">
        <v>217</v>
      </c>
      <c r="L100" s="225"/>
    </row>
    <row r="101" spans="1:12" s="14" customFormat="1" ht="88.5" customHeight="1" x14ac:dyDescent="0.25">
      <c r="A101" s="295"/>
      <c r="B101" s="292"/>
      <c r="C101" s="360"/>
      <c r="D101" s="411"/>
      <c r="E101" s="390"/>
      <c r="F101" s="28">
        <v>1916.4349999999999</v>
      </c>
      <c r="G101" s="28">
        <f>98.7+1681.489+162.75+39</f>
        <v>1981.9390000000001</v>
      </c>
      <c r="H101" s="28">
        <v>1981.9</v>
      </c>
      <c r="I101" s="188" t="s">
        <v>26</v>
      </c>
      <c r="J101" s="293"/>
      <c r="K101" s="413"/>
      <c r="L101" s="225"/>
    </row>
    <row r="102" spans="1:12" s="14" customFormat="1" ht="106.5" customHeight="1" x14ac:dyDescent="0.25">
      <c r="A102" s="199">
        <v>2</v>
      </c>
      <c r="B102" s="211" t="s">
        <v>218</v>
      </c>
      <c r="C102" s="207" t="s">
        <v>22</v>
      </c>
      <c r="D102" s="71"/>
      <c r="E102" s="188" t="s">
        <v>219</v>
      </c>
      <c r="F102" s="122" t="s">
        <v>96</v>
      </c>
      <c r="G102" s="28">
        <v>300</v>
      </c>
      <c r="H102" s="122">
        <v>300</v>
      </c>
      <c r="I102" s="188" t="s">
        <v>143</v>
      </c>
      <c r="J102" s="199" t="s">
        <v>23</v>
      </c>
      <c r="K102" s="127" t="s">
        <v>220</v>
      </c>
      <c r="L102" s="225"/>
    </row>
    <row r="103" spans="1:12" s="14" customFormat="1" ht="102.75" customHeight="1" x14ac:dyDescent="0.25">
      <c r="A103" s="199">
        <v>3</v>
      </c>
      <c r="B103" s="41" t="s">
        <v>221</v>
      </c>
      <c r="C103" s="207" t="s">
        <v>22</v>
      </c>
      <c r="D103" s="71"/>
      <c r="E103" s="188" t="s">
        <v>222</v>
      </c>
      <c r="F103" s="122" t="s">
        <v>96</v>
      </c>
      <c r="G103" s="28">
        <v>40</v>
      </c>
      <c r="H103" s="122">
        <v>40</v>
      </c>
      <c r="I103" s="188" t="s">
        <v>143</v>
      </c>
      <c r="J103" s="199" t="s">
        <v>23</v>
      </c>
      <c r="K103" s="127" t="s">
        <v>289</v>
      </c>
      <c r="L103" s="225"/>
    </row>
    <row r="104" spans="1:12" s="14" customFormat="1" ht="92.25" customHeight="1" x14ac:dyDescent="0.25">
      <c r="A104" s="194">
        <v>33</v>
      </c>
      <c r="B104" s="258" t="s">
        <v>223</v>
      </c>
      <c r="C104" s="34" t="s">
        <v>224</v>
      </c>
      <c r="D104" s="194" t="s">
        <v>19</v>
      </c>
      <c r="E104" s="194" t="s">
        <v>225</v>
      </c>
      <c r="F104" s="34">
        <v>0.58699999999999997</v>
      </c>
      <c r="G104" s="34">
        <v>0.58699999999999997</v>
      </c>
      <c r="H104" s="121">
        <v>0.627</v>
      </c>
      <c r="I104" s="194" t="s">
        <v>23</v>
      </c>
      <c r="J104" s="194" t="s">
        <v>23</v>
      </c>
      <c r="K104" s="152" t="s">
        <v>295</v>
      </c>
      <c r="L104" s="225">
        <v>38</v>
      </c>
    </row>
    <row r="105" spans="1:12" s="14" customFormat="1" ht="75" customHeight="1" x14ac:dyDescent="0.25">
      <c r="A105" s="215">
        <v>1</v>
      </c>
      <c r="B105" s="211" t="s">
        <v>226</v>
      </c>
      <c r="C105" s="207" t="s">
        <v>22</v>
      </c>
      <c r="D105" s="71"/>
      <c r="E105" s="198" t="s">
        <v>227</v>
      </c>
      <c r="F105" s="122" t="s">
        <v>96</v>
      </c>
      <c r="G105" s="28">
        <v>545.6</v>
      </c>
      <c r="H105" s="122">
        <v>545.70000000000005</v>
      </c>
      <c r="I105" s="188" t="s">
        <v>26</v>
      </c>
      <c r="J105" s="188" t="s">
        <v>228</v>
      </c>
      <c r="K105" s="150" t="s">
        <v>229</v>
      </c>
      <c r="L105" s="225"/>
    </row>
    <row r="106" spans="1:12" s="14" customFormat="1" ht="97.5" customHeight="1" x14ac:dyDescent="0.25">
      <c r="A106" s="99">
        <v>2</v>
      </c>
      <c r="B106" s="41" t="s">
        <v>230</v>
      </c>
      <c r="C106" s="42" t="s">
        <v>21</v>
      </c>
      <c r="D106" s="4"/>
      <c r="E106" s="204" t="s">
        <v>227</v>
      </c>
      <c r="F106" s="122" t="s">
        <v>96</v>
      </c>
      <c r="G106" s="28">
        <v>1190</v>
      </c>
      <c r="H106" s="28">
        <v>1190</v>
      </c>
      <c r="I106" s="188" t="s">
        <v>27</v>
      </c>
      <c r="J106" s="188" t="s">
        <v>231</v>
      </c>
      <c r="K106" s="150" t="s">
        <v>232</v>
      </c>
      <c r="L106" s="225"/>
    </row>
    <row r="107" spans="1:12" s="14" customFormat="1" ht="98.25" customHeight="1" x14ac:dyDescent="0.25">
      <c r="A107" s="32">
        <v>3</v>
      </c>
      <c r="B107" s="41" t="s">
        <v>233</v>
      </c>
      <c r="C107" s="207" t="s">
        <v>22</v>
      </c>
      <c r="D107" s="71"/>
      <c r="E107" s="188" t="s">
        <v>234</v>
      </c>
      <c r="F107" s="122" t="s">
        <v>96</v>
      </c>
      <c r="G107" s="61">
        <v>15</v>
      </c>
      <c r="H107" s="123">
        <v>15</v>
      </c>
      <c r="I107" s="188" t="s">
        <v>143</v>
      </c>
      <c r="J107" s="199" t="s">
        <v>23</v>
      </c>
      <c r="K107" s="127" t="s">
        <v>235</v>
      </c>
      <c r="L107" s="225"/>
    </row>
    <row r="108" spans="1:12" s="14" customFormat="1" ht="92.25" customHeight="1" x14ac:dyDescent="0.25">
      <c r="A108" s="32">
        <v>4</v>
      </c>
      <c r="B108" s="41" t="s">
        <v>236</v>
      </c>
      <c r="C108" s="207" t="s">
        <v>22</v>
      </c>
      <c r="D108" s="71"/>
      <c r="E108" s="188" t="s">
        <v>237</v>
      </c>
      <c r="F108" s="122" t="s">
        <v>96</v>
      </c>
      <c r="G108" s="61">
        <v>120</v>
      </c>
      <c r="H108" s="123">
        <v>120</v>
      </c>
      <c r="I108" s="188" t="s">
        <v>143</v>
      </c>
      <c r="J108" s="199" t="s">
        <v>23</v>
      </c>
      <c r="K108" s="127" t="s">
        <v>238</v>
      </c>
      <c r="L108" s="225"/>
    </row>
    <row r="109" spans="1:12" s="14" customFormat="1" ht="50.25" customHeight="1" x14ac:dyDescent="0.25">
      <c r="A109" s="5">
        <v>34</v>
      </c>
      <c r="B109" s="258" t="s">
        <v>239</v>
      </c>
      <c r="C109" s="34" t="s">
        <v>240</v>
      </c>
      <c r="D109" s="194" t="s">
        <v>17</v>
      </c>
      <c r="E109" s="5" t="s">
        <v>140</v>
      </c>
      <c r="F109" s="34">
        <v>91</v>
      </c>
      <c r="G109" s="34">
        <v>91</v>
      </c>
      <c r="H109" s="121"/>
      <c r="I109" s="194" t="s">
        <v>23</v>
      </c>
      <c r="J109" s="194" t="s">
        <v>23</v>
      </c>
      <c r="K109" s="148" t="s">
        <v>828</v>
      </c>
      <c r="L109" s="225">
        <v>39</v>
      </c>
    </row>
    <row r="110" spans="1:12" s="14" customFormat="1" ht="60" customHeight="1" x14ac:dyDescent="0.25">
      <c r="A110" s="5">
        <v>35</v>
      </c>
      <c r="B110" s="258" t="s">
        <v>241</v>
      </c>
      <c r="C110" s="34" t="s">
        <v>240</v>
      </c>
      <c r="D110" s="194" t="s">
        <v>17</v>
      </c>
      <c r="E110" s="5" t="s">
        <v>140</v>
      </c>
      <c r="F110" s="34">
        <v>31.88</v>
      </c>
      <c r="G110" s="34">
        <v>31.88</v>
      </c>
      <c r="H110" s="121"/>
      <c r="I110" s="194" t="s">
        <v>23</v>
      </c>
      <c r="J110" s="194" t="s">
        <v>23</v>
      </c>
      <c r="K110" s="148" t="s">
        <v>828</v>
      </c>
      <c r="L110" s="225">
        <v>40</v>
      </c>
    </row>
    <row r="111" spans="1:12" s="14" customFormat="1" ht="49.5" customHeight="1" x14ac:dyDescent="0.25">
      <c r="A111" s="5">
        <v>36</v>
      </c>
      <c r="B111" s="258" t="s">
        <v>242</v>
      </c>
      <c r="C111" s="34" t="s">
        <v>243</v>
      </c>
      <c r="D111" s="194" t="s">
        <v>17</v>
      </c>
      <c r="E111" s="5" t="s">
        <v>140</v>
      </c>
      <c r="F111" s="34">
        <v>3719</v>
      </c>
      <c r="G111" s="34">
        <v>3719</v>
      </c>
      <c r="H111" s="121"/>
      <c r="I111" s="194" t="s">
        <v>23</v>
      </c>
      <c r="J111" s="194" t="s">
        <v>23</v>
      </c>
      <c r="K111" s="148" t="s">
        <v>828</v>
      </c>
      <c r="L111" s="225">
        <v>41</v>
      </c>
    </row>
    <row r="112" spans="1:12" s="14" customFormat="1" ht="114" customHeight="1" x14ac:dyDescent="0.25">
      <c r="A112" s="188">
        <v>1</v>
      </c>
      <c r="B112" s="211" t="s">
        <v>244</v>
      </c>
      <c r="C112" s="188" t="s">
        <v>21</v>
      </c>
      <c r="D112" s="71"/>
      <c r="E112" s="188" t="s">
        <v>245</v>
      </c>
      <c r="F112" s="122" t="s">
        <v>96</v>
      </c>
      <c r="G112" s="28">
        <v>900</v>
      </c>
      <c r="H112" s="122">
        <v>0</v>
      </c>
      <c r="I112" s="188" t="s">
        <v>143</v>
      </c>
      <c r="J112" s="188" t="s">
        <v>23</v>
      </c>
      <c r="K112" s="112" t="s">
        <v>246</v>
      </c>
      <c r="L112" s="225"/>
    </row>
    <row r="113" spans="1:12" s="14" customFormat="1" ht="137.25" customHeight="1" x14ac:dyDescent="0.25">
      <c r="A113" s="32">
        <v>2</v>
      </c>
      <c r="B113" s="211" t="s">
        <v>247</v>
      </c>
      <c r="C113" s="188" t="s">
        <v>23</v>
      </c>
      <c r="D113" s="71"/>
      <c r="E113" s="32" t="s">
        <v>84</v>
      </c>
      <c r="F113" s="420" t="s">
        <v>248</v>
      </c>
      <c r="G113" s="421"/>
      <c r="H113" s="422"/>
      <c r="I113" s="188" t="s">
        <v>143</v>
      </c>
      <c r="J113" s="188" t="s">
        <v>23</v>
      </c>
      <c r="K113" s="112" t="s">
        <v>249</v>
      </c>
      <c r="L113" s="225"/>
    </row>
    <row r="114" spans="1:12" s="14" customFormat="1" ht="126" customHeight="1" x14ac:dyDescent="0.25">
      <c r="A114" s="5">
        <v>37</v>
      </c>
      <c r="B114" s="258" t="s">
        <v>250</v>
      </c>
      <c r="C114" s="34" t="s">
        <v>251</v>
      </c>
      <c r="D114" s="194" t="s">
        <v>17</v>
      </c>
      <c r="E114" s="5" t="s">
        <v>208</v>
      </c>
      <c r="F114" s="34" t="s">
        <v>252</v>
      </c>
      <c r="G114" s="34" t="s">
        <v>252</v>
      </c>
      <c r="H114" s="179">
        <v>8787001</v>
      </c>
      <c r="I114" s="194" t="s">
        <v>23</v>
      </c>
      <c r="J114" s="194" t="s">
        <v>23</v>
      </c>
      <c r="K114" s="148" t="s">
        <v>505</v>
      </c>
      <c r="L114" s="225">
        <v>42</v>
      </c>
    </row>
    <row r="115" spans="1:12" s="14" customFormat="1" ht="60" customHeight="1" x14ac:dyDescent="0.25">
      <c r="A115" s="188">
        <v>1</v>
      </c>
      <c r="B115" s="41" t="s">
        <v>253</v>
      </c>
      <c r="C115" s="42" t="s">
        <v>22</v>
      </c>
      <c r="D115" s="71"/>
      <c r="E115" s="188" t="s">
        <v>140</v>
      </c>
      <c r="F115" s="122">
        <v>90</v>
      </c>
      <c r="G115" s="28">
        <v>1.7</v>
      </c>
      <c r="H115" s="122">
        <v>1.3</v>
      </c>
      <c r="I115" s="188" t="s">
        <v>27</v>
      </c>
      <c r="J115" s="188"/>
      <c r="K115" s="149" t="s">
        <v>254</v>
      </c>
      <c r="L115" s="225"/>
    </row>
    <row r="116" spans="1:12" s="14" customFormat="1" ht="99.75" customHeight="1" x14ac:dyDescent="0.25">
      <c r="A116" s="188">
        <v>2</v>
      </c>
      <c r="B116" s="211" t="s">
        <v>255</v>
      </c>
      <c r="C116" s="188" t="s">
        <v>21</v>
      </c>
      <c r="D116" s="71"/>
      <c r="E116" s="188" t="s">
        <v>256</v>
      </c>
      <c r="F116" s="122" t="s">
        <v>96</v>
      </c>
      <c r="G116" s="28">
        <v>500</v>
      </c>
      <c r="H116" s="122">
        <v>0</v>
      </c>
      <c r="I116" s="188" t="s">
        <v>143</v>
      </c>
      <c r="J116" s="188" t="s">
        <v>23</v>
      </c>
      <c r="K116" s="112" t="s">
        <v>257</v>
      </c>
      <c r="L116" s="225"/>
    </row>
    <row r="117" spans="1:12" s="14" customFormat="1" ht="178.5" customHeight="1" x14ac:dyDescent="0.25">
      <c r="A117" s="32">
        <v>3</v>
      </c>
      <c r="B117" s="41" t="s">
        <v>258</v>
      </c>
      <c r="C117" s="188" t="s">
        <v>21</v>
      </c>
      <c r="D117" s="71"/>
      <c r="E117" s="188" t="s">
        <v>259</v>
      </c>
      <c r="F117" s="122" t="s">
        <v>96</v>
      </c>
      <c r="G117" s="28">
        <v>500</v>
      </c>
      <c r="H117" s="122">
        <v>0</v>
      </c>
      <c r="I117" s="188" t="s">
        <v>143</v>
      </c>
      <c r="J117" s="188" t="s">
        <v>23</v>
      </c>
      <c r="K117" s="154" t="s">
        <v>260</v>
      </c>
      <c r="L117" s="225"/>
    </row>
    <row r="118" spans="1:12" s="14" customFormat="1" ht="56.25" customHeight="1" x14ac:dyDescent="0.25">
      <c r="A118" s="194">
        <v>38</v>
      </c>
      <c r="B118" s="275" t="s">
        <v>261</v>
      </c>
      <c r="C118" s="196" t="s">
        <v>262</v>
      </c>
      <c r="D118" s="194" t="s">
        <v>17</v>
      </c>
      <c r="E118" s="194" t="s">
        <v>263</v>
      </c>
      <c r="F118" s="194" t="s">
        <v>96</v>
      </c>
      <c r="G118" s="48">
        <v>5</v>
      </c>
      <c r="H118" s="194"/>
      <c r="I118" s="194" t="s">
        <v>23</v>
      </c>
      <c r="J118" s="194" t="s">
        <v>23</v>
      </c>
      <c r="K118" s="148" t="s">
        <v>828</v>
      </c>
      <c r="L118" s="225">
        <v>43</v>
      </c>
    </row>
    <row r="119" spans="1:12" s="14" customFormat="1" ht="54.75" customHeight="1" x14ac:dyDescent="0.25">
      <c r="A119" s="194">
        <v>39</v>
      </c>
      <c r="B119" s="275" t="s">
        <v>264</v>
      </c>
      <c r="C119" s="196" t="s">
        <v>265</v>
      </c>
      <c r="D119" s="194" t="s">
        <v>17</v>
      </c>
      <c r="E119" s="194" t="s">
        <v>263</v>
      </c>
      <c r="F119" s="194" t="s">
        <v>96</v>
      </c>
      <c r="G119" s="48">
        <v>20</v>
      </c>
      <c r="H119" s="194"/>
      <c r="I119" s="194" t="s">
        <v>23</v>
      </c>
      <c r="J119" s="194" t="s">
        <v>23</v>
      </c>
      <c r="K119" s="148" t="s">
        <v>828</v>
      </c>
      <c r="L119" s="225">
        <v>44</v>
      </c>
    </row>
    <row r="120" spans="1:12" s="14" customFormat="1" ht="87.75" customHeight="1" x14ac:dyDescent="0.25">
      <c r="A120" s="188">
        <v>1</v>
      </c>
      <c r="B120" s="68" t="s">
        <v>266</v>
      </c>
      <c r="C120" s="199" t="s">
        <v>267</v>
      </c>
      <c r="D120" s="4"/>
      <c r="E120" s="188" t="s">
        <v>263</v>
      </c>
      <c r="F120" s="420" t="s">
        <v>268</v>
      </c>
      <c r="G120" s="421"/>
      <c r="H120" s="422"/>
      <c r="I120" s="6"/>
      <c r="J120" s="6"/>
      <c r="K120" s="155" t="s">
        <v>269</v>
      </c>
      <c r="L120" s="225"/>
    </row>
    <row r="121" spans="1:12" s="14" customFormat="1" ht="93" customHeight="1" x14ac:dyDescent="0.25">
      <c r="A121" s="188">
        <v>2</v>
      </c>
      <c r="B121" s="68" t="s">
        <v>270</v>
      </c>
      <c r="C121" s="199" t="s">
        <v>267</v>
      </c>
      <c r="D121" s="4"/>
      <c r="E121" s="188" t="s">
        <v>263</v>
      </c>
      <c r="F121" s="420" t="s">
        <v>268</v>
      </c>
      <c r="G121" s="421"/>
      <c r="H121" s="422"/>
      <c r="I121" s="6"/>
      <c r="J121" s="6"/>
      <c r="K121" s="155" t="s">
        <v>269</v>
      </c>
      <c r="L121" s="225"/>
    </row>
    <row r="122" spans="1:12" ht="30" customHeight="1" x14ac:dyDescent="0.25">
      <c r="A122" s="308" t="s">
        <v>102</v>
      </c>
      <c r="B122" s="309"/>
      <c r="C122" s="309"/>
      <c r="D122" s="309"/>
      <c r="E122" s="309"/>
      <c r="F122" s="309"/>
      <c r="G122" s="309"/>
      <c r="H122" s="309"/>
      <c r="I122" s="309"/>
      <c r="J122" s="309"/>
      <c r="K122" s="309"/>
    </row>
    <row r="123" spans="1:12" ht="27" customHeight="1" x14ac:dyDescent="0.25">
      <c r="A123" s="310" t="s">
        <v>29</v>
      </c>
      <c r="B123" s="311"/>
      <c r="C123" s="311"/>
      <c r="D123" s="311"/>
      <c r="E123" s="311"/>
      <c r="F123" s="311"/>
      <c r="G123" s="311"/>
      <c r="H123" s="311"/>
      <c r="I123" s="311"/>
      <c r="J123" s="311"/>
      <c r="K123" s="311"/>
    </row>
    <row r="124" spans="1:12" ht="75.75" customHeight="1" x14ac:dyDescent="0.25">
      <c r="A124" s="194">
        <v>40</v>
      </c>
      <c r="B124" s="164" t="s">
        <v>30</v>
      </c>
      <c r="C124" s="47" t="s">
        <v>18</v>
      </c>
      <c r="D124" s="218" t="s">
        <v>17</v>
      </c>
      <c r="E124" s="218" t="s">
        <v>70</v>
      </c>
      <c r="F124" s="12">
        <v>55.6</v>
      </c>
      <c r="G124" s="194">
        <v>55.6</v>
      </c>
      <c r="H124" s="194">
        <v>56.5</v>
      </c>
      <c r="I124" s="125" t="s">
        <v>23</v>
      </c>
      <c r="J124" s="126" t="s">
        <v>23</v>
      </c>
      <c r="K124" s="145" t="s">
        <v>114</v>
      </c>
      <c r="L124" s="221">
        <v>45</v>
      </c>
    </row>
    <row r="125" spans="1:12" ht="238.5" customHeight="1" x14ac:dyDescent="0.25">
      <c r="A125" s="194">
        <v>41</v>
      </c>
      <c r="B125" s="164" t="s">
        <v>31</v>
      </c>
      <c r="C125" s="47" t="s">
        <v>18</v>
      </c>
      <c r="D125" s="218" t="s">
        <v>48</v>
      </c>
      <c r="E125" s="218" t="s">
        <v>71</v>
      </c>
      <c r="F125" s="12">
        <v>73.3</v>
      </c>
      <c r="G125" s="194">
        <v>73.3</v>
      </c>
      <c r="H125" s="214" t="s">
        <v>96</v>
      </c>
      <c r="I125" s="125" t="s">
        <v>23</v>
      </c>
      <c r="J125" s="126" t="s">
        <v>23</v>
      </c>
      <c r="K125" s="127" t="s">
        <v>826</v>
      </c>
      <c r="L125" s="221">
        <v>46</v>
      </c>
    </row>
    <row r="126" spans="1:12" ht="108" customHeight="1" x14ac:dyDescent="0.25">
      <c r="A126" s="188">
        <v>1</v>
      </c>
      <c r="B126" s="211" t="s">
        <v>32</v>
      </c>
      <c r="C126" s="4" t="s">
        <v>21</v>
      </c>
      <c r="D126" s="70"/>
      <c r="E126" s="188" t="s">
        <v>71</v>
      </c>
      <c r="F126" s="64" t="s">
        <v>96</v>
      </c>
      <c r="G126" s="29">
        <v>8</v>
      </c>
      <c r="H126" s="214">
        <v>0</v>
      </c>
      <c r="I126" s="188" t="s">
        <v>26</v>
      </c>
      <c r="J126" s="188" t="s">
        <v>103</v>
      </c>
      <c r="K126" s="112" t="s">
        <v>827</v>
      </c>
    </row>
    <row r="127" spans="1:12" ht="84.75" customHeight="1" x14ac:dyDescent="0.25">
      <c r="A127" s="194">
        <v>42</v>
      </c>
      <c r="B127" s="164" t="s">
        <v>33</v>
      </c>
      <c r="C127" s="194" t="s">
        <v>18</v>
      </c>
      <c r="D127" s="194" t="s">
        <v>19</v>
      </c>
      <c r="E127" s="8" t="s">
        <v>72</v>
      </c>
      <c r="F127" s="8">
        <v>65</v>
      </c>
      <c r="G127" s="8">
        <v>65</v>
      </c>
      <c r="H127" s="213">
        <v>76</v>
      </c>
      <c r="I127" s="194" t="s">
        <v>23</v>
      </c>
      <c r="J127" s="194" t="s">
        <v>23</v>
      </c>
      <c r="K127" s="128" t="s">
        <v>888</v>
      </c>
      <c r="L127" s="221">
        <v>47</v>
      </c>
    </row>
    <row r="128" spans="1:12" ht="404.25" customHeight="1" x14ac:dyDescent="0.25">
      <c r="A128" s="125">
        <v>43</v>
      </c>
      <c r="B128" s="164" t="s">
        <v>34</v>
      </c>
      <c r="C128" s="194" t="s">
        <v>35</v>
      </c>
      <c r="D128" s="218" t="s">
        <v>19</v>
      </c>
      <c r="E128" s="218" t="s">
        <v>73</v>
      </c>
      <c r="F128" s="8" t="s">
        <v>95</v>
      </c>
      <c r="G128" s="8" t="s">
        <v>74</v>
      </c>
      <c r="H128" s="8" t="s">
        <v>106</v>
      </c>
      <c r="I128" s="194" t="s">
        <v>23</v>
      </c>
      <c r="J128" s="194" t="s">
        <v>23</v>
      </c>
      <c r="K128" s="128" t="s">
        <v>290</v>
      </c>
      <c r="L128" s="221">
        <v>48</v>
      </c>
    </row>
    <row r="129" spans="1:12" ht="179.25" customHeight="1" x14ac:dyDescent="0.25">
      <c r="A129" s="194">
        <v>44</v>
      </c>
      <c r="B129" s="164" t="s">
        <v>36</v>
      </c>
      <c r="C129" s="277" t="s">
        <v>37</v>
      </c>
      <c r="D129" s="218" t="s">
        <v>17</v>
      </c>
      <c r="E129" s="20" t="s">
        <v>75</v>
      </c>
      <c r="F129" s="194">
        <v>0.65</v>
      </c>
      <c r="G129" s="194">
        <v>0.65</v>
      </c>
      <c r="H129" s="214" t="s">
        <v>96</v>
      </c>
      <c r="I129" s="125" t="s">
        <v>23</v>
      </c>
      <c r="J129" s="126" t="s">
        <v>23</v>
      </c>
      <c r="K129" s="156" t="s">
        <v>828</v>
      </c>
      <c r="L129" s="221">
        <v>49</v>
      </c>
    </row>
    <row r="130" spans="1:12" ht="60" customHeight="1" x14ac:dyDescent="0.25">
      <c r="A130" s="7">
        <v>45</v>
      </c>
      <c r="B130" s="164" t="s">
        <v>38</v>
      </c>
      <c r="C130" s="277" t="s">
        <v>39</v>
      </c>
      <c r="D130" s="218" t="s">
        <v>17</v>
      </c>
      <c r="E130" s="20" t="s">
        <v>76</v>
      </c>
      <c r="F130" s="194">
        <v>707.7</v>
      </c>
      <c r="G130" s="194">
        <v>629.70000000000005</v>
      </c>
      <c r="H130" s="194">
        <v>632.4</v>
      </c>
      <c r="I130" s="125" t="s">
        <v>23</v>
      </c>
      <c r="J130" s="126" t="s">
        <v>23</v>
      </c>
      <c r="K130" s="129" t="s">
        <v>115</v>
      </c>
      <c r="L130" s="221">
        <v>50</v>
      </c>
    </row>
    <row r="131" spans="1:12" ht="108" customHeight="1" x14ac:dyDescent="0.25">
      <c r="A131" s="130" t="s">
        <v>780</v>
      </c>
      <c r="B131" s="164" t="s">
        <v>40</v>
      </c>
      <c r="C131" s="278" t="s">
        <v>18</v>
      </c>
      <c r="D131" s="218" t="s">
        <v>19</v>
      </c>
      <c r="E131" s="131" t="s">
        <v>77</v>
      </c>
      <c r="F131" s="194">
        <v>72.099999999999994</v>
      </c>
      <c r="G131" s="194">
        <v>83</v>
      </c>
      <c r="H131" s="206">
        <v>100</v>
      </c>
      <c r="I131" s="125" t="s">
        <v>23</v>
      </c>
      <c r="J131" s="126" t="s">
        <v>23</v>
      </c>
      <c r="K131" s="127" t="s">
        <v>116</v>
      </c>
      <c r="L131" s="221">
        <v>51</v>
      </c>
    </row>
    <row r="132" spans="1:12" s="14" customFormat="1" ht="27" customHeight="1" x14ac:dyDescent="0.25">
      <c r="A132" s="405" t="s">
        <v>291</v>
      </c>
      <c r="B132" s="349" t="s">
        <v>80</v>
      </c>
      <c r="C132" s="358" t="s">
        <v>22</v>
      </c>
      <c r="D132" s="332"/>
      <c r="E132" s="351" t="s">
        <v>78</v>
      </c>
      <c r="F132" s="142">
        <v>10470.599999999999</v>
      </c>
      <c r="G132" s="142">
        <v>12021.178</v>
      </c>
      <c r="H132" s="142">
        <v>11926.099</v>
      </c>
      <c r="I132" s="194" t="s">
        <v>79</v>
      </c>
      <c r="J132" s="22"/>
      <c r="K132" s="115"/>
      <c r="L132" s="225"/>
    </row>
    <row r="133" spans="1:12" s="14" customFormat="1" ht="27" customHeight="1" x14ac:dyDescent="0.25">
      <c r="A133" s="406"/>
      <c r="B133" s="350"/>
      <c r="C133" s="359"/>
      <c r="D133" s="344"/>
      <c r="E133" s="352"/>
      <c r="F133" s="142">
        <v>0</v>
      </c>
      <c r="G133" s="142">
        <v>0</v>
      </c>
      <c r="H133" s="142">
        <v>0</v>
      </c>
      <c r="I133" s="194" t="s">
        <v>27</v>
      </c>
      <c r="J133" s="22"/>
      <c r="K133" s="115"/>
      <c r="L133" s="225"/>
    </row>
    <row r="134" spans="1:12" s="14" customFormat="1" ht="31.5" customHeight="1" x14ac:dyDescent="0.25">
      <c r="A134" s="406"/>
      <c r="B134" s="350"/>
      <c r="C134" s="359"/>
      <c r="D134" s="344"/>
      <c r="E134" s="352"/>
      <c r="F134" s="142">
        <v>5517.2</v>
      </c>
      <c r="G134" s="142">
        <v>3123.4079999999994</v>
      </c>
      <c r="H134" s="142">
        <v>3028.3289999999997</v>
      </c>
      <c r="I134" s="194" t="s">
        <v>44</v>
      </c>
      <c r="J134" s="22"/>
      <c r="K134" s="115"/>
      <c r="L134" s="225"/>
    </row>
    <row r="135" spans="1:12" s="14" customFormat="1" ht="48.75" customHeight="1" x14ac:dyDescent="0.25">
      <c r="A135" s="406"/>
      <c r="B135" s="350"/>
      <c r="C135" s="359"/>
      <c r="D135" s="344"/>
      <c r="E135" s="352"/>
      <c r="F135" s="142">
        <v>4953.3999999999996</v>
      </c>
      <c r="G135" s="142">
        <v>8897.77</v>
      </c>
      <c r="H135" s="142">
        <v>8897.77</v>
      </c>
      <c r="I135" s="194" t="s">
        <v>45</v>
      </c>
      <c r="J135" s="22"/>
      <c r="K135" s="115"/>
      <c r="L135" s="225"/>
    </row>
    <row r="136" spans="1:12" s="21" customFormat="1" ht="23.25" customHeight="1" x14ac:dyDescent="0.25">
      <c r="A136" s="361" t="s">
        <v>292</v>
      </c>
      <c r="B136" s="353" t="s">
        <v>41</v>
      </c>
      <c r="C136" s="289" t="s">
        <v>22</v>
      </c>
      <c r="D136" s="324"/>
      <c r="E136" s="324" t="s">
        <v>81</v>
      </c>
      <c r="F136" s="9">
        <v>0</v>
      </c>
      <c r="G136" s="9">
        <v>0</v>
      </c>
      <c r="H136" s="9">
        <v>0</v>
      </c>
      <c r="I136" s="188" t="s">
        <v>27</v>
      </c>
      <c r="J136" s="216"/>
      <c r="K136" s="330" t="s">
        <v>110</v>
      </c>
      <c r="L136" s="226"/>
    </row>
    <row r="137" spans="1:12" s="21" customFormat="1" ht="30.75" customHeight="1" x14ac:dyDescent="0.25">
      <c r="A137" s="362"/>
      <c r="B137" s="355"/>
      <c r="C137" s="384"/>
      <c r="D137" s="371"/>
      <c r="E137" s="371"/>
      <c r="F137" s="9">
        <v>3948</v>
      </c>
      <c r="G137" s="9">
        <v>2172.7219999999998</v>
      </c>
      <c r="H137" s="9">
        <v>2160.8379999999997</v>
      </c>
      <c r="I137" s="188" t="s">
        <v>44</v>
      </c>
      <c r="J137" s="395" t="s">
        <v>88</v>
      </c>
      <c r="K137" s="389"/>
      <c r="L137" s="226"/>
    </row>
    <row r="138" spans="1:12" s="21" customFormat="1" ht="51" customHeight="1" x14ac:dyDescent="0.25">
      <c r="A138" s="362"/>
      <c r="B138" s="355"/>
      <c r="C138" s="384"/>
      <c r="D138" s="371"/>
      <c r="E138" s="371"/>
      <c r="F138" s="9">
        <v>1964.7</v>
      </c>
      <c r="G138" s="9">
        <v>7716.8639999999996</v>
      </c>
      <c r="H138" s="9">
        <v>7716.8639999999996</v>
      </c>
      <c r="I138" s="188" t="s">
        <v>45</v>
      </c>
      <c r="J138" s="396"/>
      <c r="K138" s="331"/>
      <c r="L138" s="226"/>
    </row>
    <row r="139" spans="1:12" ht="23.25" customHeight="1" x14ac:dyDescent="0.25">
      <c r="A139" s="361" t="s">
        <v>293</v>
      </c>
      <c r="B139" s="364" t="s">
        <v>42</v>
      </c>
      <c r="C139" s="346" t="s">
        <v>22</v>
      </c>
      <c r="D139" s="320"/>
      <c r="E139" s="346" t="s">
        <v>82</v>
      </c>
      <c r="F139" s="143">
        <v>0</v>
      </c>
      <c r="G139" s="143">
        <v>0</v>
      </c>
      <c r="H139" s="143">
        <v>0</v>
      </c>
      <c r="I139" s="188" t="s">
        <v>27</v>
      </c>
      <c r="J139" s="294" t="s">
        <v>47</v>
      </c>
      <c r="K139" s="304" t="s">
        <v>111</v>
      </c>
    </row>
    <row r="140" spans="1:12" ht="34.5" customHeight="1" x14ac:dyDescent="0.25">
      <c r="A140" s="362"/>
      <c r="B140" s="365"/>
      <c r="C140" s="346"/>
      <c r="D140" s="357"/>
      <c r="E140" s="346"/>
      <c r="F140" s="143">
        <v>597</v>
      </c>
      <c r="G140" s="143">
        <v>309.16199999999998</v>
      </c>
      <c r="H140" s="143">
        <v>309.16199999999998</v>
      </c>
      <c r="I140" s="188" t="s">
        <v>44</v>
      </c>
      <c r="J140" s="390"/>
      <c r="K140" s="342"/>
    </row>
    <row r="141" spans="1:12" ht="47.25" customHeight="1" x14ac:dyDescent="0.25">
      <c r="A141" s="363"/>
      <c r="B141" s="366"/>
      <c r="C141" s="346"/>
      <c r="D141" s="321"/>
      <c r="E141" s="346"/>
      <c r="F141" s="143">
        <v>651.70000000000005</v>
      </c>
      <c r="G141" s="143">
        <v>735.226</v>
      </c>
      <c r="H141" s="143">
        <v>735.226</v>
      </c>
      <c r="I141" s="188" t="s">
        <v>45</v>
      </c>
      <c r="J141" s="295"/>
      <c r="K141" s="305"/>
    </row>
    <row r="142" spans="1:12" ht="24.75" customHeight="1" x14ac:dyDescent="0.25">
      <c r="A142" s="361" t="s">
        <v>294</v>
      </c>
      <c r="B142" s="364" t="s">
        <v>43</v>
      </c>
      <c r="C142" s="312" t="s">
        <v>21</v>
      </c>
      <c r="D142" s="320"/>
      <c r="E142" s="312" t="s">
        <v>83</v>
      </c>
      <c r="F142" s="144">
        <v>0</v>
      </c>
      <c r="G142" s="144">
        <v>0</v>
      </c>
      <c r="H142" s="144">
        <v>0</v>
      </c>
      <c r="I142" s="188" t="s">
        <v>27</v>
      </c>
      <c r="J142" s="294" t="s">
        <v>46</v>
      </c>
      <c r="K142" s="304" t="s">
        <v>108</v>
      </c>
    </row>
    <row r="143" spans="1:12" ht="24.75" customHeight="1" x14ac:dyDescent="0.25">
      <c r="A143" s="362"/>
      <c r="B143" s="365"/>
      <c r="C143" s="313"/>
      <c r="D143" s="357"/>
      <c r="E143" s="313"/>
      <c r="F143" s="144">
        <v>1569.2</v>
      </c>
      <c r="G143" s="144">
        <v>641.524</v>
      </c>
      <c r="H143" s="144">
        <v>558.32899999999995</v>
      </c>
      <c r="I143" s="188" t="s">
        <v>44</v>
      </c>
      <c r="J143" s="390"/>
      <c r="K143" s="397"/>
    </row>
    <row r="144" spans="1:12" ht="49.5" customHeight="1" x14ac:dyDescent="0.25">
      <c r="A144" s="363"/>
      <c r="B144" s="366"/>
      <c r="C144" s="314"/>
      <c r="D144" s="321"/>
      <c r="E144" s="314"/>
      <c r="F144" s="144">
        <v>2988.7</v>
      </c>
      <c r="G144" s="144">
        <v>445.68</v>
      </c>
      <c r="H144" s="144">
        <v>445.68</v>
      </c>
      <c r="I144" s="188" t="s">
        <v>45</v>
      </c>
      <c r="J144" s="295"/>
      <c r="K144" s="398"/>
    </row>
    <row r="145" spans="1:12" s="14" customFormat="1" ht="50.25" customHeight="1" x14ac:dyDescent="0.25">
      <c r="A145" s="50" t="s">
        <v>781</v>
      </c>
      <c r="B145" s="164" t="s">
        <v>49</v>
      </c>
      <c r="C145" s="19"/>
      <c r="D145" s="71"/>
      <c r="E145" s="19"/>
      <c r="F145" s="103"/>
      <c r="G145" s="194"/>
      <c r="H145" s="74"/>
      <c r="I145" s="194" t="s">
        <v>23</v>
      </c>
      <c r="J145" s="47" t="s">
        <v>23</v>
      </c>
      <c r="K145" s="114"/>
      <c r="L145" s="225"/>
    </row>
    <row r="146" spans="1:12" ht="141" customHeight="1" x14ac:dyDescent="0.25">
      <c r="A146" s="10" t="s">
        <v>98</v>
      </c>
      <c r="B146" s="164" t="s">
        <v>50</v>
      </c>
      <c r="C146" s="19" t="s">
        <v>18</v>
      </c>
      <c r="D146" s="218" t="s">
        <v>19</v>
      </c>
      <c r="E146" s="26" t="s">
        <v>77</v>
      </c>
      <c r="F146" s="194">
        <v>100</v>
      </c>
      <c r="G146" s="194">
        <v>100</v>
      </c>
      <c r="H146" s="194">
        <v>100</v>
      </c>
      <c r="I146" s="194" t="s">
        <v>23</v>
      </c>
      <c r="J146" s="47" t="s">
        <v>23</v>
      </c>
      <c r="K146" s="132" t="s">
        <v>117</v>
      </c>
      <c r="L146" s="221">
        <v>52</v>
      </c>
    </row>
    <row r="147" spans="1:12" s="117" customFormat="1" ht="54.75" customHeight="1" x14ac:dyDescent="0.25">
      <c r="A147" s="312">
        <v>1</v>
      </c>
      <c r="B147" s="353" t="s">
        <v>118</v>
      </c>
      <c r="C147" s="289" t="s">
        <v>22</v>
      </c>
      <c r="D147" s="372"/>
      <c r="E147" s="294" t="s">
        <v>77</v>
      </c>
      <c r="F147" s="391">
        <v>0</v>
      </c>
      <c r="G147" s="133"/>
      <c r="H147" s="103"/>
      <c r="I147" s="207" t="s">
        <v>27</v>
      </c>
      <c r="J147" s="294" t="s">
        <v>68</v>
      </c>
      <c r="K147" s="385" t="s">
        <v>119</v>
      </c>
      <c r="L147" s="227"/>
    </row>
    <row r="148" spans="1:12" s="117" customFormat="1" ht="67.5" customHeight="1" x14ac:dyDescent="0.25">
      <c r="A148" s="314"/>
      <c r="B148" s="354"/>
      <c r="C148" s="290"/>
      <c r="D148" s="372"/>
      <c r="E148" s="295"/>
      <c r="F148" s="392"/>
      <c r="G148" s="133">
        <v>85.6</v>
      </c>
      <c r="H148" s="133">
        <v>61.3</v>
      </c>
      <c r="I148" s="207" t="s">
        <v>26</v>
      </c>
      <c r="J148" s="295"/>
      <c r="K148" s="386"/>
      <c r="L148" s="227"/>
    </row>
    <row r="149" spans="1:12" ht="99" customHeight="1" x14ac:dyDescent="0.25">
      <c r="A149" s="11" t="s">
        <v>99</v>
      </c>
      <c r="B149" s="164" t="s">
        <v>51</v>
      </c>
      <c r="C149" s="213" t="s">
        <v>18</v>
      </c>
      <c r="D149" s="218" t="s">
        <v>19</v>
      </c>
      <c r="E149" s="194" t="s">
        <v>84</v>
      </c>
      <c r="F149" s="27">
        <v>95</v>
      </c>
      <c r="G149" s="27">
        <v>95</v>
      </c>
      <c r="H149" s="27">
        <v>95</v>
      </c>
      <c r="I149" s="194" t="s">
        <v>23</v>
      </c>
      <c r="J149" s="194" t="s">
        <v>23</v>
      </c>
      <c r="K149" s="112" t="s">
        <v>120</v>
      </c>
      <c r="L149" s="221">
        <v>53</v>
      </c>
    </row>
    <row r="150" spans="1:12" ht="63.75" customHeight="1" x14ac:dyDescent="0.25">
      <c r="A150" s="293">
        <v>1</v>
      </c>
      <c r="B150" s="292" t="s">
        <v>52</v>
      </c>
      <c r="C150" s="293" t="s">
        <v>22</v>
      </c>
      <c r="D150" s="356"/>
      <c r="E150" s="294" t="s">
        <v>84</v>
      </c>
      <c r="F150" s="3">
        <v>2537.4999999999995</v>
      </c>
      <c r="G150" s="3">
        <v>1886.4499999999998</v>
      </c>
      <c r="H150" s="3">
        <v>1730.7569999999998</v>
      </c>
      <c r="I150" s="188" t="s">
        <v>85</v>
      </c>
      <c r="J150" s="315" t="s">
        <v>28</v>
      </c>
      <c r="K150" s="304" t="s">
        <v>121</v>
      </c>
    </row>
    <row r="151" spans="1:12" ht="92.25" customHeight="1" x14ac:dyDescent="0.25">
      <c r="A151" s="293"/>
      <c r="B151" s="292"/>
      <c r="C151" s="293"/>
      <c r="D151" s="356"/>
      <c r="E151" s="295"/>
      <c r="F151" s="3">
        <v>634.29999999999995</v>
      </c>
      <c r="G151" s="3">
        <v>1840.4310000000003</v>
      </c>
      <c r="H151" s="3">
        <v>1272.2680999999998</v>
      </c>
      <c r="I151" s="188" t="s">
        <v>26</v>
      </c>
      <c r="J151" s="315"/>
      <c r="K151" s="305"/>
    </row>
    <row r="152" spans="1:12" ht="87.75" customHeight="1" x14ac:dyDescent="0.25">
      <c r="A152" s="293">
        <v>2</v>
      </c>
      <c r="B152" s="292" t="s">
        <v>53</v>
      </c>
      <c r="C152" s="293" t="s">
        <v>22</v>
      </c>
      <c r="D152" s="356"/>
      <c r="E152" s="293" t="s">
        <v>84</v>
      </c>
      <c r="F152" s="3">
        <v>1133.4000000000001</v>
      </c>
      <c r="G152" s="3">
        <v>1265.18</v>
      </c>
      <c r="H152" s="3">
        <v>1265.1790000000001</v>
      </c>
      <c r="I152" s="188" t="s">
        <v>85</v>
      </c>
      <c r="J152" s="393" t="s">
        <v>28</v>
      </c>
      <c r="K152" s="304" t="s">
        <v>122</v>
      </c>
    </row>
    <row r="153" spans="1:12" ht="40.5" customHeight="1" x14ac:dyDescent="0.25">
      <c r="A153" s="293"/>
      <c r="B153" s="292"/>
      <c r="C153" s="293"/>
      <c r="D153" s="356"/>
      <c r="E153" s="293"/>
      <c r="F153" s="3">
        <v>33.4</v>
      </c>
      <c r="G153" s="3">
        <v>544.41899999999998</v>
      </c>
      <c r="H153" s="3">
        <v>521.71500000000003</v>
      </c>
      <c r="I153" s="188" t="s">
        <v>26</v>
      </c>
      <c r="J153" s="394"/>
      <c r="K153" s="305"/>
    </row>
    <row r="154" spans="1:12" ht="114" customHeight="1" x14ac:dyDescent="0.25">
      <c r="A154" s="188">
        <v>3</v>
      </c>
      <c r="B154" s="205" t="s">
        <v>54</v>
      </c>
      <c r="C154" s="207" t="s">
        <v>22</v>
      </c>
      <c r="D154" s="75"/>
      <c r="E154" s="188" t="s">
        <v>84</v>
      </c>
      <c r="F154" s="3">
        <v>0</v>
      </c>
      <c r="G154" s="3">
        <v>138.49199999999999</v>
      </c>
      <c r="H154" s="3">
        <v>134.06</v>
      </c>
      <c r="I154" s="188" t="s">
        <v>26</v>
      </c>
      <c r="J154" s="184" t="s">
        <v>55</v>
      </c>
      <c r="K154" s="112" t="s">
        <v>123</v>
      </c>
    </row>
    <row r="155" spans="1:12" ht="90" x14ac:dyDescent="0.25">
      <c r="A155" s="206">
        <v>48</v>
      </c>
      <c r="B155" s="164" t="s">
        <v>56</v>
      </c>
      <c r="C155" s="213" t="s">
        <v>18</v>
      </c>
      <c r="D155" s="218" t="s">
        <v>19</v>
      </c>
      <c r="E155" s="5" t="s">
        <v>86</v>
      </c>
      <c r="F155" s="194">
        <v>95</v>
      </c>
      <c r="G155" s="194">
        <v>95</v>
      </c>
      <c r="H155" s="194">
        <v>95</v>
      </c>
      <c r="I155" s="194" t="s">
        <v>23</v>
      </c>
      <c r="J155" s="194" t="s">
        <v>23</v>
      </c>
      <c r="K155" s="127" t="s">
        <v>124</v>
      </c>
      <c r="L155" s="221">
        <v>54</v>
      </c>
    </row>
    <row r="156" spans="1:12" s="14" customFormat="1" ht="60" x14ac:dyDescent="0.25">
      <c r="A156" s="64">
        <v>1</v>
      </c>
      <c r="B156" s="211" t="s">
        <v>107</v>
      </c>
      <c r="C156" s="64" t="s">
        <v>22</v>
      </c>
      <c r="D156" s="103"/>
      <c r="E156" s="134" t="s">
        <v>86</v>
      </c>
      <c r="F156" s="135">
        <v>0</v>
      </c>
      <c r="G156" s="135">
        <v>2625.5460000000003</v>
      </c>
      <c r="H156" s="135">
        <v>2625.5460000000003</v>
      </c>
      <c r="I156" s="188" t="s">
        <v>27</v>
      </c>
      <c r="J156" s="188" t="s">
        <v>68</v>
      </c>
      <c r="K156" s="127" t="s">
        <v>112</v>
      </c>
      <c r="L156" s="225"/>
    </row>
    <row r="157" spans="1:12" ht="147" customHeight="1" x14ac:dyDescent="0.25">
      <c r="A157" s="15">
        <v>49</v>
      </c>
      <c r="B157" s="164" t="s">
        <v>57</v>
      </c>
      <c r="C157" s="213" t="s">
        <v>18</v>
      </c>
      <c r="D157" s="218" t="s">
        <v>19</v>
      </c>
      <c r="E157" s="20" t="s">
        <v>87</v>
      </c>
      <c r="F157" s="27">
        <v>46</v>
      </c>
      <c r="G157" s="136">
        <v>46</v>
      </c>
      <c r="H157" s="85">
        <v>52</v>
      </c>
      <c r="I157" s="218" t="s">
        <v>23</v>
      </c>
      <c r="J157" s="218" t="s">
        <v>23</v>
      </c>
      <c r="K157" s="112" t="s">
        <v>125</v>
      </c>
      <c r="L157" s="221">
        <v>55</v>
      </c>
    </row>
    <row r="158" spans="1:12" ht="43.5" customHeight="1" x14ac:dyDescent="0.25">
      <c r="A158" s="347">
        <v>1</v>
      </c>
      <c r="B158" s="318" t="s">
        <v>58</v>
      </c>
      <c r="C158" s="360" t="s">
        <v>22</v>
      </c>
      <c r="D158" s="320"/>
      <c r="E158" s="315" t="s">
        <v>87</v>
      </c>
      <c r="F158" s="28">
        <v>15300</v>
      </c>
      <c r="G158" s="28">
        <v>2871.5419999999999</v>
      </c>
      <c r="H158" s="28">
        <v>2372.3668499999999</v>
      </c>
      <c r="I158" s="124" t="s">
        <v>27</v>
      </c>
      <c r="J158" s="395"/>
      <c r="K158" s="387" t="s">
        <v>113</v>
      </c>
    </row>
    <row r="159" spans="1:12" ht="44.25" customHeight="1" x14ac:dyDescent="0.25">
      <c r="A159" s="348"/>
      <c r="B159" s="319"/>
      <c r="C159" s="360"/>
      <c r="D159" s="321"/>
      <c r="E159" s="315"/>
      <c r="F159" s="28">
        <v>1530</v>
      </c>
      <c r="G159" s="28">
        <v>123.6122</v>
      </c>
      <c r="H159" s="28">
        <v>1.2108000000000001</v>
      </c>
      <c r="I159" s="124" t="s">
        <v>26</v>
      </c>
      <c r="J159" s="399"/>
      <c r="K159" s="388"/>
    </row>
    <row r="160" spans="1:12" ht="89.25" customHeight="1" x14ac:dyDescent="0.25">
      <c r="A160" s="404">
        <v>2</v>
      </c>
      <c r="B160" s="318" t="s">
        <v>59</v>
      </c>
      <c r="C160" s="293" t="s">
        <v>22</v>
      </c>
      <c r="D160" s="320"/>
      <c r="E160" s="315" t="s">
        <v>87</v>
      </c>
      <c r="F160" s="9">
        <v>130</v>
      </c>
      <c r="G160" s="9">
        <v>0</v>
      </c>
      <c r="H160" s="9">
        <v>0</v>
      </c>
      <c r="I160" s="124" t="s">
        <v>27</v>
      </c>
      <c r="J160" s="347"/>
      <c r="K160" s="304" t="s">
        <v>126</v>
      </c>
    </row>
    <row r="161" spans="1:12" ht="51.75" customHeight="1" x14ac:dyDescent="0.25">
      <c r="A161" s="348"/>
      <c r="B161" s="319"/>
      <c r="C161" s="293"/>
      <c r="D161" s="321"/>
      <c r="E161" s="315"/>
      <c r="F161" s="9">
        <v>40</v>
      </c>
      <c r="G161" s="9">
        <v>21724.868999999999</v>
      </c>
      <c r="H161" s="9">
        <v>21246.167890000001</v>
      </c>
      <c r="I161" s="124" t="s">
        <v>26</v>
      </c>
      <c r="J161" s="348"/>
      <c r="K161" s="305"/>
    </row>
    <row r="162" spans="1:12" ht="147.75" customHeight="1" x14ac:dyDescent="0.25">
      <c r="A162" s="15">
        <v>50</v>
      </c>
      <c r="B162" s="164" t="s">
        <v>60</v>
      </c>
      <c r="C162" s="5" t="s">
        <v>18</v>
      </c>
      <c r="D162" s="218" t="s">
        <v>19</v>
      </c>
      <c r="E162" s="137" t="s">
        <v>67</v>
      </c>
      <c r="F162" s="12">
        <v>14</v>
      </c>
      <c r="G162" s="12">
        <v>39.700000000000003</v>
      </c>
      <c r="H162" s="12">
        <v>46.2</v>
      </c>
      <c r="I162" s="125" t="s">
        <v>23</v>
      </c>
      <c r="J162" s="125" t="s">
        <v>23</v>
      </c>
      <c r="K162" s="138" t="s">
        <v>127</v>
      </c>
      <c r="L162" s="221">
        <v>56</v>
      </c>
    </row>
    <row r="163" spans="1:12" ht="42" customHeight="1" x14ac:dyDescent="0.25">
      <c r="A163" s="367">
        <v>1</v>
      </c>
      <c r="B163" s="318" t="s">
        <v>61</v>
      </c>
      <c r="C163" s="199" t="s">
        <v>20</v>
      </c>
      <c r="D163" s="75"/>
      <c r="E163" s="139"/>
      <c r="F163" s="29">
        <v>0</v>
      </c>
      <c r="G163" s="29">
        <v>7</v>
      </c>
      <c r="H163" s="29">
        <v>17.399999999999999</v>
      </c>
      <c r="I163" s="124"/>
      <c r="J163" s="124"/>
      <c r="K163" s="304" t="s">
        <v>109</v>
      </c>
    </row>
    <row r="164" spans="1:12" ht="33" customHeight="1" x14ac:dyDescent="0.25">
      <c r="A164" s="368"/>
      <c r="B164" s="370"/>
      <c r="C164" s="294" t="s">
        <v>21</v>
      </c>
      <c r="D164" s="75"/>
      <c r="E164" s="139"/>
      <c r="F164" s="29">
        <v>0</v>
      </c>
      <c r="G164" s="29">
        <v>971.97900000000004</v>
      </c>
      <c r="H164" s="29">
        <v>971.94900000000007</v>
      </c>
      <c r="I164" s="184" t="s">
        <v>89</v>
      </c>
      <c r="J164" s="124"/>
      <c r="K164" s="342"/>
    </row>
    <row r="165" spans="1:12" ht="33" customHeight="1" x14ac:dyDescent="0.25">
      <c r="A165" s="369"/>
      <c r="B165" s="319"/>
      <c r="C165" s="295"/>
      <c r="D165" s="75"/>
      <c r="E165" s="139"/>
      <c r="F165" s="29">
        <v>0</v>
      </c>
      <c r="G165" s="29">
        <v>232.07499999999999</v>
      </c>
      <c r="H165" s="29">
        <v>229.7</v>
      </c>
      <c r="I165" s="184" t="s">
        <v>26</v>
      </c>
      <c r="J165" s="124"/>
      <c r="K165" s="305"/>
    </row>
    <row r="166" spans="1:12" ht="72.75" customHeight="1" x14ac:dyDescent="0.25">
      <c r="A166" s="206">
        <v>51</v>
      </c>
      <c r="B166" s="164" t="s">
        <v>62</v>
      </c>
      <c r="C166" s="5" t="s">
        <v>25</v>
      </c>
      <c r="D166" s="218" t="s">
        <v>19</v>
      </c>
      <c r="E166" s="20" t="s">
        <v>90</v>
      </c>
      <c r="F166" s="194">
        <v>41</v>
      </c>
      <c r="G166" s="186">
        <v>47</v>
      </c>
      <c r="H166" s="186">
        <v>55</v>
      </c>
      <c r="I166" s="125" t="s">
        <v>23</v>
      </c>
      <c r="J166" s="125" t="s">
        <v>23</v>
      </c>
      <c r="K166" s="138" t="s">
        <v>130</v>
      </c>
      <c r="L166" s="221">
        <v>57</v>
      </c>
    </row>
    <row r="167" spans="1:12" ht="54" customHeight="1" x14ac:dyDescent="0.25">
      <c r="A167" s="338">
        <v>1</v>
      </c>
      <c r="B167" s="339" t="s">
        <v>63</v>
      </c>
      <c r="C167" s="340" t="s">
        <v>21</v>
      </c>
      <c r="D167" s="335"/>
      <c r="E167" s="341" t="s">
        <v>91</v>
      </c>
      <c r="F167" s="28">
        <v>0</v>
      </c>
      <c r="G167" s="28">
        <f>129.818+1896.072+1358.406+669.998</f>
        <v>4054.2939999999999</v>
      </c>
      <c r="H167" s="28">
        <v>3847.6</v>
      </c>
      <c r="I167" s="18" t="s">
        <v>24</v>
      </c>
      <c r="J167" s="315" t="s">
        <v>92</v>
      </c>
      <c r="K167" s="304" t="s">
        <v>129</v>
      </c>
    </row>
    <row r="168" spans="1:12" ht="53.25" customHeight="1" x14ac:dyDescent="0.25">
      <c r="A168" s="338"/>
      <c r="B168" s="339"/>
      <c r="C168" s="340"/>
      <c r="D168" s="335"/>
      <c r="E168" s="341"/>
      <c r="F168" s="28">
        <v>5714.6</v>
      </c>
      <c r="G168" s="28"/>
      <c r="H168" s="75"/>
      <c r="I168" s="18" t="s">
        <v>27</v>
      </c>
      <c r="J168" s="315"/>
      <c r="K168" s="342"/>
    </row>
    <row r="169" spans="1:12" ht="38.25" customHeight="1" x14ac:dyDescent="0.25">
      <c r="A169" s="338"/>
      <c r="B169" s="339"/>
      <c r="C169" s="340"/>
      <c r="D169" s="335"/>
      <c r="E169" s="341"/>
      <c r="F169" s="28">
        <v>1142.9000000000001</v>
      </c>
      <c r="G169" s="28">
        <v>8535.7180000000008</v>
      </c>
      <c r="H169" s="28">
        <v>8261.2000000000007</v>
      </c>
      <c r="I169" s="18" t="s">
        <v>26</v>
      </c>
      <c r="J169" s="315"/>
      <c r="K169" s="305"/>
    </row>
    <row r="170" spans="1:12" ht="221.25" customHeight="1" x14ac:dyDescent="0.25">
      <c r="A170" s="16">
        <v>52</v>
      </c>
      <c r="B170" s="279" t="s">
        <v>64</v>
      </c>
      <c r="C170" s="5" t="s">
        <v>65</v>
      </c>
      <c r="D170" s="218" t="s">
        <v>19</v>
      </c>
      <c r="E170" s="20" t="s">
        <v>93</v>
      </c>
      <c r="F170" s="194">
        <v>351</v>
      </c>
      <c r="G170" s="186">
        <v>390</v>
      </c>
      <c r="H170" s="186">
        <v>346</v>
      </c>
      <c r="I170" s="125" t="s">
        <v>23</v>
      </c>
      <c r="J170" s="125" t="s">
        <v>23</v>
      </c>
      <c r="K170" s="112" t="s">
        <v>128</v>
      </c>
      <c r="L170" s="221">
        <v>58</v>
      </c>
    </row>
    <row r="171" spans="1:12" ht="175.5" customHeight="1" x14ac:dyDescent="0.25">
      <c r="A171" s="219">
        <v>1</v>
      </c>
      <c r="B171" s="280" t="s">
        <v>66</v>
      </c>
      <c r="C171" s="281" t="s">
        <v>21</v>
      </c>
      <c r="D171" s="70"/>
      <c r="E171" s="140" t="s">
        <v>93</v>
      </c>
      <c r="F171" s="141">
        <v>1685.3</v>
      </c>
      <c r="G171" s="141">
        <v>2015.6</v>
      </c>
      <c r="H171" s="141">
        <v>1746.7</v>
      </c>
      <c r="I171" s="18" t="s">
        <v>27</v>
      </c>
      <c r="J171" s="18" t="s">
        <v>94</v>
      </c>
      <c r="K171" s="112" t="s">
        <v>105</v>
      </c>
    </row>
    <row r="172" spans="1:12" s="57" customFormat="1" ht="34.5" customHeight="1" x14ac:dyDescent="0.25">
      <c r="A172" s="310" t="s">
        <v>385</v>
      </c>
      <c r="B172" s="311"/>
      <c r="C172" s="311"/>
      <c r="D172" s="311"/>
      <c r="E172" s="311"/>
      <c r="F172" s="311"/>
      <c r="G172" s="311"/>
      <c r="H172" s="311"/>
      <c r="I172" s="311"/>
      <c r="J172" s="311"/>
      <c r="K172" s="311"/>
      <c r="L172" s="235"/>
    </row>
    <row r="173" spans="1:12" s="161" customFormat="1" ht="65.25" customHeight="1" x14ac:dyDescent="0.25">
      <c r="A173" s="218">
        <v>53</v>
      </c>
      <c r="B173" s="164" t="s">
        <v>386</v>
      </c>
      <c r="C173" s="194" t="s">
        <v>18</v>
      </c>
      <c r="D173" s="218" t="s">
        <v>48</v>
      </c>
      <c r="E173" s="5" t="s">
        <v>387</v>
      </c>
      <c r="F173" s="194">
        <v>74.900000000000006</v>
      </c>
      <c r="G173" s="194">
        <v>74.900000000000006</v>
      </c>
      <c r="H173" s="194">
        <v>53.1</v>
      </c>
      <c r="I173" s="218" t="s">
        <v>23</v>
      </c>
      <c r="J173" s="35" t="s">
        <v>23</v>
      </c>
      <c r="K173" s="112" t="s">
        <v>854</v>
      </c>
      <c r="L173" s="230">
        <v>59</v>
      </c>
    </row>
    <row r="174" spans="1:12" s="161" customFormat="1" ht="110.25" customHeight="1" x14ac:dyDescent="0.25">
      <c r="A174" s="204">
        <v>1</v>
      </c>
      <c r="B174" s="205" t="s">
        <v>388</v>
      </c>
      <c r="C174" s="220" t="s">
        <v>22</v>
      </c>
      <c r="D174" s="207" t="s">
        <v>389</v>
      </c>
      <c r="E174" s="54" t="s">
        <v>390</v>
      </c>
      <c r="F174" s="75"/>
      <c r="G174" s="336" t="s">
        <v>391</v>
      </c>
      <c r="H174" s="337"/>
      <c r="I174" s="188" t="s">
        <v>143</v>
      </c>
      <c r="J174" s="147" t="s">
        <v>23</v>
      </c>
      <c r="K174" s="112" t="s">
        <v>392</v>
      </c>
      <c r="L174" s="236"/>
    </row>
    <row r="175" spans="1:12" s="161" customFormat="1" ht="54" customHeight="1" x14ac:dyDescent="0.25">
      <c r="A175" s="194">
        <v>54</v>
      </c>
      <c r="B175" s="164" t="s">
        <v>393</v>
      </c>
      <c r="C175" s="194" t="s">
        <v>192</v>
      </c>
      <c r="D175" s="218" t="s">
        <v>19</v>
      </c>
      <c r="E175" s="194" t="s">
        <v>394</v>
      </c>
      <c r="F175" s="194">
        <v>0.5</v>
      </c>
      <c r="G175" s="194">
        <v>0.5</v>
      </c>
      <c r="H175" s="194">
        <v>0.7</v>
      </c>
      <c r="I175" s="194" t="s">
        <v>23</v>
      </c>
      <c r="J175" s="194" t="s">
        <v>23</v>
      </c>
      <c r="K175" s="251" t="s">
        <v>855</v>
      </c>
      <c r="L175" s="237">
        <v>60</v>
      </c>
    </row>
    <row r="176" spans="1:12" s="161" customFormat="1" ht="118.5" customHeight="1" x14ac:dyDescent="0.25">
      <c r="A176" s="204">
        <v>1</v>
      </c>
      <c r="B176" s="205" t="s">
        <v>395</v>
      </c>
      <c r="C176" s="220" t="s">
        <v>22</v>
      </c>
      <c r="D176" s="239" t="s">
        <v>396</v>
      </c>
      <c r="E176" s="65" t="s">
        <v>387</v>
      </c>
      <c r="F176" s="65">
        <v>2.7</v>
      </c>
      <c r="G176" s="65">
        <v>3.1</v>
      </c>
      <c r="H176" s="65">
        <v>3.1</v>
      </c>
      <c r="I176" s="199" t="s">
        <v>26</v>
      </c>
      <c r="J176" s="199" t="s">
        <v>397</v>
      </c>
      <c r="K176" s="112" t="s">
        <v>802</v>
      </c>
      <c r="L176" s="238"/>
    </row>
    <row r="177" spans="1:12" s="161" customFormat="1" ht="102.75" customHeight="1" x14ac:dyDescent="0.25">
      <c r="A177" s="204">
        <v>2</v>
      </c>
      <c r="B177" s="205" t="s">
        <v>398</v>
      </c>
      <c r="C177" s="220" t="s">
        <v>21</v>
      </c>
      <c r="D177" s="207" t="s">
        <v>399</v>
      </c>
      <c r="E177" s="188" t="s">
        <v>400</v>
      </c>
      <c r="F177" s="23">
        <v>48.9</v>
      </c>
      <c r="G177" s="23">
        <v>32</v>
      </c>
      <c r="H177" s="23">
        <v>27.1</v>
      </c>
      <c r="I177" s="188" t="s">
        <v>143</v>
      </c>
      <c r="J177" s="147" t="s">
        <v>23</v>
      </c>
      <c r="K177" s="112" t="s">
        <v>803</v>
      </c>
      <c r="L177" s="236"/>
    </row>
    <row r="178" spans="1:12" s="161" customFormat="1" ht="148.5" customHeight="1" x14ac:dyDescent="0.25">
      <c r="A178" s="204">
        <v>3</v>
      </c>
      <c r="B178" s="205" t="s">
        <v>401</v>
      </c>
      <c r="C178" s="220" t="s">
        <v>21</v>
      </c>
      <c r="D178" s="207" t="s">
        <v>402</v>
      </c>
      <c r="E178" s="188" t="s">
        <v>387</v>
      </c>
      <c r="F178" s="23">
        <v>82.6</v>
      </c>
      <c r="G178" s="23">
        <v>31.9</v>
      </c>
      <c r="H178" s="23">
        <v>8.4</v>
      </c>
      <c r="I178" s="188" t="s">
        <v>44</v>
      </c>
      <c r="J178" s="188" t="s">
        <v>403</v>
      </c>
      <c r="K178" s="112" t="s">
        <v>804</v>
      </c>
      <c r="L178" s="236"/>
    </row>
    <row r="179" spans="1:12" s="161" customFormat="1" ht="76.5" customHeight="1" x14ac:dyDescent="0.25">
      <c r="A179" s="204">
        <v>4</v>
      </c>
      <c r="B179" s="205" t="s">
        <v>404</v>
      </c>
      <c r="C179" s="220" t="s">
        <v>21</v>
      </c>
      <c r="D179" s="207" t="s">
        <v>405</v>
      </c>
      <c r="E179" s="188" t="s">
        <v>387</v>
      </c>
      <c r="F179" s="23">
        <v>5</v>
      </c>
      <c r="G179" s="23">
        <v>2.2999999999999998</v>
      </c>
      <c r="H179" s="23">
        <v>0</v>
      </c>
      <c r="I179" s="188" t="s">
        <v>26</v>
      </c>
      <c r="J179" s="188" t="s">
        <v>406</v>
      </c>
      <c r="K179" s="112" t="s">
        <v>407</v>
      </c>
      <c r="L179" s="236"/>
    </row>
    <row r="180" spans="1:12" s="161" customFormat="1" ht="41.25" customHeight="1" x14ac:dyDescent="0.25">
      <c r="A180" s="194">
        <v>55</v>
      </c>
      <c r="B180" s="164" t="s">
        <v>408</v>
      </c>
      <c r="C180" s="194"/>
      <c r="D180" s="218"/>
      <c r="E180" s="194"/>
      <c r="F180" s="75"/>
      <c r="G180" s="194"/>
      <c r="H180" s="75"/>
      <c r="I180" s="194"/>
      <c r="J180" s="47"/>
      <c r="K180" s="113"/>
      <c r="L180" s="237"/>
    </row>
    <row r="181" spans="1:12" s="161" customFormat="1" ht="81" customHeight="1" x14ac:dyDescent="0.25">
      <c r="A181" s="50" t="s">
        <v>409</v>
      </c>
      <c r="B181" s="164" t="s">
        <v>410</v>
      </c>
      <c r="C181" s="306" t="s">
        <v>18</v>
      </c>
      <c r="D181" s="218" t="s">
        <v>19</v>
      </c>
      <c r="E181" s="195" t="s">
        <v>387</v>
      </c>
      <c r="F181" s="194">
        <v>18.600000000000001</v>
      </c>
      <c r="G181" s="194">
        <v>18.600000000000001</v>
      </c>
      <c r="H181" s="194">
        <v>18.600000000000001</v>
      </c>
      <c r="I181" s="332" t="s">
        <v>23</v>
      </c>
      <c r="J181" s="332" t="s">
        <v>23</v>
      </c>
      <c r="K181" s="112" t="s">
        <v>856</v>
      </c>
      <c r="L181" s="247">
        <v>61</v>
      </c>
    </row>
    <row r="182" spans="1:12" s="161" customFormat="1" ht="76.5" customHeight="1" x14ac:dyDescent="0.25">
      <c r="A182" s="50" t="s">
        <v>411</v>
      </c>
      <c r="B182" s="164" t="s">
        <v>412</v>
      </c>
      <c r="C182" s="306"/>
      <c r="D182" s="218" t="s">
        <v>19</v>
      </c>
      <c r="E182" s="195" t="s">
        <v>394</v>
      </c>
      <c r="F182" s="194">
        <v>5</v>
      </c>
      <c r="G182" s="194">
        <v>5</v>
      </c>
      <c r="H182" s="194">
        <v>6.5</v>
      </c>
      <c r="I182" s="344"/>
      <c r="J182" s="344"/>
      <c r="K182" s="112" t="s">
        <v>857</v>
      </c>
      <c r="L182" s="248">
        <v>62</v>
      </c>
    </row>
    <row r="183" spans="1:12" s="161" customFormat="1" ht="76.5" customHeight="1" x14ac:dyDescent="0.25">
      <c r="A183" s="50" t="s">
        <v>413</v>
      </c>
      <c r="B183" s="164" t="s">
        <v>414</v>
      </c>
      <c r="C183" s="306"/>
      <c r="D183" s="218" t="s">
        <v>19</v>
      </c>
      <c r="E183" s="195" t="s">
        <v>415</v>
      </c>
      <c r="F183" s="194">
        <v>100</v>
      </c>
      <c r="G183" s="194">
        <v>100</v>
      </c>
      <c r="H183" s="194">
        <v>100</v>
      </c>
      <c r="I183" s="334"/>
      <c r="J183" s="334"/>
      <c r="K183" s="112" t="s">
        <v>858</v>
      </c>
      <c r="L183" s="249">
        <v>63</v>
      </c>
    </row>
    <row r="184" spans="1:12" s="161" customFormat="1" ht="48.75" customHeight="1" x14ac:dyDescent="0.25">
      <c r="A184" s="204">
        <v>1</v>
      </c>
      <c r="B184" s="205" t="s">
        <v>416</v>
      </c>
      <c r="C184" s="220" t="s">
        <v>22</v>
      </c>
      <c r="D184" s="220" t="s">
        <v>396</v>
      </c>
      <c r="E184" s="188" t="s">
        <v>387</v>
      </c>
      <c r="F184" s="66">
        <v>3</v>
      </c>
      <c r="G184" s="66">
        <v>3.5</v>
      </c>
      <c r="H184" s="66">
        <v>3.2</v>
      </c>
      <c r="I184" s="188" t="s">
        <v>26</v>
      </c>
      <c r="J184" s="188" t="s">
        <v>397</v>
      </c>
      <c r="K184" s="112" t="s">
        <v>417</v>
      </c>
      <c r="L184" s="236"/>
    </row>
    <row r="185" spans="1:12" s="161" customFormat="1" ht="99" customHeight="1" x14ac:dyDescent="0.25">
      <c r="A185" s="204">
        <v>2</v>
      </c>
      <c r="B185" s="205" t="s">
        <v>418</v>
      </c>
      <c r="C185" s="220" t="s">
        <v>23</v>
      </c>
      <c r="D185" s="207" t="s">
        <v>419</v>
      </c>
      <c r="E185" s="54" t="s">
        <v>420</v>
      </c>
      <c r="F185" s="336" t="s">
        <v>149</v>
      </c>
      <c r="G185" s="343"/>
      <c r="H185" s="337"/>
      <c r="I185" s="188"/>
      <c r="J185" s="188"/>
      <c r="K185" s="112" t="s">
        <v>805</v>
      </c>
      <c r="L185" s="236"/>
    </row>
    <row r="186" spans="1:12" s="161" customFormat="1" ht="60" customHeight="1" x14ac:dyDescent="0.25">
      <c r="A186" s="194">
        <v>56</v>
      </c>
      <c r="B186" s="164" t="s">
        <v>421</v>
      </c>
      <c r="C186" s="194" t="s">
        <v>422</v>
      </c>
      <c r="D186" s="218" t="s">
        <v>19</v>
      </c>
      <c r="E186" s="194" t="s">
        <v>423</v>
      </c>
      <c r="F186" s="194">
        <v>8.0000000000000002E-3</v>
      </c>
      <c r="G186" s="194">
        <v>8.0000000000000002E-3</v>
      </c>
      <c r="H186" s="194">
        <v>4.0000000000000001E-3</v>
      </c>
      <c r="I186" s="194" t="s">
        <v>23</v>
      </c>
      <c r="J186" s="194" t="s">
        <v>23</v>
      </c>
      <c r="K186" s="112" t="s">
        <v>859</v>
      </c>
      <c r="L186" s="237">
        <v>64</v>
      </c>
    </row>
    <row r="187" spans="1:12" s="57" customFormat="1" ht="30.75" customHeight="1" x14ac:dyDescent="0.25">
      <c r="A187" s="346">
        <v>1</v>
      </c>
      <c r="B187" s="345" t="s">
        <v>424</v>
      </c>
      <c r="C187" s="291" t="s">
        <v>22</v>
      </c>
      <c r="D187" s="289" t="s">
        <v>425</v>
      </c>
      <c r="E187" s="294" t="s">
        <v>426</v>
      </c>
      <c r="F187" s="75"/>
      <c r="G187" s="62"/>
      <c r="H187" s="75"/>
      <c r="I187" s="198" t="s">
        <v>27</v>
      </c>
      <c r="J187" s="294" t="s">
        <v>68</v>
      </c>
      <c r="K187" s="304" t="s">
        <v>427</v>
      </c>
      <c r="L187" s="301"/>
    </row>
    <row r="188" spans="1:12" s="57" customFormat="1" ht="93" customHeight="1" x14ac:dyDescent="0.25">
      <c r="A188" s="346"/>
      <c r="B188" s="345"/>
      <c r="C188" s="291"/>
      <c r="D188" s="290"/>
      <c r="E188" s="295"/>
      <c r="F188" s="75"/>
      <c r="G188" s="62">
        <v>973.2</v>
      </c>
      <c r="H188" s="214">
        <v>973.2</v>
      </c>
      <c r="I188" s="188" t="s">
        <v>26</v>
      </c>
      <c r="J188" s="295"/>
      <c r="K188" s="305"/>
      <c r="L188" s="302"/>
    </row>
    <row r="189" spans="1:12" s="161" customFormat="1" ht="114" customHeight="1" x14ac:dyDescent="0.25">
      <c r="A189" s="194">
        <v>57</v>
      </c>
      <c r="B189" s="164" t="s">
        <v>428</v>
      </c>
      <c r="C189" s="194" t="s">
        <v>364</v>
      </c>
      <c r="D189" s="218" t="s">
        <v>19</v>
      </c>
      <c r="E189" s="5" t="s">
        <v>429</v>
      </c>
      <c r="F189" s="194">
        <v>3220</v>
      </c>
      <c r="G189" s="194">
        <v>3220</v>
      </c>
      <c r="H189" s="194">
        <v>3220</v>
      </c>
      <c r="I189" s="194" t="s">
        <v>23</v>
      </c>
      <c r="J189" s="47" t="s">
        <v>23</v>
      </c>
      <c r="K189" s="112" t="s">
        <v>860</v>
      </c>
      <c r="L189" s="237">
        <v>65</v>
      </c>
    </row>
    <row r="190" spans="1:12" s="161" customFormat="1" ht="96" customHeight="1" x14ac:dyDescent="0.25">
      <c r="A190" s="204">
        <v>1</v>
      </c>
      <c r="B190" s="205" t="s">
        <v>430</v>
      </c>
      <c r="C190" s="220" t="s">
        <v>22</v>
      </c>
      <c r="D190" s="207" t="s">
        <v>425</v>
      </c>
      <c r="E190" s="54" t="s">
        <v>431</v>
      </c>
      <c r="F190" s="54" t="s">
        <v>248</v>
      </c>
      <c r="G190" s="54" t="s">
        <v>248</v>
      </c>
      <c r="H190" s="54" t="s">
        <v>248</v>
      </c>
      <c r="I190" s="188" t="s">
        <v>26</v>
      </c>
      <c r="J190" s="188" t="s">
        <v>432</v>
      </c>
      <c r="K190" s="127" t="s">
        <v>806</v>
      </c>
      <c r="L190" s="236"/>
    </row>
    <row r="191" spans="1:12" s="161" customFormat="1" ht="99.75" customHeight="1" x14ac:dyDescent="0.25">
      <c r="A191" s="204">
        <v>2</v>
      </c>
      <c r="B191" s="205" t="s">
        <v>433</v>
      </c>
      <c r="C191" s="220" t="s">
        <v>22</v>
      </c>
      <c r="D191" s="207" t="s">
        <v>434</v>
      </c>
      <c r="E191" s="54" t="s">
        <v>387</v>
      </c>
      <c r="F191" s="54" t="s">
        <v>248</v>
      </c>
      <c r="G191" s="163">
        <v>1647</v>
      </c>
      <c r="H191" s="163">
        <v>1647</v>
      </c>
      <c r="I191" s="188" t="s">
        <v>26</v>
      </c>
      <c r="J191" s="188" t="s">
        <v>435</v>
      </c>
      <c r="K191" s="127" t="s">
        <v>436</v>
      </c>
      <c r="L191" s="236"/>
    </row>
    <row r="192" spans="1:12" s="161" customFormat="1" ht="49.5" customHeight="1" x14ac:dyDescent="0.25">
      <c r="A192" s="306">
        <v>58</v>
      </c>
      <c r="B192" s="307" t="s">
        <v>437</v>
      </c>
      <c r="C192" s="194" t="s">
        <v>18</v>
      </c>
      <c r="D192" s="326" t="s">
        <v>19</v>
      </c>
      <c r="E192" s="332" t="s">
        <v>438</v>
      </c>
      <c r="F192" s="196">
        <v>20</v>
      </c>
      <c r="G192" s="196">
        <v>20</v>
      </c>
      <c r="H192" s="196">
        <v>20</v>
      </c>
      <c r="I192" s="332" t="s">
        <v>23</v>
      </c>
      <c r="J192" s="332" t="s">
        <v>23</v>
      </c>
      <c r="K192" s="252" t="s">
        <v>889</v>
      </c>
      <c r="L192" s="296">
        <v>66</v>
      </c>
    </row>
    <row r="193" spans="1:12" s="161" customFormat="1" ht="49.5" customHeight="1" x14ac:dyDescent="0.25">
      <c r="A193" s="306"/>
      <c r="B193" s="307"/>
      <c r="C193" s="194" t="s">
        <v>439</v>
      </c>
      <c r="D193" s="327"/>
      <c r="E193" s="333"/>
      <c r="F193" s="196">
        <v>132263</v>
      </c>
      <c r="G193" s="196">
        <v>132263</v>
      </c>
      <c r="H193" s="196">
        <v>138583</v>
      </c>
      <c r="I193" s="334"/>
      <c r="J193" s="334"/>
      <c r="K193" s="252" t="s">
        <v>861</v>
      </c>
      <c r="L193" s="297"/>
    </row>
    <row r="194" spans="1:12" s="161" customFormat="1" ht="88.5" customHeight="1" x14ac:dyDescent="0.25">
      <c r="A194" s="188">
        <v>1</v>
      </c>
      <c r="B194" s="205" t="s">
        <v>440</v>
      </c>
      <c r="C194" s="220" t="s">
        <v>21</v>
      </c>
      <c r="D194" s="220" t="s">
        <v>441</v>
      </c>
      <c r="E194" s="54" t="s">
        <v>387</v>
      </c>
      <c r="F194" s="9">
        <v>6</v>
      </c>
      <c r="G194" s="9">
        <v>6.3</v>
      </c>
      <c r="H194" s="9">
        <v>6.3</v>
      </c>
      <c r="I194" s="188" t="s">
        <v>26</v>
      </c>
      <c r="J194" s="188" t="s">
        <v>397</v>
      </c>
      <c r="K194" s="112" t="s">
        <v>442</v>
      </c>
      <c r="L194" s="236"/>
    </row>
    <row r="195" spans="1:12" s="161" customFormat="1" ht="123.75" customHeight="1" x14ac:dyDescent="0.25">
      <c r="A195" s="204">
        <v>2</v>
      </c>
      <c r="B195" s="211" t="s">
        <v>443</v>
      </c>
      <c r="C195" s="220" t="s">
        <v>23</v>
      </c>
      <c r="D195" s="207" t="s">
        <v>405</v>
      </c>
      <c r="E195" s="188" t="s">
        <v>387</v>
      </c>
      <c r="F195" s="336" t="s">
        <v>149</v>
      </c>
      <c r="G195" s="343"/>
      <c r="H195" s="337"/>
      <c r="I195" s="188" t="s">
        <v>23</v>
      </c>
      <c r="J195" s="194" t="s">
        <v>23</v>
      </c>
      <c r="K195" s="112" t="s">
        <v>807</v>
      </c>
      <c r="L195" s="236"/>
    </row>
    <row r="196" spans="1:12" s="161" customFormat="1" ht="88.5" customHeight="1" x14ac:dyDescent="0.25">
      <c r="A196" s="204">
        <v>3</v>
      </c>
      <c r="B196" s="211" t="s">
        <v>444</v>
      </c>
      <c r="C196" s="220" t="s">
        <v>23</v>
      </c>
      <c r="D196" s="207" t="s">
        <v>405</v>
      </c>
      <c r="E196" s="188" t="s">
        <v>387</v>
      </c>
      <c r="F196" s="75"/>
      <c r="G196" s="336" t="s">
        <v>149</v>
      </c>
      <c r="H196" s="337"/>
      <c r="I196" s="188" t="s">
        <v>23</v>
      </c>
      <c r="J196" s="194" t="s">
        <v>23</v>
      </c>
      <c r="K196" s="112" t="s">
        <v>808</v>
      </c>
      <c r="L196" s="240"/>
    </row>
    <row r="197" spans="1:12" s="161" customFormat="1" ht="87" customHeight="1" x14ac:dyDescent="0.25">
      <c r="A197" s="204">
        <v>4</v>
      </c>
      <c r="B197" s="211" t="s">
        <v>445</v>
      </c>
      <c r="C197" s="220" t="s">
        <v>22</v>
      </c>
      <c r="D197" s="207" t="s">
        <v>405</v>
      </c>
      <c r="E197" s="188" t="s">
        <v>387</v>
      </c>
      <c r="F197" s="54" t="s">
        <v>248</v>
      </c>
      <c r="G197" s="54">
        <v>0.5</v>
      </c>
      <c r="H197" s="54">
        <v>0.5</v>
      </c>
      <c r="I197" s="188" t="s">
        <v>26</v>
      </c>
      <c r="J197" s="188" t="s">
        <v>397</v>
      </c>
      <c r="K197" s="112" t="s">
        <v>446</v>
      </c>
      <c r="L197" s="241"/>
    </row>
    <row r="198" spans="1:12" s="57" customFormat="1" ht="38.25" customHeight="1" x14ac:dyDescent="0.25">
      <c r="A198" s="310" t="s">
        <v>447</v>
      </c>
      <c r="B198" s="311"/>
      <c r="C198" s="311"/>
      <c r="D198" s="311"/>
      <c r="E198" s="311"/>
      <c r="F198" s="311"/>
      <c r="G198" s="311"/>
      <c r="H198" s="311"/>
      <c r="I198" s="311"/>
      <c r="J198" s="311"/>
      <c r="K198" s="311"/>
      <c r="L198" s="235"/>
    </row>
    <row r="199" spans="1:12" s="161" customFormat="1" ht="68.25" customHeight="1" x14ac:dyDescent="0.25">
      <c r="A199" s="194">
        <v>59</v>
      </c>
      <c r="B199" s="164" t="s">
        <v>448</v>
      </c>
      <c r="C199" s="194" t="s">
        <v>18</v>
      </c>
      <c r="D199" s="194" t="s">
        <v>48</v>
      </c>
      <c r="E199" s="194" t="s">
        <v>449</v>
      </c>
      <c r="F199" s="194">
        <v>77.599999999999994</v>
      </c>
      <c r="G199" s="194">
        <v>77.599999999999994</v>
      </c>
      <c r="H199" s="75"/>
      <c r="I199" s="194" t="s">
        <v>23</v>
      </c>
      <c r="J199" s="194" t="s">
        <v>23</v>
      </c>
      <c r="K199" s="112" t="s">
        <v>862</v>
      </c>
      <c r="L199" s="237">
        <v>67</v>
      </c>
    </row>
    <row r="200" spans="1:12" s="161" customFormat="1" ht="174" customHeight="1" x14ac:dyDescent="0.25">
      <c r="A200" s="188">
        <v>1</v>
      </c>
      <c r="B200" s="211" t="s">
        <v>450</v>
      </c>
      <c r="C200" s="188" t="s">
        <v>25</v>
      </c>
      <c r="D200" s="188" t="s">
        <v>405</v>
      </c>
      <c r="E200" s="188" t="s">
        <v>449</v>
      </c>
      <c r="F200" s="188">
        <v>5</v>
      </c>
      <c r="G200" s="188">
        <v>5</v>
      </c>
      <c r="H200" s="188">
        <v>5</v>
      </c>
      <c r="I200" s="188" t="s">
        <v>23</v>
      </c>
      <c r="J200" s="188" t="s">
        <v>23</v>
      </c>
      <c r="K200" s="112" t="s">
        <v>863</v>
      </c>
      <c r="L200" s="242"/>
    </row>
    <row r="201" spans="1:12" s="161" customFormat="1" ht="128.25" customHeight="1" x14ac:dyDescent="0.25">
      <c r="A201" s="188">
        <v>2</v>
      </c>
      <c r="B201" s="211" t="s">
        <v>451</v>
      </c>
      <c r="C201" s="188" t="s">
        <v>25</v>
      </c>
      <c r="D201" s="188" t="s">
        <v>405</v>
      </c>
      <c r="E201" s="188" t="s">
        <v>449</v>
      </c>
      <c r="F201" s="188">
        <v>5</v>
      </c>
      <c r="G201" s="188">
        <v>2</v>
      </c>
      <c r="H201" s="188">
        <v>0</v>
      </c>
      <c r="I201" s="188" t="s">
        <v>23</v>
      </c>
      <c r="J201" s="188" t="s">
        <v>23</v>
      </c>
      <c r="K201" s="112" t="s">
        <v>452</v>
      </c>
      <c r="L201" s="242"/>
    </row>
    <row r="202" spans="1:12" s="161" customFormat="1" ht="195" customHeight="1" x14ac:dyDescent="0.25">
      <c r="A202" s="188">
        <v>3</v>
      </c>
      <c r="B202" s="211" t="s">
        <v>453</v>
      </c>
      <c r="C202" s="188" t="s">
        <v>25</v>
      </c>
      <c r="D202" s="188" t="s">
        <v>405</v>
      </c>
      <c r="E202" s="188" t="s">
        <v>449</v>
      </c>
      <c r="F202" s="188">
        <v>8</v>
      </c>
      <c r="G202" s="188">
        <v>5</v>
      </c>
      <c r="H202" s="188">
        <v>5</v>
      </c>
      <c r="I202" s="188" t="s">
        <v>23</v>
      </c>
      <c r="J202" s="188" t="s">
        <v>23</v>
      </c>
      <c r="K202" s="112" t="s">
        <v>809</v>
      </c>
      <c r="L202" s="242"/>
    </row>
    <row r="203" spans="1:12" s="161" customFormat="1" ht="43.5" customHeight="1" x14ac:dyDescent="0.25">
      <c r="A203" s="306">
        <v>60</v>
      </c>
      <c r="B203" s="307" t="s">
        <v>454</v>
      </c>
      <c r="C203" s="194" t="s">
        <v>25</v>
      </c>
      <c r="D203" s="326" t="s">
        <v>19</v>
      </c>
      <c r="E203" s="306" t="s">
        <v>449</v>
      </c>
      <c r="F203" s="332">
        <v>1.1200000000000001</v>
      </c>
      <c r="G203" s="194">
        <v>1450</v>
      </c>
      <c r="H203" s="194">
        <v>1320</v>
      </c>
      <c r="I203" s="306" t="s">
        <v>23</v>
      </c>
      <c r="J203" s="306" t="s">
        <v>23</v>
      </c>
      <c r="K203" s="304" t="s">
        <v>864</v>
      </c>
      <c r="L203" s="303">
        <v>68</v>
      </c>
    </row>
    <row r="204" spans="1:12" s="161" customFormat="1" ht="99" customHeight="1" x14ac:dyDescent="0.25">
      <c r="A204" s="306"/>
      <c r="B204" s="307"/>
      <c r="C204" s="194" t="s">
        <v>18</v>
      </c>
      <c r="D204" s="327"/>
      <c r="E204" s="306"/>
      <c r="F204" s="334"/>
      <c r="G204" s="194">
        <v>20</v>
      </c>
      <c r="H204" s="194">
        <v>18.2</v>
      </c>
      <c r="I204" s="306"/>
      <c r="J204" s="306"/>
      <c r="K204" s="305"/>
      <c r="L204" s="303"/>
    </row>
    <row r="205" spans="1:12" s="161" customFormat="1" ht="168.75" customHeight="1" x14ac:dyDescent="0.25">
      <c r="A205" s="188">
        <v>1</v>
      </c>
      <c r="B205" s="211" t="s">
        <v>455</v>
      </c>
      <c r="C205" s="188" t="s">
        <v>22</v>
      </c>
      <c r="D205" s="188" t="s">
        <v>405</v>
      </c>
      <c r="E205" s="188" t="s">
        <v>449</v>
      </c>
      <c r="F205" s="75"/>
      <c r="G205" s="29">
        <v>210.5</v>
      </c>
      <c r="H205" s="29">
        <v>0</v>
      </c>
      <c r="I205" s="188" t="s">
        <v>26</v>
      </c>
      <c r="J205" s="188" t="s">
        <v>456</v>
      </c>
      <c r="K205" s="112" t="s">
        <v>865</v>
      </c>
      <c r="L205" s="242"/>
    </row>
    <row r="206" spans="1:12" s="161" customFormat="1" ht="70.5" customHeight="1" x14ac:dyDescent="0.25">
      <c r="A206" s="188">
        <v>2</v>
      </c>
      <c r="B206" s="211" t="s">
        <v>457</v>
      </c>
      <c r="C206" s="188" t="s">
        <v>22</v>
      </c>
      <c r="D206" s="188" t="s">
        <v>405</v>
      </c>
      <c r="E206" s="188" t="s">
        <v>449</v>
      </c>
      <c r="F206" s="188">
        <v>4.8</v>
      </c>
      <c r="G206" s="188">
        <v>4.8</v>
      </c>
      <c r="H206" s="188">
        <v>4.8</v>
      </c>
      <c r="I206" s="188" t="s">
        <v>26</v>
      </c>
      <c r="J206" s="188" t="s">
        <v>458</v>
      </c>
      <c r="K206" s="112" t="s">
        <v>459</v>
      </c>
      <c r="L206" s="242"/>
    </row>
    <row r="207" spans="1:12" s="161" customFormat="1" ht="160.5" customHeight="1" x14ac:dyDescent="0.25">
      <c r="A207" s="188">
        <v>3</v>
      </c>
      <c r="B207" s="211" t="s">
        <v>460</v>
      </c>
      <c r="C207" s="188" t="s">
        <v>22</v>
      </c>
      <c r="D207" s="188" t="s">
        <v>405</v>
      </c>
      <c r="E207" s="188" t="s">
        <v>449</v>
      </c>
      <c r="F207" s="29">
        <v>157</v>
      </c>
      <c r="G207" s="29">
        <v>1167.4000000000001</v>
      </c>
      <c r="H207" s="29">
        <v>818.4</v>
      </c>
      <c r="I207" s="188" t="s">
        <v>26</v>
      </c>
      <c r="J207" s="188" t="s">
        <v>456</v>
      </c>
      <c r="K207" s="250" t="s">
        <v>810</v>
      </c>
      <c r="L207" s="242"/>
    </row>
    <row r="208" spans="1:12" s="161" customFormat="1" ht="73.5" customHeight="1" x14ac:dyDescent="0.25">
      <c r="A208" s="188">
        <v>4</v>
      </c>
      <c r="B208" s="211" t="s">
        <v>811</v>
      </c>
      <c r="C208" s="188" t="s">
        <v>25</v>
      </c>
      <c r="D208" s="188" t="s">
        <v>405</v>
      </c>
      <c r="E208" s="188" t="s">
        <v>449</v>
      </c>
      <c r="F208" s="188">
        <v>1145</v>
      </c>
      <c r="G208" s="188">
        <v>1517</v>
      </c>
      <c r="H208" s="188">
        <v>1320</v>
      </c>
      <c r="I208" s="188" t="s">
        <v>23</v>
      </c>
      <c r="J208" s="188" t="s">
        <v>23</v>
      </c>
      <c r="K208" s="112" t="s">
        <v>461</v>
      </c>
      <c r="L208" s="242"/>
    </row>
    <row r="209" spans="1:12" s="161" customFormat="1" ht="33" customHeight="1" x14ac:dyDescent="0.25">
      <c r="A209" s="306">
        <v>61</v>
      </c>
      <c r="B209" s="307" t="s">
        <v>462</v>
      </c>
      <c r="C209" s="194" t="s">
        <v>25</v>
      </c>
      <c r="D209" s="326" t="s">
        <v>19</v>
      </c>
      <c r="E209" s="306" t="s">
        <v>449</v>
      </c>
      <c r="F209" s="194">
        <v>522</v>
      </c>
      <c r="G209" s="194">
        <v>720</v>
      </c>
      <c r="H209" s="194">
        <v>1059</v>
      </c>
      <c r="I209" s="306" t="s">
        <v>23</v>
      </c>
      <c r="J209" s="306" t="s">
        <v>23</v>
      </c>
      <c r="K209" s="304" t="s">
        <v>866</v>
      </c>
      <c r="L209" s="303">
        <v>69</v>
      </c>
    </row>
    <row r="210" spans="1:12" s="161" customFormat="1" ht="183.75" customHeight="1" x14ac:dyDescent="0.25">
      <c r="A210" s="306"/>
      <c r="B210" s="307"/>
      <c r="C210" s="194" t="s">
        <v>18</v>
      </c>
      <c r="D210" s="327"/>
      <c r="E210" s="306"/>
      <c r="F210" s="194">
        <v>60</v>
      </c>
      <c r="G210" s="194">
        <v>82.8</v>
      </c>
      <c r="H210" s="12">
        <v>92</v>
      </c>
      <c r="I210" s="306"/>
      <c r="J210" s="306"/>
      <c r="K210" s="305"/>
      <c r="L210" s="303"/>
    </row>
    <row r="211" spans="1:12" s="161" customFormat="1" ht="84" customHeight="1" x14ac:dyDescent="0.25">
      <c r="A211" s="188">
        <v>1</v>
      </c>
      <c r="B211" s="211" t="s">
        <v>463</v>
      </c>
      <c r="C211" s="188" t="s">
        <v>22</v>
      </c>
      <c r="D211" s="188" t="s">
        <v>405</v>
      </c>
      <c r="E211" s="188" t="s">
        <v>449</v>
      </c>
      <c r="F211" s="29">
        <v>11.9</v>
      </c>
      <c r="G211" s="29">
        <v>168.2</v>
      </c>
      <c r="H211" s="29">
        <v>168.2</v>
      </c>
      <c r="I211" s="188" t="s">
        <v>26</v>
      </c>
      <c r="J211" s="188" t="s">
        <v>456</v>
      </c>
      <c r="K211" s="112" t="s">
        <v>464</v>
      </c>
      <c r="L211" s="242"/>
    </row>
    <row r="212" spans="1:12" s="161" customFormat="1" ht="165.75" customHeight="1" x14ac:dyDescent="0.25">
      <c r="A212" s="188">
        <v>2</v>
      </c>
      <c r="B212" s="211" t="s">
        <v>812</v>
      </c>
      <c r="C212" s="188" t="s">
        <v>22</v>
      </c>
      <c r="D212" s="188" t="s">
        <v>405</v>
      </c>
      <c r="E212" s="188" t="s">
        <v>449</v>
      </c>
      <c r="F212" s="29">
        <v>59.6</v>
      </c>
      <c r="G212" s="29">
        <v>25.3</v>
      </c>
      <c r="H212" s="214">
        <v>8.5</v>
      </c>
      <c r="I212" s="188" t="s">
        <v>26</v>
      </c>
      <c r="J212" s="188" t="s">
        <v>456</v>
      </c>
      <c r="K212" s="112" t="s">
        <v>813</v>
      </c>
      <c r="L212" s="242"/>
    </row>
    <row r="213" spans="1:12" s="161" customFormat="1" ht="135" customHeight="1" x14ac:dyDescent="0.25">
      <c r="A213" s="188">
        <v>3</v>
      </c>
      <c r="B213" s="211" t="s">
        <v>465</v>
      </c>
      <c r="C213" s="188" t="s">
        <v>22</v>
      </c>
      <c r="D213" s="188" t="s">
        <v>405</v>
      </c>
      <c r="E213" s="188" t="s">
        <v>449</v>
      </c>
      <c r="F213" s="75"/>
      <c r="G213" s="29">
        <v>47.2</v>
      </c>
      <c r="H213" s="29">
        <v>0</v>
      </c>
      <c r="I213" s="188" t="s">
        <v>26</v>
      </c>
      <c r="J213" s="188" t="s">
        <v>456</v>
      </c>
      <c r="K213" s="112" t="s">
        <v>466</v>
      </c>
      <c r="L213" s="242"/>
    </row>
    <row r="214" spans="1:12" s="161" customFormat="1" ht="84" customHeight="1" x14ac:dyDescent="0.25">
      <c r="A214" s="194">
        <v>62</v>
      </c>
      <c r="B214" s="164" t="s">
        <v>467</v>
      </c>
      <c r="C214" s="194" t="s">
        <v>18</v>
      </c>
      <c r="D214" s="218" t="s">
        <v>19</v>
      </c>
      <c r="E214" s="194" t="s">
        <v>468</v>
      </c>
      <c r="F214" s="194">
        <v>55.3</v>
      </c>
      <c r="G214" s="194">
        <v>55.3</v>
      </c>
      <c r="H214" s="194">
        <v>55.3</v>
      </c>
      <c r="I214" s="194" t="s">
        <v>23</v>
      </c>
      <c r="J214" s="194" t="s">
        <v>23</v>
      </c>
      <c r="K214" s="129" t="s">
        <v>867</v>
      </c>
      <c r="L214" s="237">
        <v>70</v>
      </c>
    </row>
    <row r="215" spans="1:12" s="161" customFormat="1" ht="72" customHeight="1" x14ac:dyDescent="0.25">
      <c r="A215" s="194">
        <v>63</v>
      </c>
      <c r="B215" s="164" t="s">
        <v>470</v>
      </c>
      <c r="C215" s="194" t="s">
        <v>18</v>
      </c>
      <c r="D215" s="218" t="s">
        <v>19</v>
      </c>
      <c r="E215" s="194" t="s">
        <v>468</v>
      </c>
      <c r="F215" s="194">
        <v>90.9</v>
      </c>
      <c r="G215" s="194">
        <v>90.9</v>
      </c>
      <c r="H215" s="194">
        <v>90.9</v>
      </c>
      <c r="I215" s="194" t="s">
        <v>23</v>
      </c>
      <c r="J215" s="194" t="s">
        <v>23</v>
      </c>
      <c r="K215" s="112" t="s">
        <v>868</v>
      </c>
      <c r="L215" s="237">
        <v>71</v>
      </c>
    </row>
    <row r="216" spans="1:12" s="161" customFormat="1" ht="46.5" customHeight="1" x14ac:dyDescent="0.25">
      <c r="A216" s="188">
        <v>1</v>
      </c>
      <c r="B216" s="211" t="s">
        <v>471</v>
      </c>
      <c r="C216" s="188" t="s">
        <v>22</v>
      </c>
      <c r="D216" s="188" t="s">
        <v>405</v>
      </c>
      <c r="E216" s="188" t="s">
        <v>472</v>
      </c>
      <c r="F216" s="95">
        <v>90</v>
      </c>
      <c r="G216" s="29">
        <v>27.299999999999997</v>
      </c>
      <c r="H216" s="95">
        <v>27.3</v>
      </c>
      <c r="I216" s="188" t="s">
        <v>26</v>
      </c>
      <c r="J216" s="63" t="s">
        <v>473</v>
      </c>
      <c r="K216" s="112" t="s">
        <v>474</v>
      </c>
      <c r="L216" s="242"/>
    </row>
    <row r="217" spans="1:12" s="161" customFormat="1" ht="128.25" customHeight="1" x14ac:dyDescent="0.25">
      <c r="A217" s="194">
        <v>64</v>
      </c>
      <c r="B217" s="164" t="s">
        <v>475</v>
      </c>
      <c r="C217" s="194" t="s">
        <v>18</v>
      </c>
      <c r="D217" s="218" t="s">
        <v>19</v>
      </c>
      <c r="E217" s="194" t="s">
        <v>468</v>
      </c>
      <c r="F217" s="194">
        <v>51.9</v>
      </c>
      <c r="G217" s="194">
        <v>51.9</v>
      </c>
      <c r="H217" s="206">
        <v>63.5</v>
      </c>
      <c r="I217" s="194" t="s">
        <v>23</v>
      </c>
      <c r="J217" s="194" t="s">
        <v>23</v>
      </c>
      <c r="K217" s="253" t="s">
        <v>469</v>
      </c>
      <c r="L217" s="237">
        <v>72</v>
      </c>
    </row>
    <row r="218" spans="1:12" s="161" customFormat="1" ht="226.5" customHeight="1" x14ac:dyDescent="0.25">
      <c r="A218" s="188">
        <v>1</v>
      </c>
      <c r="B218" s="211" t="s">
        <v>476</v>
      </c>
      <c r="C218" s="188" t="s">
        <v>22</v>
      </c>
      <c r="D218" s="188" t="s">
        <v>405</v>
      </c>
      <c r="E218" s="188" t="s">
        <v>477</v>
      </c>
      <c r="F218" s="243">
        <v>471.3</v>
      </c>
      <c r="G218" s="243">
        <v>471.3</v>
      </c>
      <c r="H218" s="243">
        <v>1418.6</v>
      </c>
      <c r="I218" s="188" t="s">
        <v>26</v>
      </c>
      <c r="J218" s="63" t="s">
        <v>478</v>
      </c>
      <c r="K218" s="112" t="s">
        <v>814</v>
      </c>
      <c r="L218" s="242"/>
    </row>
    <row r="219" spans="1:12" s="161" customFormat="1" ht="56.25" customHeight="1" x14ac:dyDescent="0.25">
      <c r="A219" s="194">
        <v>65</v>
      </c>
      <c r="B219" s="164" t="s">
        <v>479</v>
      </c>
      <c r="C219" s="194" t="s">
        <v>18</v>
      </c>
      <c r="D219" s="218" t="s">
        <v>19</v>
      </c>
      <c r="E219" s="194" t="s">
        <v>468</v>
      </c>
      <c r="F219" s="194">
        <v>28</v>
      </c>
      <c r="G219" s="194">
        <v>28</v>
      </c>
      <c r="H219" s="206">
        <v>28</v>
      </c>
      <c r="I219" s="194" t="s">
        <v>23</v>
      </c>
      <c r="J219" s="194" t="s">
        <v>23</v>
      </c>
      <c r="K219" s="129" t="s">
        <v>469</v>
      </c>
      <c r="L219" s="237">
        <v>73</v>
      </c>
    </row>
    <row r="220" spans="1:12" s="161" customFormat="1" ht="31.5" customHeight="1" x14ac:dyDescent="0.25">
      <c r="A220" s="294">
        <v>1</v>
      </c>
      <c r="B220" s="318" t="s">
        <v>480</v>
      </c>
      <c r="C220" s="188" t="s">
        <v>21</v>
      </c>
      <c r="D220" s="294" t="s">
        <v>405</v>
      </c>
      <c r="E220" s="294" t="s">
        <v>481</v>
      </c>
      <c r="F220" s="75"/>
      <c r="G220" s="243"/>
      <c r="H220" s="75"/>
      <c r="I220" s="188" t="s">
        <v>27</v>
      </c>
      <c r="J220" s="294" t="s">
        <v>482</v>
      </c>
      <c r="K220" s="304" t="s">
        <v>483</v>
      </c>
      <c r="L220" s="242"/>
    </row>
    <row r="221" spans="1:12" s="161" customFormat="1" ht="31.5" customHeight="1" x14ac:dyDescent="0.25">
      <c r="A221" s="295"/>
      <c r="B221" s="319"/>
      <c r="C221" s="188" t="s">
        <v>21</v>
      </c>
      <c r="D221" s="295"/>
      <c r="E221" s="295"/>
      <c r="F221" s="75"/>
      <c r="G221" s="243">
        <v>187</v>
      </c>
      <c r="H221" s="243">
        <v>187</v>
      </c>
      <c r="I221" s="188" t="s">
        <v>26</v>
      </c>
      <c r="J221" s="295"/>
      <c r="K221" s="305"/>
      <c r="L221" s="242"/>
    </row>
    <row r="222" spans="1:12" s="161" customFormat="1" ht="30.75" customHeight="1" x14ac:dyDescent="0.25">
      <c r="A222" s="294">
        <v>2</v>
      </c>
      <c r="B222" s="292" t="s">
        <v>484</v>
      </c>
      <c r="C222" s="293" t="s">
        <v>21</v>
      </c>
      <c r="D222" s="294" t="s">
        <v>405</v>
      </c>
      <c r="E222" s="294" t="s">
        <v>481</v>
      </c>
      <c r="F222" s="75"/>
      <c r="G222" s="243"/>
      <c r="H222" s="75"/>
      <c r="I222" s="188" t="s">
        <v>27</v>
      </c>
      <c r="J222" s="293" t="s">
        <v>482</v>
      </c>
      <c r="K222" s="304" t="s">
        <v>815</v>
      </c>
      <c r="L222" s="288"/>
    </row>
    <row r="223" spans="1:12" s="161" customFormat="1" ht="78" customHeight="1" x14ac:dyDescent="0.25">
      <c r="A223" s="295"/>
      <c r="B223" s="292"/>
      <c r="C223" s="293"/>
      <c r="D223" s="295"/>
      <c r="E223" s="295"/>
      <c r="F223" s="75"/>
      <c r="G223" s="243">
        <v>91.1</v>
      </c>
      <c r="H223" s="243">
        <v>91.1</v>
      </c>
      <c r="I223" s="188" t="s">
        <v>26</v>
      </c>
      <c r="J223" s="293"/>
      <c r="K223" s="305"/>
      <c r="L223" s="288"/>
    </row>
    <row r="224" spans="1:12" s="161" customFormat="1" ht="37.5" customHeight="1" x14ac:dyDescent="0.25">
      <c r="A224" s="294">
        <v>3</v>
      </c>
      <c r="B224" s="292" t="s">
        <v>485</v>
      </c>
      <c r="C224" s="293" t="s">
        <v>21</v>
      </c>
      <c r="D224" s="294" t="s">
        <v>405</v>
      </c>
      <c r="E224" s="293" t="s">
        <v>486</v>
      </c>
      <c r="F224" s="75"/>
      <c r="G224" s="243"/>
      <c r="H224" s="75"/>
      <c r="I224" s="188" t="s">
        <v>27</v>
      </c>
      <c r="J224" s="188" t="s">
        <v>487</v>
      </c>
      <c r="K224" s="330" t="s">
        <v>816</v>
      </c>
      <c r="L224" s="288"/>
    </row>
    <row r="225" spans="1:12" s="161" customFormat="1" ht="90" customHeight="1" x14ac:dyDescent="0.25">
      <c r="A225" s="295"/>
      <c r="B225" s="292"/>
      <c r="C225" s="293"/>
      <c r="D225" s="295"/>
      <c r="E225" s="293"/>
      <c r="F225" s="75"/>
      <c r="G225" s="243">
        <v>13</v>
      </c>
      <c r="H225" s="243">
        <v>12.9</v>
      </c>
      <c r="I225" s="188" t="s">
        <v>26</v>
      </c>
      <c r="J225" s="188" t="s">
        <v>487</v>
      </c>
      <c r="K225" s="331"/>
      <c r="L225" s="288"/>
    </row>
    <row r="226" spans="1:12" s="161" customFormat="1" ht="75.75" customHeight="1" x14ac:dyDescent="0.25">
      <c r="A226" s="188">
        <v>4</v>
      </c>
      <c r="B226" s="211" t="s">
        <v>488</v>
      </c>
      <c r="C226" s="188" t="s">
        <v>21</v>
      </c>
      <c r="D226" s="188" t="s">
        <v>405</v>
      </c>
      <c r="E226" s="188" t="s">
        <v>489</v>
      </c>
      <c r="F226" s="214">
        <v>10.7</v>
      </c>
      <c r="G226" s="243">
        <v>7.2</v>
      </c>
      <c r="H226" s="243">
        <v>7.2</v>
      </c>
      <c r="I226" s="188" t="s">
        <v>26</v>
      </c>
      <c r="J226" s="188" t="s">
        <v>473</v>
      </c>
      <c r="K226" s="112" t="s">
        <v>490</v>
      </c>
      <c r="L226" s="242"/>
    </row>
    <row r="227" spans="1:12" s="161" customFormat="1" ht="87" customHeight="1" x14ac:dyDescent="0.25">
      <c r="A227" s="188">
        <v>5</v>
      </c>
      <c r="B227" s="211" t="s">
        <v>491</v>
      </c>
      <c r="C227" s="188" t="s">
        <v>21</v>
      </c>
      <c r="D227" s="188" t="s">
        <v>405</v>
      </c>
      <c r="E227" s="188" t="s">
        <v>489</v>
      </c>
      <c r="F227" s="95">
        <v>2</v>
      </c>
      <c r="G227" s="243">
        <v>1.5</v>
      </c>
      <c r="H227" s="243">
        <v>1.5</v>
      </c>
      <c r="I227" s="188" t="s">
        <v>26</v>
      </c>
      <c r="J227" s="188" t="s">
        <v>492</v>
      </c>
      <c r="K227" s="127" t="s">
        <v>493</v>
      </c>
      <c r="L227" s="242"/>
    </row>
    <row r="228" spans="1:12" s="161" customFormat="1" ht="74.25" customHeight="1" x14ac:dyDescent="0.25">
      <c r="A228" s="188">
        <v>6</v>
      </c>
      <c r="B228" s="211" t="s">
        <v>494</v>
      </c>
      <c r="C228" s="188" t="s">
        <v>21</v>
      </c>
      <c r="D228" s="188" t="s">
        <v>405</v>
      </c>
      <c r="E228" s="188" t="s">
        <v>489</v>
      </c>
      <c r="F228" s="103"/>
      <c r="G228" s="243">
        <v>6.8</v>
      </c>
      <c r="H228" s="243">
        <v>5.7</v>
      </c>
      <c r="I228" s="188" t="s">
        <v>26</v>
      </c>
      <c r="J228" s="188" t="s">
        <v>473</v>
      </c>
      <c r="K228" s="127" t="s">
        <v>817</v>
      </c>
      <c r="L228" s="242"/>
    </row>
    <row r="229" spans="1:12" s="161" customFormat="1" ht="78.75" customHeight="1" x14ac:dyDescent="0.25">
      <c r="A229" s="188">
        <v>7</v>
      </c>
      <c r="B229" s="211" t="s">
        <v>495</v>
      </c>
      <c r="C229" s="188" t="s">
        <v>21</v>
      </c>
      <c r="D229" s="188" t="s">
        <v>405</v>
      </c>
      <c r="E229" s="188" t="s">
        <v>489</v>
      </c>
      <c r="F229" s="103"/>
      <c r="G229" s="243">
        <v>4.2</v>
      </c>
      <c r="H229" s="243">
        <v>4.2</v>
      </c>
      <c r="I229" s="188" t="s">
        <v>26</v>
      </c>
      <c r="J229" s="188" t="s">
        <v>473</v>
      </c>
      <c r="K229" s="127" t="s">
        <v>818</v>
      </c>
      <c r="L229" s="242"/>
    </row>
    <row r="230" spans="1:12" s="161" customFormat="1" ht="75" customHeight="1" x14ac:dyDescent="0.25">
      <c r="A230" s="188">
        <v>8</v>
      </c>
      <c r="B230" s="211" t="s">
        <v>496</v>
      </c>
      <c r="C230" s="188" t="s">
        <v>21</v>
      </c>
      <c r="D230" s="188" t="s">
        <v>405</v>
      </c>
      <c r="E230" s="188" t="s">
        <v>489</v>
      </c>
      <c r="F230" s="103"/>
      <c r="G230" s="243">
        <v>4.2</v>
      </c>
      <c r="H230" s="243">
        <v>4.2</v>
      </c>
      <c r="I230" s="188" t="s">
        <v>26</v>
      </c>
      <c r="J230" s="188" t="s">
        <v>473</v>
      </c>
      <c r="K230" s="254" t="s">
        <v>819</v>
      </c>
      <c r="L230" s="242"/>
    </row>
    <row r="231" spans="1:12" s="161" customFormat="1" ht="82.5" customHeight="1" x14ac:dyDescent="0.25">
      <c r="A231" s="188">
        <v>9</v>
      </c>
      <c r="B231" s="211" t="s">
        <v>497</v>
      </c>
      <c r="C231" s="188" t="s">
        <v>21</v>
      </c>
      <c r="D231" s="188" t="s">
        <v>405</v>
      </c>
      <c r="E231" s="188" t="s">
        <v>489</v>
      </c>
      <c r="F231" s="103"/>
      <c r="G231" s="243">
        <v>0.5</v>
      </c>
      <c r="H231" s="243">
        <v>0.5</v>
      </c>
      <c r="I231" s="188" t="s">
        <v>26</v>
      </c>
      <c r="J231" s="188" t="s">
        <v>473</v>
      </c>
      <c r="K231" s="254" t="s">
        <v>820</v>
      </c>
      <c r="L231" s="242"/>
    </row>
    <row r="232" spans="1:12" s="161" customFormat="1" ht="81" customHeight="1" x14ac:dyDescent="0.25">
      <c r="A232" s="194">
        <v>66</v>
      </c>
      <c r="B232" s="164" t="s">
        <v>498</v>
      </c>
      <c r="C232" s="194" t="s">
        <v>18</v>
      </c>
      <c r="D232" s="218" t="s">
        <v>19</v>
      </c>
      <c r="E232" s="194" t="s">
        <v>468</v>
      </c>
      <c r="F232" s="194">
        <v>9</v>
      </c>
      <c r="G232" s="194">
        <v>52.4</v>
      </c>
      <c r="H232" s="194">
        <v>9</v>
      </c>
      <c r="I232" s="194" t="s">
        <v>23</v>
      </c>
      <c r="J232" s="194" t="s">
        <v>23</v>
      </c>
      <c r="K232" s="129" t="s">
        <v>869</v>
      </c>
      <c r="L232" s="242">
        <v>74</v>
      </c>
    </row>
    <row r="233" spans="1:12" s="161" customFormat="1" ht="111" customHeight="1" x14ac:dyDescent="0.25">
      <c r="A233" s="188">
        <v>1</v>
      </c>
      <c r="B233" s="211" t="s">
        <v>499</v>
      </c>
      <c r="C233" s="188" t="s">
        <v>21</v>
      </c>
      <c r="D233" s="188" t="s">
        <v>389</v>
      </c>
      <c r="E233" s="188" t="s">
        <v>500</v>
      </c>
      <c r="F233" s="243">
        <v>4.5</v>
      </c>
      <c r="G233" s="243">
        <v>4.5</v>
      </c>
      <c r="H233" s="243">
        <v>4.5999999999999996</v>
      </c>
      <c r="I233" s="64" t="s">
        <v>26</v>
      </c>
      <c r="J233" s="63" t="s">
        <v>501</v>
      </c>
      <c r="K233" s="112" t="s">
        <v>821</v>
      </c>
      <c r="L233" s="242"/>
    </row>
    <row r="234" spans="1:12" ht="29.25" customHeight="1" x14ac:dyDescent="0.25">
      <c r="A234" s="308" t="s">
        <v>506</v>
      </c>
      <c r="B234" s="309"/>
      <c r="C234" s="309"/>
      <c r="D234" s="309"/>
      <c r="E234" s="309"/>
      <c r="F234" s="309"/>
      <c r="G234" s="309"/>
      <c r="H234" s="309"/>
      <c r="I234" s="309"/>
      <c r="J234" s="309"/>
      <c r="K234" s="309"/>
      <c r="L234" s="228"/>
    </row>
    <row r="235" spans="1:12" ht="29.25" customHeight="1" x14ac:dyDescent="0.25">
      <c r="A235" s="310" t="s">
        <v>507</v>
      </c>
      <c r="B235" s="311"/>
      <c r="C235" s="311"/>
      <c r="D235" s="311"/>
      <c r="E235" s="311"/>
      <c r="F235" s="311"/>
      <c r="G235" s="311"/>
      <c r="H235" s="311"/>
      <c r="I235" s="311"/>
      <c r="J235" s="311"/>
      <c r="K235" s="311"/>
      <c r="L235" s="222"/>
    </row>
    <row r="236" spans="1:12" ht="99" customHeight="1" x14ac:dyDescent="0.25">
      <c r="A236" s="206">
        <v>67</v>
      </c>
      <c r="B236" s="258" t="s">
        <v>508</v>
      </c>
      <c r="C236" s="194" t="s">
        <v>136</v>
      </c>
      <c r="D236" s="218" t="s">
        <v>17</v>
      </c>
      <c r="E236" s="26" t="s">
        <v>227</v>
      </c>
      <c r="F236" s="76">
        <v>6.8</v>
      </c>
      <c r="G236" s="76">
        <v>6.8</v>
      </c>
      <c r="H236" s="73"/>
      <c r="I236" s="186" t="s">
        <v>23</v>
      </c>
      <c r="J236" s="186" t="s">
        <v>23</v>
      </c>
      <c r="K236" s="150" t="s">
        <v>870</v>
      </c>
      <c r="L236" s="221">
        <v>75</v>
      </c>
    </row>
    <row r="237" spans="1:12" ht="78.75" x14ac:dyDescent="0.25">
      <c r="A237" s="206">
        <v>68</v>
      </c>
      <c r="B237" s="258" t="s">
        <v>509</v>
      </c>
      <c r="C237" s="194" t="s">
        <v>510</v>
      </c>
      <c r="D237" s="218" t="s">
        <v>17</v>
      </c>
      <c r="E237" s="26" t="s">
        <v>227</v>
      </c>
      <c r="F237" s="77">
        <v>27.98</v>
      </c>
      <c r="G237" s="77">
        <v>27.98</v>
      </c>
      <c r="H237" s="73"/>
      <c r="I237" s="186" t="s">
        <v>23</v>
      </c>
      <c r="J237" s="186" t="s">
        <v>23</v>
      </c>
      <c r="K237" s="150" t="s">
        <v>870</v>
      </c>
      <c r="L237" s="221">
        <v>76</v>
      </c>
    </row>
    <row r="238" spans="1:12" ht="47.25" x14ac:dyDescent="0.25">
      <c r="A238" s="206">
        <v>69</v>
      </c>
      <c r="B238" s="258" t="s">
        <v>511</v>
      </c>
      <c r="C238" s="194" t="s">
        <v>512</v>
      </c>
      <c r="D238" s="218" t="s">
        <v>17</v>
      </c>
      <c r="E238" s="26" t="s">
        <v>227</v>
      </c>
      <c r="F238" s="76">
        <v>49.7</v>
      </c>
      <c r="G238" s="76">
        <v>49.7</v>
      </c>
      <c r="H238" s="73"/>
      <c r="I238" s="186" t="s">
        <v>23</v>
      </c>
      <c r="J238" s="186" t="s">
        <v>23</v>
      </c>
      <c r="K238" s="150" t="s">
        <v>870</v>
      </c>
      <c r="L238" s="221">
        <v>77</v>
      </c>
    </row>
    <row r="239" spans="1:12" ht="59.25" x14ac:dyDescent="0.25">
      <c r="A239" s="206">
        <v>70</v>
      </c>
      <c r="B239" s="258" t="s">
        <v>513</v>
      </c>
      <c r="C239" s="194" t="s">
        <v>18</v>
      </c>
      <c r="D239" s="218" t="s">
        <v>17</v>
      </c>
      <c r="E239" s="26" t="s">
        <v>514</v>
      </c>
      <c r="F239" s="76">
        <v>4.9000000000000004</v>
      </c>
      <c r="G239" s="76">
        <v>4.9000000000000004</v>
      </c>
      <c r="H239" s="73"/>
      <c r="I239" s="186" t="s">
        <v>23</v>
      </c>
      <c r="J239" s="186" t="s">
        <v>23</v>
      </c>
      <c r="K239" s="153" t="s">
        <v>871</v>
      </c>
      <c r="L239" s="221">
        <v>78</v>
      </c>
    </row>
    <row r="240" spans="1:12" ht="63" customHeight="1" x14ac:dyDescent="0.25">
      <c r="A240" s="206">
        <v>71</v>
      </c>
      <c r="B240" s="164" t="s">
        <v>515</v>
      </c>
      <c r="C240" s="194" t="s">
        <v>439</v>
      </c>
      <c r="D240" s="218" t="s">
        <v>17</v>
      </c>
      <c r="E240" s="19" t="s">
        <v>516</v>
      </c>
      <c r="F240" s="78" t="s">
        <v>96</v>
      </c>
      <c r="G240" s="79">
        <v>3881</v>
      </c>
      <c r="H240" s="78">
        <v>9724</v>
      </c>
      <c r="I240" s="194" t="s">
        <v>23</v>
      </c>
      <c r="J240" s="194" t="s">
        <v>23</v>
      </c>
      <c r="K240" s="256" t="s">
        <v>890</v>
      </c>
      <c r="L240" s="221">
        <v>79</v>
      </c>
    </row>
    <row r="241" spans="1:12" ht="105" x14ac:dyDescent="0.25">
      <c r="A241" s="214">
        <v>1</v>
      </c>
      <c r="B241" s="41" t="s">
        <v>517</v>
      </c>
      <c r="C241" s="188" t="s">
        <v>439</v>
      </c>
      <c r="D241" s="218"/>
      <c r="E241" s="19" t="s">
        <v>516</v>
      </c>
      <c r="F241" s="79" t="s">
        <v>96</v>
      </c>
      <c r="G241" s="60">
        <v>13141</v>
      </c>
      <c r="H241" s="120">
        <v>17708</v>
      </c>
      <c r="I241" s="186" t="s">
        <v>23</v>
      </c>
      <c r="J241" s="186" t="s">
        <v>23</v>
      </c>
      <c r="K241" s="256" t="s">
        <v>891</v>
      </c>
    </row>
    <row r="242" spans="1:12" ht="59.25" x14ac:dyDescent="0.25">
      <c r="A242" s="206">
        <v>72</v>
      </c>
      <c r="B242" s="164" t="s">
        <v>518</v>
      </c>
      <c r="C242" s="194" t="s">
        <v>439</v>
      </c>
      <c r="D242" s="218" t="s">
        <v>19</v>
      </c>
      <c r="E242" s="26" t="s">
        <v>227</v>
      </c>
      <c r="F242" s="78">
        <v>48</v>
      </c>
      <c r="G242" s="79">
        <v>165</v>
      </c>
      <c r="H242" s="79">
        <v>184</v>
      </c>
      <c r="I242" s="186" t="s">
        <v>23</v>
      </c>
      <c r="J242" s="186" t="s">
        <v>23</v>
      </c>
      <c r="K242" s="127" t="s">
        <v>892</v>
      </c>
      <c r="L242" s="221">
        <v>80</v>
      </c>
    </row>
    <row r="243" spans="1:12" ht="150" customHeight="1" x14ac:dyDescent="0.25">
      <c r="A243" s="214">
        <v>1</v>
      </c>
      <c r="B243" s="211" t="s">
        <v>519</v>
      </c>
      <c r="C243" s="188" t="s">
        <v>353</v>
      </c>
      <c r="D243" s="75"/>
      <c r="E243" s="204" t="s">
        <v>520</v>
      </c>
      <c r="F243" s="73"/>
      <c r="G243" s="60">
        <v>1</v>
      </c>
      <c r="H243" s="118">
        <v>1</v>
      </c>
      <c r="I243" s="186" t="s">
        <v>23</v>
      </c>
      <c r="J243" s="186" t="s">
        <v>23</v>
      </c>
      <c r="K243" s="129" t="s">
        <v>893</v>
      </c>
    </row>
    <row r="244" spans="1:12" ht="52.5" customHeight="1" x14ac:dyDescent="0.25">
      <c r="A244" s="206">
        <v>73</v>
      </c>
      <c r="B244" s="164" t="s">
        <v>521</v>
      </c>
      <c r="C244" s="194" t="s">
        <v>18</v>
      </c>
      <c r="D244" s="218" t="s">
        <v>19</v>
      </c>
      <c r="E244" s="26" t="s">
        <v>522</v>
      </c>
      <c r="F244" s="78">
        <v>100</v>
      </c>
      <c r="G244" s="79">
        <v>95</v>
      </c>
      <c r="H244" s="170">
        <v>95</v>
      </c>
      <c r="I244" s="186" t="s">
        <v>23</v>
      </c>
      <c r="J244" s="186" t="s">
        <v>23</v>
      </c>
      <c r="K244" s="149" t="s">
        <v>523</v>
      </c>
      <c r="L244" s="221">
        <v>81</v>
      </c>
    </row>
    <row r="245" spans="1:12" ht="122.25" customHeight="1" x14ac:dyDescent="0.25">
      <c r="A245" s="184">
        <v>1</v>
      </c>
      <c r="B245" s="211" t="s">
        <v>524</v>
      </c>
      <c r="C245" s="188" t="s">
        <v>353</v>
      </c>
      <c r="D245" s="70"/>
      <c r="E245" s="184" t="s">
        <v>525</v>
      </c>
      <c r="F245" s="78" t="s">
        <v>96</v>
      </c>
      <c r="G245" s="44">
        <v>170100</v>
      </c>
      <c r="H245" s="120">
        <v>170310</v>
      </c>
      <c r="I245" s="184" t="s">
        <v>23</v>
      </c>
      <c r="J245" s="184" t="s">
        <v>23</v>
      </c>
      <c r="K245" s="250" t="s">
        <v>894</v>
      </c>
    </row>
    <row r="246" spans="1:12" ht="78.75" x14ac:dyDescent="0.25">
      <c r="A246" s="206">
        <v>74</v>
      </c>
      <c r="B246" s="164" t="s">
        <v>526</v>
      </c>
      <c r="C246" s="194" t="s">
        <v>18</v>
      </c>
      <c r="D246" s="218" t="s">
        <v>19</v>
      </c>
      <c r="E246" s="26" t="s">
        <v>516</v>
      </c>
      <c r="F246" s="78">
        <v>60</v>
      </c>
      <c r="G246" s="78">
        <v>60</v>
      </c>
      <c r="H246" s="170">
        <v>60</v>
      </c>
      <c r="I246" s="186" t="s">
        <v>23</v>
      </c>
      <c r="J246" s="186" t="s">
        <v>23</v>
      </c>
      <c r="K246" s="171" t="s">
        <v>527</v>
      </c>
      <c r="L246" s="221">
        <v>82</v>
      </c>
    </row>
    <row r="247" spans="1:12" ht="60" x14ac:dyDescent="0.25">
      <c r="A247" s="193">
        <v>1</v>
      </c>
      <c r="B247" s="282" t="s">
        <v>528</v>
      </c>
      <c r="C247" s="212" t="s">
        <v>22</v>
      </c>
      <c r="D247" s="197"/>
      <c r="E247" s="189" t="s">
        <v>227</v>
      </c>
      <c r="F247" s="78" t="s">
        <v>96</v>
      </c>
      <c r="G247" s="28">
        <v>998.3</v>
      </c>
      <c r="H247" s="122">
        <v>970.3</v>
      </c>
      <c r="I247" s="184" t="s">
        <v>26</v>
      </c>
      <c r="J247" s="184" t="s">
        <v>228</v>
      </c>
      <c r="K247" s="112" t="s">
        <v>529</v>
      </c>
    </row>
    <row r="248" spans="1:12" ht="66" customHeight="1" x14ac:dyDescent="0.25">
      <c r="A248" s="193">
        <v>2</v>
      </c>
      <c r="B248" s="282" t="s">
        <v>530</v>
      </c>
      <c r="C248" s="212" t="s">
        <v>22</v>
      </c>
      <c r="D248" s="197"/>
      <c r="E248" s="189" t="s">
        <v>227</v>
      </c>
      <c r="F248" s="78" t="s">
        <v>96</v>
      </c>
      <c r="G248" s="28">
        <v>242.8</v>
      </c>
      <c r="H248" s="122">
        <v>238.8</v>
      </c>
      <c r="I248" s="184" t="s">
        <v>26</v>
      </c>
      <c r="J248" s="184" t="s">
        <v>228</v>
      </c>
      <c r="K248" s="112" t="s">
        <v>531</v>
      </c>
    </row>
    <row r="249" spans="1:12" ht="66.75" customHeight="1" x14ac:dyDescent="0.25">
      <c r="A249" s="193">
        <v>3</v>
      </c>
      <c r="B249" s="80" t="s">
        <v>532</v>
      </c>
      <c r="C249" s="185" t="s">
        <v>22</v>
      </c>
      <c r="D249" s="197"/>
      <c r="E249" s="189" t="s">
        <v>227</v>
      </c>
      <c r="F249" s="78" t="s">
        <v>96</v>
      </c>
      <c r="G249" s="28">
        <v>306.89999999999998</v>
      </c>
      <c r="H249" s="122">
        <v>304.10000000000002</v>
      </c>
      <c r="I249" s="184" t="s">
        <v>26</v>
      </c>
      <c r="J249" s="184" t="s">
        <v>533</v>
      </c>
      <c r="K249" s="112" t="s">
        <v>534</v>
      </c>
    </row>
    <row r="250" spans="1:12" ht="63" customHeight="1" x14ac:dyDescent="0.25">
      <c r="A250" s="214">
        <v>4</v>
      </c>
      <c r="B250" s="80" t="s">
        <v>535</v>
      </c>
      <c r="C250" s="185" t="s">
        <v>22</v>
      </c>
      <c r="D250" s="197"/>
      <c r="E250" s="189" t="s">
        <v>227</v>
      </c>
      <c r="F250" s="78" t="s">
        <v>96</v>
      </c>
      <c r="G250" s="28">
        <v>4.4000000000000004</v>
      </c>
      <c r="H250" s="122">
        <v>3.8</v>
      </c>
      <c r="I250" s="184" t="s">
        <v>26</v>
      </c>
      <c r="J250" s="184" t="s">
        <v>533</v>
      </c>
      <c r="K250" s="112" t="s">
        <v>536</v>
      </c>
    </row>
    <row r="251" spans="1:12" ht="31.5" customHeight="1" x14ac:dyDescent="0.25">
      <c r="A251" s="320">
        <v>5</v>
      </c>
      <c r="B251" s="322" t="s">
        <v>537</v>
      </c>
      <c r="C251" s="324" t="s">
        <v>22</v>
      </c>
      <c r="D251" s="326"/>
      <c r="E251" s="328" t="s">
        <v>227</v>
      </c>
      <c r="F251" s="78"/>
      <c r="G251" s="28"/>
      <c r="H251" s="122"/>
      <c r="I251" s="18" t="s">
        <v>27</v>
      </c>
      <c r="J251" s="184" t="s">
        <v>228</v>
      </c>
      <c r="K251" s="304" t="s">
        <v>538</v>
      </c>
    </row>
    <row r="252" spans="1:12" ht="34.5" customHeight="1" x14ac:dyDescent="0.25">
      <c r="A252" s="321"/>
      <c r="B252" s="323"/>
      <c r="C252" s="325"/>
      <c r="D252" s="327"/>
      <c r="E252" s="329"/>
      <c r="F252" s="78" t="s">
        <v>96</v>
      </c>
      <c r="G252" s="43">
        <v>176.8</v>
      </c>
      <c r="H252" s="122">
        <v>174.9</v>
      </c>
      <c r="I252" s="184" t="s">
        <v>26</v>
      </c>
      <c r="J252" s="184" t="s">
        <v>228</v>
      </c>
      <c r="K252" s="305"/>
    </row>
    <row r="253" spans="1:12" ht="78.75" x14ac:dyDescent="0.25">
      <c r="A253" s="206">
        <v>75</v>
      </c>
      <c r="B253" s="164" t="s">
        <v>539</v>
      </c>
      <c r="C253" s="194" t="s">
        <v>18</v>
      </c>
      <c r="D253" s="218" t="s">
        <v>19</v>
      </c>
      <c r="E253" s="26" t="s">
        <v>516</v>
      </c>
      <c r="F253" s="78">
        <v>62</v>
      </c>
      <c r="G253" s="78">
        <v>62</v>
      </c>
      <c r="H253" s="76">
        <v>65.7</v>
      </c>
      <c r="I253" s="186" t="s">
        <v>23</v>
      </c>
      <c r="J253" s="186" t="s">
        <v>23</v>
      </c>
      <c r="K253" s="171" t="s">
        <v>540</v>
      </c>
      <c r="L253" s="221">
        <v>83</v>
      </c>
    </row>
    <row r="254" spans="1:12" ht="63" x14ac:dyDescent="0.25">
      <c r="A254" s="214">
        <v>1</v>
      </c>
      <c r="B254" s="201" t="s">
        <v>541</v>
      </c>
      <c r="C254" s="188" t="s">
        <v>23</v>
      </c>
      <c r="D254" s="70"/>
      <c r="E254" s="204" t="s">
        <v>542</v>
      </c>
      <c r="F254" s="78" t="s">
        <v>96</v>
      </c>
      <c r="G254" s="316" t="s">
        <v>543</v>
      </c>
      <c r="H254" s="317"/>
      <c r="I254" s="194" t="s">
        <v>23</v>
      </c>
      <c r="J254" s="194" t="s">
        <v>23</v>
      </c>
      <c r="K254" s="171" t="s">
        <v>544</v>
      </c>
    </row>
    <row r="255" spans="1:12" ht="93.75" customHeight="1" x14ac:dyDescent="0.25">
      <c r="A255" s="206">
        <v>76</v>
      </c>
      <c r="B255" s="164" t="s">
        <v>545</v>
      </c>
      <c r="C255" s="194" t="s">
        <v>18</v>
      </c>
      <c r="D255" s="218" t="s">
        <v>19</v>
      </c>
      <c r="E255" s="26" t="s">
        <v>516</v>
      </c>
      <c r="F255" s="78">
        <v>65</v>
      </c>
      <c r="G255" s="78">
        <v>65</v>
      </c>
      <c r="H255" s="76">
        <v>96.3</v>
      </c>
      <c r="I255" s="186" t="s">
        <v>23</v>
      </c>
      <c r="J255" s="186" t="s">
        <v>23</v>
      </c>
      <c r="K255" s="171" t="s">
        <v>546</v>
      </c>
      <c r="L255" s="221">
        <v>84</v>
      </c>
    </row>
    <row r="256" spans="1:12" ht="99" customHeight="1" x14ac:dyDescent="0.25">
      <c r="A256" s="100">
        <v>1</v>
      </c>
      <c r="B256" s="211" t="s">
        <v>547</v>
      </c>
      <c r="C256" s="207" t="s">
        <v>22</v>
      </c>
      <c r="D256" s="70"/>
      <c r="E256" s="18" t="s">
        <v>227</v>
      </c>
      <c r="F256" s="78" t="s">
        <v>96</v>
      </c>
      <c r="G256" s="43">
        <v>46.5</v>
      </c>
      <c r="H256" s="123">
        <v>42.43</v>
      </c>
      <c r="I256" s="184" t="s">
        <v>26</v>
      </c>
      <c r="J256" s="184" t="s">
        <v>228</v>
      </c>
      <c r="K256" s="268" t="s">
        <v>895</v>
      </c>
    </row>
    <row r="257" spans="1:12" ht="36" customHeight="1" x14ac:dyDescent="0.25">
      <c r="A257" s="430" t="s">
        <v>549</v>
      </c>
      <c r="B257" s="431"/>
      <c r="C257" s="431"/>
      <c r="D257" s="431"/>
      <c r="E257" s="431"/>
      <c r="F257" s="431"/>
      <c r="G257" s="431"/>
      <c r="H257" s="431"/>
      <c r="I257" s="431"/>
      <c r="J257" s="431"/>
      <c r="K257" s="431"/>
      <c r="L257" s="223"/>
    </row>
    <row r="258" spans="1:12" ht="76.5" customHeight="1" x14ac:dyDescent="0.25">
      <c r="A258" s="209">
        <v>77</v>
      </c>
      <c r="B258" s="164" t="s">
        <v>550</v>
      </c>
      <c r="C258" s="194" t="s">
        <v>551</v>
      </c>
      <c r="D258" s="218" t="s">
        <v>17</v>
      </c>
      <c r="E258" s="209" t="s">
        <v>552</v>
      </c>
      <c r="F258" s="209">
        <v>73.8</v>
      </c>
      <c r="G258" s="209">
        <v>73.8</v>
      </c>
      <c r="H258" s="118"/>
      <c r="I258" s="186" t="s">
        <v>23</v>
      </c>
      <c r="J258" s="186" t="s">
        <v>23</v>
      </c>
      <c r="K258" s="149" t="s">
        <v>830</v>
      </c>
      <c r="L258" s="221">
        <v>85</v>
      </c>
    </row>
    <row r="259" spans="1:12" ht="179.25" x14ac:dyDescent="0.25">
      <c r="A259" s="209">
        <v>78</v>
      </c>
      <c r="B259" s="164" t="s">
        <v>553</v>
      </c>
      <c r="C259" s="194" t="s">
        <v>554</v>
      </c>
      <c r="D259" s="218" t="s">
        <v>17</v>
      </c>
      <c r="E259" s="209" t="s">
        <v>552</v>
      </c>
      <c r="F259" s="209">
        <v>6.2</v>
      </c>
      <c r="G259" s="209">
        <v>6.2</v>
      </c>
      <c r="H259" s="172">
        <v>8</v>
      </c>
      <c r="I259" s="186" t="s">
        <v>23</v>
      </c>
      <c r="J259" s="186" t="s">
        <v>23</v>
      </c>
      <c r="K259" s="112" t="s">
        <v>896</v>
      </c>
      <c r="L259" s="221">
        <v>86</v>
      </c>
    </row>
    <row r="260" spans="1:12" ht="126" x14ac:dyDescent="0.25">
      <c r="A260" s="209">
        <v>79</v>
      </c>
      <c r="B260" s="164" t="s">
        <v>555</v>
      </c>
      <c r="C260" s="194" t="s">
        <v>556</v>
      </c>
      <c r="D260" s="218" t="s">
        <v>19</v>
      </c>
      <c r="E260" s="209" t="s">
        <v>552</v>
      </c>
      <c r="F260" s="209" t="s">
        <v>557</v>
      </c>
      <c r="G260" s="209" t="s">
        <v>557</v>
      </c>
      <c r="H260" s="170">
        <v>0</v>
      </c>
      <c r="I260" s="186" t="s">
        <v>23</v>
      </c>
      <c r="J260" s="186" t="s">
        <v>23</v>
      </c>
      <c r="K260" s="129" t="s">
        <v>897</v>
      </c>
      <c r="L260" s="221">
        <v>87</v>
      </c>
    </row>
    <row r="261" spans="1:12" ht="90" x14ac:dyDescent="0.25">
      <c r="A261" s="209">
        <v>80</v>
      </c>
      <c r="B261" s="164" t="s">
        <v>558</v>
      </c>
      <c r="C261" s="218" t="s">
        <v>18</v>
      </c>
      <c r="D261" s="218" t="s">
        <v>19</v>
      </c>
      <c r="E261" s="209" t="s">
        <v>552</v>
      </c>
      <c r="F261" s="40">
        <v>90</v>
      </c>
      <c r="G261" s="40">
        <v>90</v>
      </c>
      <c r="H261" s="174">
        <v>92.8</v>
      </c>
      <c r="I261" s="186" t="s">
        <v>23</v>
      </c>
      <c r="J261" s="186" t="s">
        <v>23</v>
      </c>
      <c r="K261" s="112" t="s">
        <v>898</v>
      </c>
      <c r="L261" s="221">
        <v>88</v>
      </c>
    </row>
    <row r="262" spans="1:12" ht="80.25" customHeight="1" x14ac:dyDescent="0.25">
      <c r="A262" s="209">
        <v>81</v>
      </c>
      <c r="B262" s="164" t="s">
        <v>559</v>
      </c>
      <c r="C262" s="218" t="s">
        <v>18</v>
      </c>
      <c r="D262" s="218" t="s">
        <v>19</v>
      </c>
      <c r="E262" s="209" t="s">
        <v>552</v>
      </c>
      <c r="F262" s="40">
        <v>89</v>
      </c>
      <c r="G262" s="40">
        <v>89</v>
      </c>
      <c r="H262" s="174">
        <v>95.5</v>
      </c>
      <c r="I262" s="186" t="s">
        <v>23</v>
      </c>
      <c r="J262" s="186" t="s">
        <v>23</v>
      </c>
      <c r="K262" s="112" t="s">
        <v>560</v>
      </c>
      <c r="L262" s="221">
        <v>89</v>
      </c>
    </row>
    <row r="263" spans="1:12" ht="60.75" customHeight="1" x14ac:dyDescent="0.25">
      <c r="A263" s="209">
        <v>82</v>
      </c>
      <c r="B263" s="164" t="s">
        <v>561</v>
      </c>
      <c r="C263" s="218" t="s">
        <v>18</v>
      </c>
      <c r="D263" s="218" t="s">
        <v>19</v>
      </c>
      <c r="E263" s="209" t="s">
        <v>552</v>
      </c>
      <c r="F263" s="40">
        <v>35</v>
      </c>
      <c r="G263" s="40">
        <v>35</v>
      </c>
      <c r="H263" s="174">
        <v>70.900000000000006</v>
      </c>
      <c r="I263" s="186" t="s">
        <v>23</v>
      </c>
      <c r="J263" s="186" t="s">
        <v>23</v>
      </c>
      <c r="K263" s="112" t="s">
        <v>562</v>
      </c>
      <c r="L263" s="221">
        <v>90</v>
      </c>
    </row>
    <row r="264" spans="1:12" ht="65.25" customHeight="1" x14ac:dyDescent="0.25">
      <c r="A264" s="44">
        <v>1</v>
      </c>
      <c r="B264" s="108" t="s">
        <v>563</v>
      </c>
      <c r="C264" s="184" t="s">
        <v>18</v>
      </c>
      <c r="D264" s="70"/>
      <c r="E264" s="181" t="s">
        <v>564</v>
      </c>
      <c r="F264" s="118" t="s">
        <v>96</v>
      </c>
      <c r="G264" s="341" t="s">
        <v>543</v>
      </c>
      <c r="H264" s="341"/>
      <c r="I264" s="184"/>
      <c r="J264" s="184"/>
      <c r="K264" s="112" t="s">
        <v>899</v>
      </c>
    </row>
    <row r="265" spans="1:12" ht="55.5" customHeight="1" x14ac:dyDescent="0.25">
      <c r="A265" s="44">
        <v>2</v>
      </c>
      <c r="B265" s="108" t="s">
        <v>565</v>
      </c>
      <c r="C265" s="184" t="s">
        <v>18</v>
      </c>
      <c r="D265" s="70"/>
      <c r="E265" s="181" t="s">
        <v>564</v>
      </c>
      <c r="F265" s="118" t="s">
        <v>96</v>
      </c>
      <c r="G265" s="341" t="s">
        <v>543</v>
      </c>
      <c r="H265" s="341"/>
      <c r="I265" s="184"/>
      <c r="J265" s="184"/>
      <c r="K265" s="112" t="s">
        <v>900</v>
      </c>
    </row>
    <row r="266" spans="1:12" ht="94.5" x14ac:dyDescent="0.25">
      <c r="A266" s="44">
        <v>3</v>
      </c>
      <c r="B266" s="108" t="s">
        <v>566</v>
      </c>
      <c r="C266" s="184" t="s">
        <v>22</v>
      </c>
      <c r="D266" s="70"/>
      <c r="E266" s="181" t="s">
        <v>564</v>
      </c>
      <c r="F266" s="118" t="s">
        <v>96</v>
      </c>
      <c r="G266" s="181" t="s">
        <v>567</v>
      </c>
      <c r="H266" s="181"/>
      <c r="I266" s="184"/>
      <c r="J266" s="184"/>
      <c r="K266" s="112" t="s">
        <v>568</v>
      </c>
    </row>
    <row r="267" spans="1:12" ht="48" customHeight="1" x14ac:dyDescent="0.25">
      <c r="A267" s="426">
        <v>4</v>
      </c>
      <c r="B267" s="353" t="s">
        <v>569</v>
      </c>
      <c r="C267" s="294" t="s">
        <v>570</v>
      </c>
      <c r="D267" s="432"/>
      <c r="E267" s="360" t="s">
        <v>84</v>
      </c>
      <c r="F267" s="118" t="s">
        <v>96</v>
      </c>
      <c r="G267" s="181">
        <v>0</v>
      </c>
      <c r="H267" s="181">
        <v>0</v>
      </c>
      <c r="I267" s="188" t="s">
        <v>27</v>
      </c>
      <c r="J267" s="395" t="s">
        <v>571</v>
      </c>
      <c r="K267" s="304" t="s">
        <v>901</v>
      </c>
    </row>
    <row r="268" spans="1:12" ht="57" customHeight="1" x14ac:dyDescent="0.25">
      <c r="A268" s="427"/>
      <c r="B268" s="354"/>
      <c r="C268" s="295"/>
      <c r="D268" s="433"/>
      <c r="E268" s="360"/>
      <c r="F268" s="118" t="s">
        <v>96</v>
      </c>
      <c r="G268" s="9">
        <v>94.1</v>
      </c>
      <c r="H268" s="181">
        <v>0</v>
      </c>
      <c r="I268" s="188" t="s">
        <v>26</v>
      </c>
      <c r="J268" s="399"/>
      <c r="K268" s="305"/>
    </row>
    <row r="269" spans="1:12" ht="28.5" customHeight="1" x14ac:dyDescent="0.25">
      <c r="A269" s="346">
        <v>5</v>
      </c>
      <c r="B269" s="345" t="s">
        <v>572</v>
      </c>
      <c r="C269" s="293" t="s">
        <v>570</v>
      </c>
      <c r="D269" s="432"/>
      <c r="E269" s="360" t="s">
        <v>84</v>
      </c>
      <c r="F269" s="118" t="s">
        <v>96</v>
      </c>
      <c r="G269" s="81">
        <v>3786.9169999999999</v>
      </c>
      <c r="H269" s="81">
        <v>3786.9</v>
      </c>
      <c r="I269" s="188" t="s">
        <v>27</v>
      </c>
      <c r="J269" s="395" t="s">
        <v>573</v>
      </c>
      <c r="K269" s="428" t="s">
        <v>574</v>
      </c>
    </row>
    <row r="270" spans="1:12" ht="44.25" customHeight="1" x14ac:dyDescent="0.25">
      <c r="A270" s="346"/>
      <c r="B270" s="345"/>
      <c r="C270" s="293"/>
      <c r="D270" s="433"/>
      <c r="E270" s="360"/>
      <c r="F270" s="118" t="s">
        <v>96</v>
      </c>
      <c r="G270" s="9"/>
      <c r="H270" s="73"/>
      <c r="I270" s="188" t="s">
        <v>26</v>
      </c>
      <c r="J270" s="399"/>
      <c r="K270" s="429"/>
    </row>
    <row r="271" spans="1:12" ht="69.75" customHeight="1" x14ac:dyDescent="0.25">
      <c r="A271" s="209">
        <v>83</v>
      </c>
      <c r="B271" s="164" t="s">
        <v>575</v>
      </c>
      <c r="C271" s="194" t="s">
        <v>576</v>
      </c>
      <c r="D271" s="218" t="s">
        <v>19</v>
      </c>
      <c r="E271" s="209" t="s">
        <v>552</v>
      </c>
      <c r="F271" s="40">
        <v>84.2</v>
      </c>
      <c r="G271" s="40">
        <v>84.4</v>
      </c>
      <c r="H271" s="172">
        <v>39.590000000000003</v>
      </c>
      <c r="I271" s="186" t="s">
        <v>23</v>
      </c>
      <c r="J271" s="186" t="s">
        <v>23</v>
      </c>
      <c r="K271" s="149" t="s">
        <v>577</v>
      </c>
      <c r="L271" s="221">
        <v>91</v>
      </c>
    </row>
    <row r="272" spans="1:12" ht="81.75" customHeight="1" x14ac:dyDescent="0.25">
      <c r="A272" s="209">
        <v>84</v>
      </c>
      <c r="B272" s="164" t="s">
        <v>578</v>
      </c>
      <c r="C272" s="194" t="s">
        <v>18</v>
      </c>
      <c r="D272" s="218" t="s">
        <v>19</v>
      </c>
      <c r="E272" s="209" t="s">
        <v>564</v>
      </c>
      <c r="F272" s="40">
        <v>30</v>
      </c>
      <c r="G272" s="40">
        <v>30</v>
      </c>
      <c r="H272" s="170"/>
      <c r="I272" s="186" t="s">
        <v>23</v>
      </c>
      <c r="J272" s="186" t="s">
        <v>23</v>
      </c>
      <c r="K272" s="112" t="s">
        <v>579</v>
      </c>
      <c r="L272" s="221">
        <v>92</v>
      </c>
    </row>
    <row r="273" spans="1:12" ht="30.75" customHeight="1" x14ac:dyDescent="0.25">
      <c r="A273" s="424">
        <v>1</v>
      </c>
      <c r="B273" s="322" t="s">
        <v>580</v>
      </c>
      <c r="C273" s="395" t="s">
        <v>581</v>
      </c>
      <c r="D273" s="326"/>
      <c r="E273" s="324" t="s">
        <v>564</v>
      </c>
      <c r="F273" s="40" t="s">
        <v>96</v>
      </c>
      <c r="G273" s="40"/>
      <c r="H273" s="97"/>
      <c r="I273" s="82" t="s">
        <v>27</v>
      </c>
      <c r="J273" s="184" t="s">
        <v>582</v>
      </c>
      <c r="K273" s="304" t="s">
        <v>583</v>
      </c>
    </row>
    <row r="274" spans="1:12" ht="32.25" customHeight="1" x14ac:dyDescent="0.25">
      <c r="A274" s="425"/>
      <c r="B274" s="323"/>
      <c r="C274" s="399"/>
      <c r="D274" s="327"/>
      <c r="E274" s="325"/>
      <c r="F274" s="118" t="s">
        <v>96</v>
      </c>
      <c r="G274" s="184">
        <v>40.9</v>
      </c>
      <c r="H274" s="214">
        <v>40.9</v>
      </c>
      <c r="I274" s="82" t="s">
        <v>26</v>
      </c>
      <c r="J274" s="184" t="s">
        <v>582</v>
      </c>
      <c r="K274" s="305"/>
    </row>
    <row r="275" spans="1:12" ht="317.25" customHeight="1" x14ac:dyDescent="0.25">
      <c r="A275" s="44">
        <v>2</v>
      </c>
      <c r="B275" s="108" t="s">
        <v>584</v>
      </c>
      <c r="C275" s="184" t="s">
        <v>585</v>
      </c>
      <c r="D275" s="70"/>
      <c r="E275" s="181" t="s">
        <v>564</v>
      </c>
      <c r="F275" s="118" t="s">
        <v>96</v>
      </c>
      <c r="G275" s="341" t="s">
        <v>543</v>
      </c>
      <c r="H275" s="341"/>
      <c r="I275" s="83"/>
      <c r="J275" s="184"/>
      <c r="K275" s="112" t="s">
        <v>902</v>
      </c>
    </row>
    <row r="276" spans="1:12" ht="318.75" customHeight="1" x14ac:dyDescent="0.25">
      <c r="A276" s="44">
        <v>3</v>
      </c>
      <c r="B276" s="205" t="s">
        <v>586</v>
      </c>
      <c r="C276" s="188" t="s">
        <v>585</v>
      </c>
      <c r="D276" s="71"/>
      <c r="E276" s="181" t="s">
        <v>564</v>
      </c>
      <c r="F276" s="118" t="s">
        <v>96</v>
      </c>
      <c r="G276" s="341" t="s">
        <v>543</v>
      </c>
      <c r="H276" s="341"/>
      <c r="I276" s="83"/>
      <c r="J276" s="184"/>
      <c r="K276" s="112" t="s">
        <v>904</v>
      </c>
    </row>
    <row r="277" spans="1:12" ht="78.75" x14ac:dyDescent="0.25">
      <c r="A277" s="209">
        <v>85</v>
      </c>
      <c r="B277" s="164" t="s">
        <v>587</v>
      </c>
      <c r="C277" s="194" t="s">
        <v>18</v>
      </c>
      <c r="D277" s="194" t="s">
        <v>635</v>
      </c>
      <c r="E277" s="209" t="s">
        <v>552</v>
      </c>
      <c r="F277" s="209">
        <v>75.400000000000006</v>
      </c>
      <c r="G277" s="209">
        <v>75.400000000000006</v>
      </c>
      <c r="H277" s="118" t="s">
        <v>96</v>
      </c>
      <c r="I277" s="186" t="s">
        <v>23</v>
      </c>
      <c r="J277" s="186" t="s">
        <v>23</v>
      </c>
      <c r="K277" s="112" t="s">
        <v>903</v>
      </c>
      <c r="L277" s="221">
        <v>93</v>
      </c>
    </row>
    <row r="278" spans="1:12" ht="105" customHeight="1" x14ac:dyDescent="0.25">
      <c r="A278" s="424">
        <v>1</v>
      </c>
      <c r="B278" s="322" t="s">
        <v>588</v>
      </c>
      <c r="C278" s="395" t="s">
        <v>22</v>
      </c>
      <c r="D278" s="326"/>
      <c r="E278" s="324" t="s">
        <v>564</v>
      </c>
      <c r="F278" s="40" t="s">
        <v>96</v>
      </c>
      <c r="G278" s="67">
        <v>1474.0740000000001</v>
      </c>
      <c r="H278" s="95">
        <v>1362.011</v>
      </c>
      <c r="I278" s="184" t="s">
        <v>548</v>
      </c>
      <c r="J278" s="182" t="s">
        <v>589</v>
      </c>
      <c r="K278" s="304" t="s">
        <v>590</v>
      </c>
    </row>
    <row r="279" spans="1:12" ht="123.75" customHeight="1" x14ac:dyDescent="0.25">
      <c r="A279" s="425"/>
      <c r="B279" s="323"/>
      <c r="C279" s="399"/>
      <c r="D279" s="327"/>
      <c r="E279" s="325"/>
      <c r="F279" s="118" t="s">
        <v>96</v>
      </c>
      <c r="G279" s="84">
        <v>4073.4</v>
      </c>
      <c r="H279" s="95">
        <v>3504.069</v>
      </c>
      <c r="I279" s="184" t="s">
        <v>26</v>
      </c>
      <c r="J279" s="184" t="s">
        <v>589</v>
      </c>
      <c r="K279" s="305"/>
    </row>
    <row r="280" spans="1:12" ht="87.75" customHeight="1" x14ac:dyDescent="0.25">
      <c r="A280" s="346">
        <v>2</v>
      </c>
      <c r="B280" s="345" t="s">
        <v>591</v>
      </c>
      <c r="C280" s="293" t="s">
        <v>22</v>
      </c>
      <c r="D280" s="335"/>
      <c r="E280" s="360" t="s">
        <v>592</v>
      </c>
      <c r="F280" s="73"/>
      <c r="G280" s="9">
        <v>5145.3230000000003</v>
      </c>
      <c r="H280" s="9">
        <v>4938.6000000000004</v>
      </c>
      <c r="I280" s="188" t="s">
        <v>27</v>
      </c>
      <c r="J280" s="294" t="s">
        <v>593</v>
      </c>
      <c r="K280" s="434" t="s">
        <v>594</v>
      </c>
    </row>
    <row r="281" spans="1:12" ht="101.25" customHeight="1" x14ac:dyDescent="0.25">
      <c r="A281" s="346"/>
      <c r="B281" s="345"/>
      <c r="C281" s="293"/>
      <c r="D281" s="335"/>
      <c r="E281" s="360"/>
      <c r="F281" s="73"/>
      <c r="G281" s="9">
        <v>231.6</v>
      </c>
      <c r="H281" s="9">
        <v>66.504999999999995</v>
      </c>
      <c r="I281" s="188" t="s">
        <v>26</v>
      </c>
      <c r="J281" s="295"/>
      <c r="K281" s="435"/>
    </row>
    <row r="282" spans="1:12" ht="105" customHeight="1" x14ac:dyDescent="0.25">
      <c r="A282" s="426">
        <v>3</v>
      </c>
      <c r="B282" s="353" t="s">
        <v>595</v>
      </c>
      <c r="C282" s="294" t="s">
        <v>22</v>
      </c>
      <c r="D282" s="391"/>
      <c r="E282" s="324" t="s">
        <v>564</v>
      </c>
      <c r="F282" s="118"/>
      <c r="G282" s="84"/>
      <c r="H282" s="73"/>
      <c r="I282" s="188" t="s">
        <v>27</v>
      </c>
      <c r="J282" s="25" t="s">
        <v>589</v>
      </c>
      <c r="K282" s="304" t="s">
        <v>905</v>
      </c>
    </row>
    <row r="283" spans="1:12" ht="119.25" customHeight="1" x14ac:dyDescent="0.25">
      <c r="A283" s="427"/>
      <c r="B283" s="354"/>
      <c r="C283" s="295"/>
      <c r="D283" s="392"/>
      <c r="E283" s="325"/>
      <c r="F283" s="118" t="s">
        <v>96</v>
      </c>
      <c r="G283" s="84">
        <v>1647.5290000000002</v>
      </c>
      <c r="H283" s="95">
        <v>1639.3539000000001</v>
      </c>
      <c r="I283" s="184" t="s">
        <v>26</v>
      </c>
      <c r="J283" s="25" t="s">
        <v>589</v>
      </c>
      <c r="K283" s="305"/>
    </row>
    <row r="284" spans="1:12" ht="121.5" customHeight="1" x14ac:dyDescent="0.25">
      <c r="A284" s="209">
        <v>86</v>
      </c>
      <c r="B284" s="164" t="s">
        <v>596</v>
      </c>
      <c r="C284" s="194" t="s">
        <v>439</v>
      </c>
      <c r="D284" s="194" t="s">
        <v>19</v>
      </c>
      <c r="E284" s="209" t="s">
        <v>552</v>
      </c>
      <c r="F284" s="39">
        <v>47257</v>
      </c>
      <c r="G284" s="85">
        <v>47257</v>
      </c>
      <c r="H284" s="170">
        <v>47257</v>
      </c>
      <c r="I284" s="186" t="s">
        <v>23</v>
      </c>
      <c r="J284" s="186" t="s">
        <v>23</v>
      </c>
      <c r="K284" s="112" t="s">
        <v>906</v>
      </c>
      <c r="L284" s="221">
        <v>94</v>
      </c>
    </row>
    <row r="285" spans="1:12" ht="120" customHeight="1" x14ac:dyDescent="0.25">
      <c r="A285" s="44">
        <v>1</v>
      </c>
      <c r="B285" s="108" t="s">
        <v>597</v>
      </c>
      <c r="C285" s="184" t="s">
        <v>22</v>
      </c>
      <c r="D285" s="70"/>
      <c r="E285" s="181" t="s">
        <v>564</v>
      </c>
      <c r="F285" s="118" t="s">
        <v>96</v>
      </c>
      <c r="G285" s="181" t="s">
        <v>567</v>
      </c>
      <c r="H285" s="73"/>
      <c r="I285" s="184"/>
      <c r="J285" s="184"/>
      <c r="K285" s="127" t="s">
        <v>907</v>
      </c>
    </row>
    <row r="286" spans="1:12" ht="114.75" customHeight="1" x14ac:dyDescent="0.25">
      <c r="A286" s="209">
        <v>87</v>
      </c>
      <c r="B286" s="164" t="s">
        <v>598</v>
      </c>
      <c r="C286" s="194" t="s">
        <v>18</v>
      </c>
      <c r="D286" s="194" t="s">
        <v>19</v>
      </c>
      <c r="E286" s="209" t="s">
        <v>552</v>
      </c>
      <c r="F286" s="40">
        <v>61.2</v>
      </c>
      <c r="G286" s="31">
        <v>61.2</v>
      </c>
      <c r="H286" s="172">
        <v>57</v>
      </c>
      <c r="I286" s="186" t="s">
        <v>23</v>
      </c>
      <c r="J286" s="186" t="s">
        <v>23</v>
      </c>
      <c r="K286" s="112" t="s">
        <v>908</v>
      </c>
      <c r="L286" s="221">
        <v>95</v>
      </c>
    </row>
    <row r="287" spans="1:12" ht="106.5" customHeight="1" x14ac:dyDescent="0.25">
      <c r="A287" s="209">
        <v>88</v>
      </c>
      <c r="B287" s="164" t="s">
        <v>599</v>
      </c>
      <c r="C287" s="194" t="s">
        <v>600</v>
      </c>
      <c r="D287" s="194" t="s">
        <v>19</v>
      </c>
      <c r="E287" s="209" t="s">
        <v>552</v>
      </c>
      <c r="F287" s="209">
        <v>30</v>
      </c>
      <c r="G287" s="218">
        <v>30</v>
      </c>
      <c r="H287" s="170">
        <v>31</v>
      </c>
      <c r="I287" s="186" t="s">
        <v>23</v>
      </c>
      <c r="J287" s="186" t="s">
        <v>23</v>
      </c>
      <c r="K287" s="149" t="s">
        <v>601</v>
      </c>
      <c r="L287" s="221">
        <v>96</v>
      </c>
    </row>
    <row r="288" spans="1:12" ht="87" customHeight="1" x14ac:dyDescent="0.25">
      <c r="A288" s="44">
        <v>1</v>
      </c>
      <c r="B288" s="108" t="s">
        <v>602</v>
      </c>
      <c r="C288" s="184" t="s">
        <v>22</v>
      </c>
      <c r="D288" s="70"/>
      <c r="E288" s="181" t="s">
        <v>564</v>
      </c>
      <c r="F288" s="118" t="s">
        <v>96</v>
      </c>
      <c r="G288" s="67">
        <v>62.3</v>
      </c>
      <c r="H288" s="95">
        <v>62.296999999999997</v>
      </c>
      <c r="I288" s="82" t="s">
        <v>26</v>
      </c>
      <c r="J288" s="184" t="s">
        <v>603</v>
      </c>
      <c r="K288" s="112" t="s">
        <v>604</v>
      </c>
    </row>
    <row r="289" spans="1:12" ht="197.25" customHeight="1" x14ac:dyDescent="0.25">
      <c r="A289" s="44">
        <v>2</v>
      </c>
      <c r="B289" s="205" t="s">
        <v>605</v>
      </c>
      <c r="C289" s="188" t="s">
        <v>22</v>
      </c>
      <c r="D289" s="71"/>
      <c r="E289" s="181" t="s">
        <v>564</v>
      </c>
      <c r="F289" s="118" t="s">
        <v>96</v>
      </c>
      <c r="G289" s="67">
        <v>96</v>
      </c>
      <c r="H289" s="214">
        <v>151.5</v>
      </c>
      <c r="I289" s="82" t="s">
        <v>26</v>
      </c>
      <c r="J289" s="184" t="s">
        <v>606</v>
      </c>
      <c r="K289" s="112" t="s">
        <v>909</v>
      </c>
    </row>
    <row r="290" spans="1:12" ht="72.75" customHeight="1" x14ac:dyDescent="0.25">
      <c r="A290" s="34">
        <v>89</v>
      </c>
      <c r="B290" s="164" t="s">
        <v>607</v>
      </c>
      <c r="C290" s="194" t="s">
        <v>25</v>
      </c>
      <c r="D290" s="194" t="s">
        <v>19</v>
      </c>
      <c r="E290" s="218" t="s">
        <v>552</v>
      </c>
      <c r="F290" s="209">
        <v>1</v>
      </c>
      <c r="G290" s="218">
        <v>1</v>
      </c>
      <c r="H290" s="170">
        <v>0</v>
      </c>
      <c r="I290" s="186" t="s">
        <v>23</v>
      </c>
      <c r="J290" s="186" t="s">
        <v>23</v>
      </c>
      <c r="K290" s="257" t="s">
        <v>910</v>
      </c>
      <c r="L290" s="221">
        <v>97</v>
      </c>
    </row>
    <row r="291" spans="1:12" ht="216.75" customHeight="1" x14ac:dyDescent="0.25">
      <c r="A291" s="34">
        <v>90</v>
      </c>
      <c r="B291" s="164" t="s">
        <v>608</v>
      </c>
      <c r="C291" s="194" t="s">
        <v>18</v>
      </c>
      <c r="D291" s="194" t="s">
        <v>19</v>
      </c>
      <c r="E291" s="209" t="s">
        <v>609</v>
      </c>
      <c r="F291" s="209">
        <v>20.100000000000001</v>
      </c>
      <c r="G291" s="218">
        <v>20.100000000000001</v>
      </c>
      <c r="H291" s="218">
        <v>25.1</v>
      </c>
      <c r="I291" s="186" t="s">
        <v>23</v>
      </c>
      <c r="J291" s="186" t="s">
        <v>23</v>
      </c>
      <c r="K291" s="112" t="s">
        <v>911</v>
      </c>
      <c r="L291" s="221">
        <v>98</v>
      </c>
    </row>
    <row r="292" spans="1:12" ht="102.75" customHeight="1" x14ac:dyDescent="0.25">
      <c r="A292" s="42">
        <v>1</v>
      </c>
      <c r="B292" s="211" t="s">
        <v>610</v>
      </c>
      <c r="C292" s="188" t="s">
        <v>611</v>
      </c>
      <c r="D292" s="71"/>
      <c r="E292" s="42" t="s">
        <v>612</v>
      </c>
      <c r="F292" s="118" t="s">
        <v>96</v>
      </c>
      <c r="G292" s="188">
        <v>55</v>
      </c>
      <c r="H292" s="214">
        <v>58</v>
      </c>
      <c r="I292" s="18" t="s">
        <v>23</v>
      </c>
      <c r="J292" s="18" t="s">
        <v>23</v>
      </c>
      <c r="K292" s="112" t="s">
        <v>912</v>
      </c>
    </row>
    <row r="293" spans="1:12" ht="58.5" customHeight="1" x14ac:dyDescent="0.25">
      <c r="A293" s="194">
        <v>91</v>
      </c>
      <c r="B293" s="164" t="s">
        <v>613</v>
      </c>
      <c r="C293" s="194" t="s">
        <v>18</v>
      </c>
      <c r="D293" s="194" t="s">
        <v>19</v>
      </c>
      <c r="E293" s="218" t="s">
        <v>614</v>
      </c>
      <c r="F293" s="85">
        <v>65</v>
      </c>
      <c r="G293" s="85">
        <v>65</v>
      </c>
      <c r="H293" s="118" t="s">
        <v>96</v>
      </c>
      <c r="I293" s="186" t="s">
        <v>23</v>
      </c>
      <c r="J293" s="186" t="s">
        <v>23</v>
      </c>
      <c r="K293" s="149" t="s">
        <v>615</v>
      </c>
      <c r="L293" s="221">
        <v>99</v>
      </c>
    </row>
    <row r="294" spans="1:12" ht="94.5" x14ac:dyDescent="0.25">
      <c r="A294" s="188">
        <v>1</v>
      </c>
      <c r="B294" s="211" t="s">
        <v>616</v>
      </c>
      <c r="C294" s="188" t="s">
        <v>617</v>
      </c>
      <c r="D294" s="71"/>
      <c r="E294" s="194" t="s">
        <v>614</v>
      </c>
      <c r="F294" s="73"/>
      <c r="G294" s="341" t="s">
        <v>543</v>
      </c>
      <c r="H294" s="341"/>
      <c r="I294" s="188"/>
      <c r="J294" s="188"/>
      <c r="K294" s="149" t="s">
        <v>618</v>
      </c>
    </row>
    <row r="295" spans="1:12" ht="55.5" customHeight="1" x14ac:dyDescent="0.25">
      <c r="A295" s="218">
        <v>92</v>
      </c>
      <c r="B295" s="164" t="s">
        <v>619</v>
      </c>
      <c r="C295" s="194" t="s">
        <v>18</v>
      </c>
      <c r="D295" s="194" t="s">
        <v>19</v>
      </c>
      <c r="E295" s="218" t="s">
        <v>552</v>
      </c>
      <c r="F295" s="85">
        <v>7</v>
      </c>
      <c r="G295" s="85">
        <v>7</v>
      </c>
      <c r="H295" s="174">
        <v>2.29</v>
      </c>
      <c r="I295" s="186" t="s">
        <v>23</v>
      </c>
      <c r="J295" s="186" t="s">
        <v>23</v>
      </c>
      <c r="K295" s="129" t="s">
        <v>913</v>
      </c>
      <c r="L295" s="221">
        <v>100</v>
      </c>
    </row>
    <row r="296" spans="1:12" ht="69.75" customHeight="1" x14ac:dyDescent="0.25">
      <c r="A296" s="188">
        <v>1</v>
      </c>
      <c r="B296" s="211" t="s">
        <v>620</v>
      </c>
      <c r="C296" s="188" t="s">
        <v>611</v>
      </c>
      <c r="D296" s="70"/>
      <c r="E296" s="188" t="s">
        <v>614</v>
      </c>
      <c r="F296" s="73"/>
      <c r="G296" s="341" t="s">
        <v>543</v>
      </c>
      <c r="H296" s="341"/>
      <c r="I296" s="86"/>
      <c r="J296" s="86"/>
      <c r="K296" s="112" t="s">
        <v>914</v>
      </c>
    </row>
    <row r="297" spans="1:12" ht="34.5" customHeight="1" x14ac:dyDescent="0.25">
      <c r="A297" s="430" t="s">
        <v>621</v>
      </c>
      <c r="B297" s="431"/>
      <c r="C297" s="431"/>
      <c r="D297" s="431"/>
      <c r="E297" s="431"/>
      <c r="F297" s="431"/>
      <c r="G297" s="431"/>
      <c r="H297" s="431"/>
      <c r="I297" s="431"/>
      <c r="J297" s="431"/>
      <c r="K297" s="431"/>
      <c r="L297" s="224"/>
    </row>
    <row r="298" spans="1:12" ht="79.5" customHeight="1" x14ac:dyDescent="0.25">
      <c r="A298" s="194">
        <v>93</v>
      </c>
      <c r="B298" s="160" t="s">
        <v>622</v>
      </c>
      <c r="C298" s="306" t="s">
        <v>623</v>
      </c>
      <c r="D298" s="218" t="s">
        <v>624</v>
      </c>
      <c r="E298" s="306" t="s">
        <v>625</v>
      </c>
      <c r="F298" s="73"/>
      <c r="G298" s="194"/>
      <c r="H298" s="73"/>
      <c r="I298" s="306" t="s">
        <v>23</v>
      </c>
      <c r="J298" s="306" t="s">
        <v>23</v>
      </c>
      <c r="K298" s="304" t="s">
        <v>929</v>
      </c>
    </row>
    <row r="299" spans="1:12" ht="22.5" customHeight="1" x14ac:dyDescent="0.25">
      <c r="A299" s="87" t="s">
        <v>782</v>
      </c>
      <c r="B299" s="164" t="s">
        <v>626</v>
      </c>
      <c r="C299" s="306"/>
      <c r="D299" s="70"/>
      <c r="E299" s="306"/>
      <c r="F299" s="209">
        <v>430</v>
      </c>
      <c r="G299" s="194">
        <v>430</v>
      </c>
      <c r="H299" s="73"/>
      <c r="I299" s="306"/>
      <c r="J299" s="306"/>
      <c r="K299" s="342"/>
      <c r="L299" s="221">
        <v>101</v>
      </c>
    </row>
    <row r="300" spans="1:12" ht="22.5" customHeight="1" x14ac:dyDescent="0.25">
      <c r="A300" s="87" t="s">
        <v>783</v>
      </c>
      <c r="B300" s="164" t="s">
        <v>627</v>
      </c>
      <c r="C300" s="306"/>
      <c r="D300" s="70"/>
      <c r="E300" s="306"/>
      <c r="F300" s="209">
        <v>388</v>
      </c>
      <c r="G300" s="194">
        <v>388</v>
      </c>
      <c r="H300" s="73"/>
      <c r="I300" s="306"/>
      <c r="J300" s="306"/>
      <c r="K300" s="342"/>
      <c r="L300" s="221">
        <v>102</v>
      </c>
    </row>
    <row r="301" spans="1:12" ht="22.5" customHeight="1" x14ac:dyDescent="0.25">
      <c r="A301" s="87" t="s">
        <v>784</v>
      </c>
      <c r="B301" s="164" t="s">
        <v>628</v>
      </c>
      <c r="C301" s="306"/>
      <c r="D301" s="70"/>
      <c r="E301" s="306"/>
      <c r="F301" s="209">
        <v>394</v>
      </c>
      <c r="G301" s="194">
        <v>394</v>
      </c>
      <c r="H301" s="73"/>
      <c r="I301" s="306"/>
      <c r="J301" s="306"/>
      <c r="K301" s="305"/>
      <c r="L301" s="221">
        <v>103</v>
      </c>
    </row>
    <row r="302" spans="1:12" ht="90" x14ac:dyDescent="0.25">
      <c r="A302" s="101" t="s">
        <v>291</v>
      </c>
      <c r="B302" s="201" t="s">
        <v>629</v>
      </c>
      <c r="C302" s="184" t="s">
        <v>630</v>
      </c>
      <c r="D302" s="70"/>
      <c r="E302" s="188" t="s">
        <v>631</v>
      </c>
      <c r="F302" s="73"/>
      <c r="G302" s="188">
        <v>243</v>
      </c>
      <c r="H302" s="188">
        <v>243</v>
      </c>
      <c r="I302" s="25"/>
      <c r="J302" s="25"/>
      <c r="K302" s="112" t="s">
        <v>930</v>
      </c>
    </row>
    <row r="303" spans="1:12" ht="119.25" customHeight="1" x14ac:dyDescent="0.25">
      <c r="A303" s="101" t="s">
        <v>632</v>
      </c>
      <c r="B303" s="201" t="s">
        <v>633</v>
      </c>
      <c r="C303" s="184" t="s">
        <v>630</v>
      </c>
      <c r="D303" s="70"/>
      <c r="E303" s="188" t="s">
        <v>631</v>
      </c>
      <c r="F303" s="73"/>
      <c r="G303" s="188">
        <v>15</v>
      </c>
      <c r="H303" s="188">
        <v>15</v>
      </c>
      <c r="I303" s="25" t="s">
        <v>23</v>
      </c>
      <c r="J303" s="25" t="s">
        <v>23</v>
      </c>
      <c r="K303" s="112" t="s">
        <v>915</v>
      </c>
    </row>
    <row r="304" spans="1:12" ht="72.75" customHeight="1" x14ac:dyDescent="0.25">
      <c r="A304" s="194">
        <v>94</v>
      </c>
      <c r="B304" s="283" t="s">
        <v>634</v>
      </c>
      <c r="C304" s="194" t="s">
        <v>18</v>
      </c>
      <c r="D304" s="218" t="s">
        <v>635</v>
      </c>
      <c r="E304" s="194" t="s">
        <v>625</v>
      </c>
      <c r="F304" s="40">
        <v>78</v>
      </c>
      <c r="G304" s="12">
        <v>78</v>
      </c>
      <c r="H304" s="206">
        <v>89.7</v>
      </c>
      <c r="I304" s="194" t="s">
        <v>23</v>
      </c>
      <c r="J304" s="194" t="s">
        <v>23</v>
      </c>
      <c r="K304" s="127" t="s">
        <v>916</v>
      </c>
      <c r="L304" s="221">
        <v>104</v>
      </c>
    </row>
    <row r="305" spans="1:12" ht="88.5" customHeight="1" x14ac:dyDescent="0.25">
      <c r="A305" s="192">
        <v>1</v>
      </c>
      <c r="B305" s="190" t="s">
        <v>636</v>
      </c>
      <c r="C305" s="184" t="s">
        <v>637</v>
      </c>
      <c r="D305" s="70"/>
      <c r="E305" s="188" t="s">
        <v>631</v>
      </c>
      <c r="F305" s="73"/>
      <c r="G305" s="63">
        <v>37</v>
      </c>
      <c r="H305" s="214">
        <v>37</v>
      </c>
      <c r="I305" s="218" t="s">
        <v>23</v>
      </c>
      <c r="J305" s="218" t="s">
        <v>23</v>
      </c>
      <c r="K305" s="112" t="s">
        <v>918</v>
      </c>
    </row>
    <row r="306" spans="1:12" ht="153" customHeight="1" x14ac:dyDescent="0.25">
      <c r="A306" s="192">
        <v>2</v>
      </c>
      <c r="B306" s="190" t="s">
        <v>638</v>
      </c>
      <c r="C306" s="184" t="s">
        <v>639</v>
      </c>
      <c r="D306" s="70"/>
      <c r="E306" s="188" t="s">
        <v>631</v>
      </c>
      <c r="F306" s="73"/>
      <c r="G306" s="63">
        <v>180</v>
      </c>
      <c r="H306" s="118">
        <v>177</v>
      </c>
      <c r="I306" s="218" t="s">
        <v>23</v>
      </c>
      <c r="J306" s="218" t="s">
        <v>23</v>
      </c>
      <c r="K306" s="112" t="s">
        <v>640</v>
      </c>
    </row>
    <row r="307" spans="1:12" ht="138" customHeight="1" x14ac:dyDescent="0.25">
      <c r="A307" s="192">
        <v>3</v>
      </c>
      <c r="B307" s="190" t="s">
        <v>641</v>
      </c>
      <c r="C307" s="184" t="s">
        <v>637</v>
      </c>
      <c r="D307" s="70"/>
      <c r="E307" s="188" t="s">
        <v>631</v>
      </c>
      <c r="F307" s="73"/>
      <c r="G307" s="63">
        <v>4200</v>
      </c>
      <c r="H307" s="214">
        <v>4200</v>
      </c>
      <c r="I307" s="184" t="s">
        <v>23</v>
      </c>
      <c r="J307" s="184" t="s">
        <v>23</v>
      </c>
      <c r="K307" s="112" t="s">
        <v>917</v>
      </c>
    </row>
    <row r="308" spans="1:12" ht="339" customHeight="1" x14ac:dyDescent="0.25">
      <c r="A308" s="192">
        <v>4</v>
      </c>
      <c r="B308" s="190" t="s">
        <v>642</v>
      </c>
      <c r="C308" s="184" t="s">
        <v>643</v>
      </c>
      <c r="D308" s="70"/>
      <c r="E308" s="188" t="s">
        <v>631</v>
      </c>
      <c r="F308" s="73"/>
      <c r="G308" s="63">
        <v>22</v>
      </c>
      <c r="H308" s="214">
        <v>22</v>
      </c>
      <c r="I308" s="218" t="s">
        <v>23</v>
      </c>
      <c r="J308" s="218" t="s">
        <v>23</v>
      </c>
      <c r="K308" s="250" t="s">
        <v>919</v>
      </c>
    </row>
    <row r="309" spans="1:12" ht="47.25" x14ac:dyDescent="0.25">
      <c r="A309" s="196">
        <v>95</v>
      </c>
      <c r="B309" s="164" t="s">
        <v>644</v>
      </c>
      <c r="C309" s="194"/>
      <c r="D309" s="218" t="s">
        <v>19</v>
      </c>
      <c r="E309" s="194"/>
      <c r="F309" s="73"/>
      <c r="G309" s="27"/>
      <c r="H309" s="73"/>
      <c r="I309" s="194"/>
      <c r="J309" s="194"/>
      <c r="K309" s="255"/>
    </row>
    <row r="310" spans="1:12" ht="104.25" x14ac:dyDescent="0.25">
      <c r="A310" s="87" t="s">
        <v>785</v>
      </c>
      <c r="B310" s="164" t="s">
        <v>645</v>
      </c>
      <c r="C310" s="194" t="s">
        <v>18</v>
      </c>
      <c r="D310" s="70"/>
      <c r="E310" s="194" t="s">
        <v>625</v>
      </c>
      <c r="F310" s="209">
        <v>87.5</v>
      </c>
      <c r="G310" s="12">
        <v>87.5</v>
      </c>
      <c r="H310" s="206">
        <v>94</v>
      </c>
      <c r="I310" s="194" t="s">
        <v>23</v>
      </c>
      <c r="J310" s="194" t="s">
        <v>23</v>
      </c>
      <c r="K310" s="112" t="s">
        <v>646</v>
      </c>
      <c r="L310" s="221">
        <v>105</v>
      </c>
    </row>
    <row r="311" spans="1:12" ht="105" x14ac:dyDescent="0.25">
      <c r="A311" s="87" t="s">
        <v>786</v>
      </c>
      <c r="B311" s="164" t="s">
        <v>647</v>
      </c>
      <c r="C311" s="194" t="s">
        <v>18</v>
      </c>
      <c r="D311" s="70"/>
      <c r="E311" s="194" t="s">
        <v>625</v>
      </c>
      <c r="F311" s="209">
        <v>100</v>
      </c>
      <c r="G311" s="194">
        <v>100</v>
      </c>
      <c r="H311" s="206">
        <v>100</v>
      </c>
      <c r="I311" s="194" t="s">
        <v>23</v>
      </c>
      <c r="J311" s="194" t="s">
        <v>23</v>
      </c>
      <c r="K311" s="112" t="s">
        <v>648</v>
      </c>
      <c r="L311" s="221">
        <v>106</v>
      </c>
    </row>
    <row r="312" spans="1:12" ht="24" customHeight="1" x14ac:dyDescent="0.25">
      <c r="A312" s="294">
        <v>1</v>
      </c>
      <c r="B312" s="318" t="s">
        <v>649</v>
      </c>
      <c r="C312" s="293" t="s">
        <v>21</v>
      </c>
      <c r="D312" s="70"/>
      <c r="E312" s="293" t="s">
        <v>625</v>
      </c>
      <c r="F312" s="73"/>
      <c r="G312" s="3"/>
      <c r="H312" s="175"/>
      <c r="I312" s="188" t="s">
        <v>27</v>
      </c>
      <c r="J312" s="294" t="s">
        <v>650</v>
      </c>
      <c r="K312" s="330" t="s">
        <v>920</v>
      </c>
    </row>
    <row r="313" spans="1:12" ht="48" customHeight="1" x14ac:dyDescent="0.25">
      <c r="A313" s="390"/>
      <c r="B313" s="370"/>
      <c r="C313" s="293"/>
      <c r="D313" s="70"/>
      <c r="E313" s="293"/>
      <c r="F313" s="73"/>
      <c r="G313" s="29">
        <v>25082.400000000001</v>
      </c>
      <c r="H313" s="175">
        <v>23720.718000000001</v>
      </c>
      <c r="I313" s="188" t="s">
        <v>26</v>
      </c>
      <c r="J313" s="390"/>
      <c r="K313" s="389"/>
    </row>
    <row r="314" spans="1:12" ht="36" customHeight="1" x14ac:dyDescent="0.25">
      <c r="A314" s="295"/>
      <c r="B314" s="319"/>
      <c r="C314" s="293"/>
      <c r="D314" s="70"/>
      <c r="E314" s="293"/>
      <c r="F314" s="73"/>
      <c r="G314" s="3"/>
      <c r="H314" s="73"/>
      <c r="I314" s="188" t="s">
        <v>24</v>
      </c>
      <c r="J314" s="295"/>
      <c r="K314" s="331"/>
    </row>
    <row r="315" spans="1:12" ht="303.75" customHeight="1" x14ac:dyDescent="0.25">
      <c r="A315" s="194">
        <v>96</v>
      </c>
      <c r="B315" s="164" t="s">
        <v>652</v>
      </c>
      <c r="C315" s="194" t="s">
        <v>25</v>
      </c>
      <c r="D315" s="218" t="s">
        <v>19</v>
      </c>
      <c r="E315" s="194" t="s">
        <v>653</v>
      </c>
      <c r="F315" s="209">
        <v>6</v>
      </c>
      <c r="G315" s="194">
        <v>6</v>
      </c>
      <c r="H315" s="170">
        <v>24</v>
      </c>
      <c r="I315" s="194" t="s">
        <v>23</v>
      </c>
      <c r="J315" s="194" t="s">
        <v>23</v>
      </c>
      <c r="K315" s="112" t="s">
        <v>931</v>
      </c>
      <c r="L315" s="221">
        <v>107</v>
      </c>
    </row>
    <row r="316" spans="1:12" ht="49.5" customHeight="1" x14ac:dyDescent="0.25">
      <c r="A316" s="312">
        <v>1</v>
      </c>
      <c r="B316" s="318" t="s">
        <v>654</v>
      </c>
      <c r="C316" s="293" t="s">
        <v>21</v>
      </c>
      <c r="D316" s="75"/>
      <c r="E316" s="294" t="s">
        <v>84</v>
      </c>
      <c r="F316" s="73"/>
      <c r="G316" s="3">
        <v>17912.703999999998</v>
      </c>
      <c r="H316" s="3">
        <v>17912.703999999998</v>
      </c>
      <c r="I316" s="188" t="s">
        <v>27</v>
      </c>
      <c r="J316" s="188" t="s">
        <v>655</v>
      </c>
      <c r="K316" s="304" t="s">
        <v>656</v>
      </c>
    </row>
    <row r="317" spans="1:12" ht="42" customHeight="1" x14ac:dyDescent="0.25">
      <c r="A317" s="313"/>
      <c r="B317" s="370"/>
      <c r="C317" s="293"/>
      <c r="D317" s="75"/>
      <c r="E317" s="390"/>
      <c r="F317" s="73"/>
      <c r="G317" s="3">
        <v>675</v>
      </c>
      <c r="H317" s="3">
        <v>1003.937</v>
      </c>
      <c r="I317" s="188" t="s">
        <v>26</v>
      </c>
      <c r="J317" s="188" t="s">
        <v>655</v>
      </c>
      <c r="K317" s="342"/>
    </row>
    <row r="318" spans="1:12" ht="48.75" customHeight="1" x14ac:dyDescent="0.25">
      <c r="A318" s="314"/>
      <c r="B318" s="319"/>
      <c r="C318" s="293"/>
      <c r="D318" s="75"/>
      <c r="E318" s="295"/>
      <c r="F318" s="73"/>
      <c r="G318" s="3">
        <v>11997.747000000003</v>
      </c>
      <c r="H318" s="43">
        <v>10997.747000000003</v>
      </c>
      <c r="I318" s="188" t="s">
        <v>657</v>
      </c>
      <c r="J318" s="188"/>
      <c r="K318" s="305"/>
    </row>
    <row r="319" spans="1:12" ht="238.5" customHeight="1" x14ac:dyDescent="0.25">
      <c r="A319" s="210">
        <v>2</v>
      </c>
      <c r="B319" s="200" t="s">
        <v>658</v>
      </c>
      <c r="C319" s="188" t="s">
        <v>21</v>
      </c>
      <c r="D319" s="75"/>
      <c r="E319" s="188" t="s">
        <v>659</v>
      </c>
      <c r="F319" s="73"/>
      <c r="G319" s="28">
        <v>790.66699999999992</v>
      </c>
      <c r="H319" s="28">
        <v>238</v>
      </c>
      <c r="I319" s="188" t="s">
        <v>26</v>
      </c>
      <c r="J319" s="198" t="s">
        <v>660</v>
      </c>
      <c r="K319" s="155" t="s">
        <v>921</v>
      </c>
    </row>
    <row r="320" spans="1:12" ht="153.75" customHeight="1" x14ac:dyDescent="0.25">
      <c r="A320" s="195">
        <v>97</v>
      </c>
      <c r="B320" s="164" t="s">
        <v>661</v>
      </c>
      <c r="C320" s="194" t="s">
        <v>18</v>
      </c>
      <c r="D320" s="218" t="s">
        <v>19</v>
      </c>
      <c r="E320" s="194" t="s">
        <v>625</v>
      </c>
      <c r="F320" s="209">
        <v>75.2</v>
      </c>
      <c r="G320" s="12">
        <v>75.2</v>
      </c>
      <c r="H320" s="170">
        <v>75.599999999999994</v>
      </c>
      <c r="I320" s="194" t="s">
        <v>23</v>
      </c>
      <c r="J320" s="195" t="s">
        <v>23</v>
      </c>
      <c r="K320" s="151" t="s">
        <v>925</v>
      </c>
      <c r="L320" s="221">
        <v>108</v>
      </c>
    </row>
    <row r="321" spans="1:12" ht="105" customHeight="1" x14ac:dyDescent="0.25">
      <c r="A321" s="198">
        <v>1</v>
      </c>
      <c r="B321" s="211" t="s">
        <v>662</v>
      </c>
      <c r="C321" s="188" t="s">
        <v>21</v>
      </c>
      <c r="D321" s="70"/>
      <c r="E321" s="188" t="s">
        <v>625</v>
      </c>
      <c r="F321" s="17"/>
      <c r="G321" s="3">
        <v>854.1</v>
      </c>
      <c r="H321" s="118">
        <v>854.1</v>
      </c>
      <c r="I321" s="188" t="s">
        <v>26</v>
      </c>
      <c r="J321" s="198" t="s">
        <v>651</v>
      </c>
      <c r="K321" s="112" t="s">
        <v>663</v>
      </c>
    </row>
    <row r="322" spans="1:12" ht="187.5" customHeight="1" x14ac:dyDescent="0.25">
      <c r="A322" s="195">
        <v>98</v>
      </c>
      <c r="B322" s="160" t="s">
        <v>664</v>
      </c>
      <c r="C322" s="194" t="s">
        <v>18</v>
      </c>
      <c r="D322" s="218" t="s">
        <v>19</v>
      </c>
      <c r="E322" s="194" t="s">
        <v>625</v>
      </c>
      <c r="F322" s="159">
        <v>90</v>
      </c>
      <c r="G322" s="195">
        <v>90</v>
      </c>
      <c r="H322" s="206">
        <v>100</v>
      </c>
      <c r="I322" s="194" t="s">
        <v>23</v>
      </c>
      <c r="J322" s="195" t="s">
        <v>23</v>
      </c>
      <c r="K322" s="112" t="s">
        <v>665</v>
      </c>
      <c r="L322" s="221">
        <v>109</v>
      </c>
    </row>
    <row r="323" spans="1:12" ht="49.5" customHeight="1" x14ac:dyDescent="0.25">
      <c r="A323" s="195">
        <v>99</v>
      </c>
      <c r="B323" s="164" t="s">
        <v>666</v>
      </c>
      <c r="C323" s="194"/>
      <c r="D323" s="218" t="s">
        <v>19</v>
      </c>
      <c r="E323" s="194"/>
      <c r="F323" s="73"/>
      <c r="G323" s="194"/>
      <c r="H323" s="73"/>
      <c r="I323" s="194"/>
      <c r="J323" s="194"/>
      <c r="K323" s="255"/>
    </row>
    <row r="324" spans="1:12" ht="83.25" customHeight="1" x14ac:dyDescent="0.25">
      <c r="A324" s="87" t="s">
        <v>787</v>
      </c>
      <c r="B324" s="164" t="s">
        <v>667</v>
      </c>
      <c r="C324" s="194" t="s">
        <v>18</v>
      </c>
      <c r="D324" s="70"/>
      <c r="E324" s="194" t="s">
        <v>625</v>
      </c>
      <c r="F324" s="209">
        <v>90</v>
      </c>
      <c r="G324" s="194">
        <v>90</v>
      </c>
      <c r="H324" s="206">
        <v>90</v>
      </c>
      <c r="I324" s="194" t="s">
        <v>23</v>
      </c>
      <c r="J324" s="194" t="s">
        <v>23</v>
      </c>
      <c r="K324" s="112" t="s">
        <v>872</v>
      </c>
      <c r="L324" s="221">
        <v>110</v>
      </c>
    </row>
    <row r="325" spans="1:12" ht="72.75" customHeight="1" x14ac:dyDescent="0.25">
      <c r="A325" s="87" t="s">
        <v>788</v>
      </c>
      <c r="B325" s="164" t="s">
        <v>668</v>
      </c>
      <c r="C325" s="194" t="s">
        <v>18</v>
      </c>
      <c r="D325" s="70"/>
      <c r="E325" s="194" t="s">
        <v>625</v>
      </c>
      <c r="F325" s="209">
        <v>86</v>
      </c>
      <c r="G325" s="194">
        <v>86</v>
      </c>
      <c r="H325" s="206">
        <v>100</v>
      </c>
      <c r="I325" s="194" t="s">
        <v>23</v>
      </c>
      <c r="J325" s="194" t="s">
        <v>23</v>
      </c>
      <c r="K325" s="112" t="s">
        <v>928</v>
      </c>
      <c r="L325" s="221">
        <v>111</v>
      </c>
    </row>
    <row r="326" spans="1:12" ht="118.5" customHeight="1" x14ac:dyDescent="0.25">
      <c r="A326" s="63" t="s">
        <v>291</v>
      </c>
      <c r="B326" s="211" t="s">
        <v>669</v>
      </c>
      <c r="C326" s="188" t="s">
        <v>25</v>
      </c>
      <c r="D326" s="70"/>
      <c r="E326" s="188" t="s">
        <v>670</v>
      </c>
      <c r="F326" s="73"/>
      <c r="G326" s="188">
        <v>13</v>
      </c>
      <c r="H326" s="214">
        <v>13</v>
      </c>
      <c r="I326" s="188" t="s">
        <v>23</v>
      </c>
      <c r="J326" s="188" t="s">
        <v>23</v>
      </c>
      <c r="K326" s="112" t="s">
        <v>671</v>
      </c>
    </row>
    <row r="327" spans="1:12" ht="107.25" customHeight="1" x14ac:dyDescent="0.25">
      <c r="A327" s="63" t="s">
        <v>632</v>
      </c>
      <c r="B327" s="211" t="s">
        <v>672</v>
      </c>
      <c r="C327" s="188" t="s">
        <v>25</v>
      </c>
      <c r="D327" s="70"/>
      <c r="E327" s="188" t="s">
        <v>625</v>
      </c>
      <c r="F327" s="73"/>
      <c r="G327" s="188">
        <v>4</v>
      </c>
      <c r="H327" s="214">
        <v>4</v>
      </c>
      <c r="I327" s="188" t="s">
        <v>23</v>
      </c>
      <c r="J327" s="188" t="s">
        <v>23</v>
      </c>
      <c r="K327" s="112" t="s">
        <v>673</v>
      </c>
    </row>
    <row r="328" spans="1:12" ht="84" customHeight="1" x14ac:dyDescent="0.25">
      <c r="A328" s="195">
        <v>100</v>
      </c>
      <c r="B328" s="164" t="s">
        <v>674</v>
      </c>
      <c r="C328" s="194" t="s">
        <v>25</v>
      </c>
      <c r="D328" s="218" t="s">
        <v>19</v>
      </c>
      <c r="E328" s="194" t="s">
        <v>625</v>
      </c>
      <c r="F328" s="209">
        <v>62</v>
      </c>
      <c r="G328" s="194">
        <v>62</v>
      </c>
      <c r="H328" s="170">
        <v>62</v>
      </c>
      <c r="I328" s="194" t="s">
        <v>23</v>
      </c>
      <c r="J328" s="194" t="s">
        <v>23</v>
      </c>
      <c r="K328" s="150" t="s">
        <v>675</v>
      </c>
      <c r="L328" s="221">
        <v>112</v>
      </c>
    </row>
    <row r="329" spans="1:12" ht="114.75" customHeight="1" x14ac:dyDescent="0.25">
      <c r="A329" s="294">
        <v>1</v>
      </c>
      <c r="B329" s="318" t="s">
        <v>777</v>
      </c>
      <c r="C329" s="293" t="s">
        <v>21</v>
      </c>
      <c r="D329" s="70"/>
      <c r="E329" s="293" t="s">
        <v>625</v>
      </c>
      <c r="F329" s="73"/>
      <c r="G329" s="3">
        <v>232.536</v>
      </c>
      <c r="H329" s="3">
        <v>232.53199999999998</v>
      </c>
      <c r="I329" s="188" t="s">
        <v>27</v>
      </c>
      <c r="J329" s="294" t="s">
        <v>676</v>
      </c>
      <c r="K329" s="304" t="s">
        <v>932</v>
      </c>
    </row>
    <row r="330" spans="1:12" ht="75" customHeight="1" x14ac:dyDescent="0.25">
      <c r="A330" s="295"/>
      <c r="B330" s="319"/>
      <c r="C330" s="293"/>
      <c r="D330" s="70"/>
      <c r="E330" s="293"/>
      <c r="F330" s="73"/>
      <c r="G330" s="3">
        <v>691.38099999999997</v>
      </c>
      <c r="H330" s="3">
        <v>671</v>
      </c>
      <c r="I330" s="188" t="s">
        <v>26</v>
      </c>
      <c r="J330" s="295"/>
      <c r="K330" s="305"/>
    </row>
    <row r="331" spans="1:12" ht="103.5" customHeight="1" x14ac:dyDescent="0.25">
      <c r="A331" s="195">
        <v>101</v>
      </c>
      <c r="B331" s="164" t="s">
        <v>677</v>
      </c>
      <c r="C331" s="306" t="s">
        <v>18</v>
      </c>
      <c r="D331" s="218" t="s">
        <v>19</v>
      </c>
      <c r="E331" s="306" t="s">
        <v>625</v>
      </c>
      <c r="F331" s="73"/>
      <c r="G331" s="194"/>
      <c r="H331" s="73"/>
      <c r="I331" s="194" t="s">
        <v>23</v>
      </c>
      <c r="J331" s="194" t="s">
        <v>23</v>
      </c>
      <c r="K331" s="255"/>
    </row>
    <row r="332" spans="1:12" ht="128.25" customHeight="1" x14ac:dyDescent="0.25">
      <c r="A332" s="87" t="s">
        <v>789</v>
      </c>
      <c r="B332" s="164" t="s">
        <v>678</v>
      </c>
      <c r="C332" s="306"/>
      <c r="D332" s="70"/>
      <c r="E332" s="306"/>
      <c r="F332" s="209">
        <v>60</v>
      </c>
      <c r="G332" s="39">
        <v>60</v>
      </c>
      <c r="H332" s="170">
        <v>100</v>
      </c>
      <c r="I332" s="194" t="s">
        <v>23</v>
      </c>
      <c r="J332" s="194" t="s">
        <v>23</v>
      </c>
      <c r="K332" s="112" t="s">
        <v>873</v>
      </c>
      <c r="L332" s="221">
        <v>113</v>
      </c>
    </row>
    <row r="333" spans="1:12" ht="141.75" customHeight="1" x14ac:dyDescent="0.25">
      <c r="A333" s="87" t="s">
        <v>790</v>
      </c>
      <c r="B333" s="164" t="s">
        <v>679</v>
      </c>
      <c r="C333" s="306"/>
      <c r="D333" s="70"/>
      <c r="E333" s="306"/>
      <c r="F333" s="209">
        <v>100</v>
      </c>
      <c r="G333" s="27">
        <v>100</v>
      </c>
      <c r="H333" s="170">
        <v>100</v>
      </c>
      <c r="I333" s="194" t="s">
        <v>23</v>
      </c>
      <c r="J333" s="194" t="s">
        <v>23</v>
      </c>
      <c r="K333" s="112" t="s">
        <v>874</v>
      </c>
      <c r="L333" s="221">
        <v>114</v>
      </c>
    </row>
    <row r="334" spans="1:12" ht="84.75" customHeight="1" x14ac:dyDescent="0.25">
      <c r="A334" s="198">
        <v>1</v>
      </c>
      <c r="B334" s="203" t="s">
        <v>680</v>
      </c>
      <c r="C334" s="188" t="s">
        <v>21</v>
      </c>
      <c r="D334" s="70"/>
      <c r="E334" s="188" t="s">
        <v>625</v>
      </c>
      <c r="F334" s="73"/>
      <c r="G334" s="30">
        <v>900</v>
      </c>
      <c r="H334" s="118">
        <v>511</v>
      </c>
      <c r="I334" s="188" t="s">
        <v>26</v>
      </c>
      <c r="J334" s="202" t="s">
        <v>651</v>
      </c>
      <c r="K334" s="112" t="s">
        <v>681</v>
      </c>
    </row>
    <row r="335" spans="1:12" ht="158.25" customHeight="1" x14ac:dyDescent="0.25">
      <c r="A335" s="198">
        <v>2</v>
      </c>
      <c r="B335" s="200" t="s">
        <v>682</v>
      </c>
      <c r="C335" s="188" t="s">
        <v>353</v>
      </c>
      <c r="D335" s="70"/>
      <c r="E335" s="188" t="s">
        <v>625</v>
      </c>
      <c r="F335" s="73"/>
      <c r="G335" s="88">
        <v>266</v>
      </c>
      <c r="H335" s="118">
        <v>266</v>
      </c>
      <c r="I335" s="188" t="s">
        <v>23</v>
      </c>
      <c r="J335" s="198" t="s">
        <v>23</v>
      </c>
      <c r="K335" s="112" t="s">
        <v>683</v>
      </c>
    </row>
    <row r="336" spans="1:12" ht="182.25" customHeight="1" x14ac:dyDescent="0.25">
      <c r="A336" s="194">
        <v>102</v>
      </c>
      <c r="B336" s="164" t="s">
        <v>684</v>
      </c>
      <c r="C336" s="194" t="s">
        <v>18</v>
      </c>
      <c r="D336" s="218" t="s">
        <v>19</v>
      </c>
      <c r="E336" s="194" t="s">
        <v>625</v>
      </c>
      <c r="F336" s="39">
        <v>74</v>
      </c>
      <c r="G336" s="39">
        <v>74</v>
      </c>
      <c r="H336" s="40">
        <v>74.099999999999994</v>
      </c>
      <c r="I336" s="194" t="s">
        <v>23</v>
      </c>
      <c r="J336" s="194" t="s">
        <v>23</v>
      </c>
      <c r="K336" s="112" t="s">
        <v>933</v>
      </c>
      <c r="L336" s="221">
        <v>115</v>
      </c>
    </row>
    <row r="337" spans="1:12" ht="105.75" customHeight="1" x14ac:dyDescent="0.25">
      <c r="A337" s="188">
        <v>1</v>
      </c>
      <c r="B337" s="211" t="s">
        <v>685</v>
      </c>
      <c r="C337" s="188" t="s">
        <v>21</v>
      </c>
      <c r="D337" s="218"/>
      <c r="E337" s="188" t="s">
        <v>625</v>
      </c>
      <c r="F337" s="40"/>
      <c r="G337" s="3">
        <v>106.4</v>
      </c>
      <c r="H337" s="214">
        <v>106.4</v>
      </c>
      <c r="I337" s="188" t="s">
        <v>26</v>
      </c>
      <c r="J337" s="188" t="s">
        <v>686</v>
      </c>
      <c r="K337" s="112" t="s">
        <v>687</v>
      </c>
    </row>
    <row r="338" spans="1:12" ht="145.5" customHeight="1" x14ac:dyDescent="0.25">
      <c r="A338" s="188">
        <v>2</v>
      </c>
      <c r="B338" s="211" t="s">
        <v>688</v>
      </c>
      <c r="C338" s="188" t="s">
        <v>21</v>
      </c>
      <c r="D338" s="70"/>
      <c r="E338" s="188" t="s">
        <v>625</v>
      </c>
      <c r="F338" s="73"/>
      <c r="G338" s="89">
        <v>900.1</v>
      </c>
      <c r="H338" s="118">
        <v>0</v>
      </c>
      <c r="I338" s="188" t="s">
        <v>26</v>
      </c>
      <c r="J338" s="188" t="s">
        <v>686</v>
      </c>
      <c r="K338" s="112" t="s">
        <v>778</v>
      </c>
    </row>
    <row r="339" spans="1:12" ht="117.75" customHeight="1" x14ac:dyDescent="0.25">
      <c r="A339" s="194">
        <v>103</v>
      </c>
      <c r="B339" s="164" t="s">
        <v>689</v>
      </c>
      <c r="C339" s="194" t="s">
        <v>18</v>
      </c>
      <c r="D339" s="218" t="s">
        <v>19</v>
      </c>
      <c r="E339" s="194" t="s">
        <v>625</v>
      </c>
      <c r="F339" s="39">
        <v>84</v>
      </c>
      <c r="G339" s="39">
        <v>84</v>
      </c>
      <c r="H339" s="39">
        <v>84</v>
      </c>
      <c r="I339" s="194" t="s">
        <v>23</v>
      </c>
      <c r="J339" s="194" t="s">
        <v>23</v>
      </c>
      <c r="K339" s="129" t="s">
        <v>875</v>
      </c>
      <c r="L339" s="221">
        <v>116</v>
      </c>
    </row>
    <row r="340" spans="1:12" ht="95.25" customHeight="1" x14ac:dyDescent="0.25">
      <c r="A340" s="198">
        <v>1</v>
      </c>
      <c r="B340" s="200" t="s">
        <v>690</v>
      </c>
      <c r="C340" s="188" t="s">
        <v>21</v>
      </c>
      <c r="D340" s="70"/>
      <c r="E340" s="188" t="s">
        <v>625</v>
      </c>
      <c r="F340" s="73"/>
      <c r="G340" s="90">
        <v>7208.2</v>
      </c>
      <c r="H340" s="214">
        <v>19338</v>
      </c>
      <c r="I340" s="188" t="s">
        <v>26</v>
      </c>
      <c r="J340" s="188" t="s">
        <v>691</v>
      </c>
      <c r="K340" s="127" t="s">
        <v>922</v>
      </c>
    </row>
    <row r="341" spans="1:12" ht="51.75" customHeight="1" x14ac:dyDescent="0.25">
      <c r="A341" s="332">
        <v>104</v>
      </c>
      <c r="B341" s="440" t="s">
        <v>692</v>
      </c>
      <c r="C341" s="194" t="s">
        <v>18</v>
      </c>
      <c r="D341" s="326" t="s">
        <v>19</v>
      </c>
      <c r="E341" s="306" t="s">
        <v>625</v>
      </c>
      <c r="F341" s="39">
        <v>30</v>
      </c>
      <c r="G341" s="27">
        <v>30</v>
      </c>
      <c r="H341" s="206">
        <v>58</v>
      </c>
      <c r="I341" s="194" t="s">
        <v>23</v>
      </c>
      <c r="J341" s="194" t="s">
        <v>23</v>
      </c>
      <c r="K341" s="304" t="s">
        <v>876</v>
      </c>
      <c r="L341" s="221">
        <v>117</v>
      </c>
    </row>
    <row r="342" spans="1:12" ht="43.5" customHeight="1" x14ac:dyDescent="0.25">
      <c r="A342" s="334"/>
      <c r="B342" s="441"/>
      <c r="C342" s="194" t="s">
        <v>439</v>
      </c>
      <c r="D342" s="327"/>
      <c r="E342" s="306"/>
      <c r="F342" s="39">
        <v>35014</v>
      </c>
      <c r="G342" s="27">
        <v>35014</v>
      </c>
      <c r="H342" s="206">
        <v>71289</v>
      </c>
      <c r="I342" s="194"/>
      <c r="J342" s="194"/>
      <c r="K342" s="305"/>
    </row>
    <row r="343" spans="1:12" ht="36.75" customHeight="1" x14ac:dyDescent="0.25">
      <c r="A343" s="332">
        <v>105</v>
      </c>
      <c r="B343" s="440" t="s">
        <v>693</v>
      </c>
      <c r="C343" s="194" t="s">
        <v>18</v>
      </c>
      <c r="D343" s="326" t="s">
        <v>19</v>
      </c>
      <c r="E343" s="306" t="s">
        <v>694</v>
      </c>
      <c r="F343" s="39">
        <v>20</v>
      </c>
      <c r="G343" s="27">
        <v>20</v>
      </c>
      <c r="H343" s="206">
        <v>21</v>
      </c>
      <c r="I343" s="194" t="s">
        <v>23</v>
      </c>
      <c r="J343" s="194" t="s">
        <v>23</v>
      </c>
      <c r="K343" s="304" t="s">
        <v>877</v>
      </c>
      <c r="L343" s="221">
        <v>118</v>
      </c>
    </row>
    <row r="344" spans="1:12" ht="36" customHeight="1" x14ac:dyDescent="0.25">
      <c r="A344" s="334"/>
      <c r="B344" s="441"/>
      <c r="C344" s="194" t="s">
        <v>439</v>
      </c>
      <c r="D344" s="327"/>
      <c r="E344" s="306"/>
      <c r="F344" s="39">
        <v>21339</v>
      </c>
      <c r="G344" s="27">
        <v>21339</v>
      </c>
      <c r="H344" s="206">
        <v>23114</v>
      </c>
      <c r="I344" s="194"/>
      <c r="J344" s="194"/>
      <c r="K344" s="305"/>
    </row>
    <row r="345" spans="1:12" ht="94.5" customHeight="1" x14ac:dyDescent="0.25">
      <c r="A345" s="194">
        <v>106</v>
      </c>
      <c r="B345" s="164" t="s">
        <v>695</v>
      </c>
      <c r="C345" s="194" t="s">
        <v>18</v>
      </c>
      <c r="D345" s="218" t="s">
        <v>19</v>
      </c>
      <c r="E345" s="194" t="s">
        <v>625</v>
      </c>
      <c r="F345" s="209">
        <v>82</v>
      </c>
      <c r="G345" s="209">
        <v>82</v>
      </c>
      <c r="H345" s="170">
        <v>85.4</v>
      </c>
      <c r="I345" s="194" t="s">
        <v>23</v>
      </c>
      <c r="J345" s="194" t="s">
        <v>23</v>
      </c>
      <c r="K345" s="151" t="s">
        <v>934</v>
      </c>
      <c r="L345" s="221">
        <v>119</v>
      </c>
    </row>
    <row r="346" spans="1:12" ht="75.75" customHeight="1" x14ac:dyDescent="0.25">
      <c r="A346" s="198">
        <v>1</v>
      </c>
      <c r="B346" s="200" t="s">
        <v>696</v>
      </c>
      <c r="C346" s="188" t="s">
        <v>21</v>
      </c>
      <c r="D346" s="70"/>
      <c r="E346" s="188" t="s">
        <v>625</v>
      </c>
      <c r="F346" s="73"/>
      <c r="G346" s="3">
        <v>3630</v>
      </c>
      <c r="H346" s="168">
        <v>3630</v>
      </c>
      <c r="I346" s="188" t="s">
        <v>26</v>
      </c>
      <c r="J346" s="198" t="s">
        <v>697</v>
      </c>
      <c r="K346" s="151" t="s">
        <v>698</v>
      </c>
    </row>
    <row r="347" spans="1:12" ht="210.75" customHeight="1" x14ac:dyDescent="0.25">
      <c r="A347" s="194">
        <v>107</v>
      </c>
      <c r="B347" s="164" t="s">
        <v>699</v>
      </c>
      <c r="C347" s="194" t="s">
        <v>25</v>
      </c>
      <c r="D347" s="218" t="s">
        <v>19</v>
      </c>
      <c r="E347" s="8" t="s">
        <v>700</v>
      </c>
      <c r="F347" s="209">
        <v>200</v>
      </c>
      <c r="G347" s="194">
        <v>200</v>
      </c>
      <c r="H347" s="170">
        <v>326</v>
      </c>
      <c r="I347" s="194" t="s">
        <v>23</v>
      </c>
      <c r="J347" s="195" t="s">
        <v>23</v>
      </c>
      <c r="K347" s="112" t="s">
        <v>878</v>
      </c>
      <c r="L347" s="221">
        <v>120</v>
      </c>
    </row>
    <row r="348" spans="1:12" ht="202.5" customHeight="1" x14ac:dyDescent="0.25">
      <c r="A348" s="188">
        <v>1</v>
      </c>
      <c r="B348" s="211" t="s">
        <v>701</v>
      </c>
      <c r="C348" s="188" t="s">
        <v>702</v>
      </c>
      <c r="D348" s="70"/>
      <c r="E348" s="207" t="s">
        <v>703</v>
      </c>
      <c r="F348" s="73"/>
      <c r="G348" s="188">
        <v>300</v>
      </c>
      <c r="H348" s="118">
        <v>326</v>
      </c>
      <c r="I348" s="188" t="s">
        <v>23</v>
      </c>
      <c r="J348" s="188" t="s">
        <v>23</v>
      </c>
      <c r="K348" s="149" t="s">
        <v>704</v>
      </c>
    </row>
    <row r="349" spans="1:12" ht="43.5" customHeight="1" x14ac:dyDescent="0.25">
      <c r="A349" s="423" t="s">
        <v>705</v>
      </c>
      <c r="B349" s="423"/>
      <c r="C349" s="423"/>
      <c r="D349" s="423"/>
      <c r="E349" s="423"/>
      <c r="F349" s="423"/>
      <c r="G349" s="423"/>
      <c r="H349" s="423"/>
      <c r="I349" s="423"/>
      <c r="J349" s="423"/>
      <c r="K349" s="423"/>
      <c r="L349" s="286"/>
    </row>
    <row r="350" spans="1:12" ht="105" x14ac:dyDescent="0.25">
      <c r="A350" s="209">
        <v>108</v>
      </c>
      <c r="B350" s="164" t="s">
        <v>706</v>
      </c>
      <c r="C350" s="218" t="s">
        <v>18</v>
      </c>
      <c r="D350" s="218" t="s">
        <v>19</v>
      </c>
      <c r="E350" s="24" t="s">
        <v>707</v>
      </c>
      <c r="F350" s="209">
        <v>59.1</v>
      </c>
      <c r="G350" s="194">
        <v>58.8</v>
      </c>
      <c r="H350" s="170">
        <v>59.5</v>
      </c>
      <c r="I350" s="18" t="s">
        <v>23</v>
      </c>
      <c r="J350" s="18" t="s">
        <v>23</v>
      </c>
      <c r="K350" s="176" t="s">
        <v>708</v>
      </c>
      <c r="L350" s="221">
        <v>121</v>
      </c>
    </row>
    <row r="351" spans="1:12" ht="90" x14ac:dyDescent="0.25">
      <c r="A351" s="209">
        <v>109</v>
      </c>
      <c r="B351" s="164" t="s">
        <v>709</v>
      </c>
      <c r="C351" s="218" t="s">
        <v>18</v>
      </c>
      <c r="D351" s="218" t="s">
        <v>19</v>
      </c>
      <c r="E351" s="24" t="s">
        <v>707</v>
      </c>
      <c r="F351" s="40">
        <v>42</v>
      </c>
      <c r="G351" s="12">
        <v>39.5</v>
      </c>
      <c r="H351" s="170">
        <v>39.6</v>
      </c>
      <c r="I351" s="18" t="s">
        <v>23</v>
      </c>
      <c r="J351" s="18" t="s">
        <v>23</v>
      </c>
      <c r="K351" s="149" t="s">
        <v>710</v>
      </c>
      <c r="L351" s="221">
        <v>122</v>
      </c>
    </row>
    <row r="352" spans="1:12" ht="95.25" customHeight="1" x14ac:dyDescent="0.25">
      <c r="A352" s="209">
        <v>110</v>
      </c>
      <c r="B352" s="164" t="s">
        <v>711</v>
      </c>
      <c r="C352" s="218" t="s">
        <v>439</v>
      </c>
      <c r="D352" s="218" t="s">
        <v>19</v>
      </c>
      <c r="E352" s="24" t="s">
        <v>707</v>
      </c>
      <c r="F352" s="209">
        <v>73835</v>
      </c>
      <c r="G352" s="39">
        <v>26416</v>
      </c>
      <c r="H352" s="170">
        <v>82077</v>
      </c>
      <c r="I352" s="18" t="s">
        <v>23</v>
      </c>
      <c r="J352" s="18" t="s">
        <v>23</v>
      </c>
      <c r="K352" s="176" t="s">
        <v>712</v>
      </c>
      <c r="L352" s="221">
        <v>123</v>
      </c>
    </row>
    <row r="353" spans="1:12" ht="172.5" customHeight="1" x14ac:dyDescent="0.25">
      <c r="A353" s="46">
        <v>1</v>
      </c>
      <c r="B353" s="211" t="s">
        <v>713</v>
      </c>
      <c r="C353" s="184" t="s">
        <v>22</v>
      </c>
      <c r="D353" s="70"/>
      <c r="E353" s="181" t="s">
        <v>714</v>
      </c>
      <c r="F353" s="118" t="s">
        <v>96</v>
      </c>
      <c r="G353" s="91">
        <v>67.7</v>
      </c>
      <c r="H353" s="175">
        <v>262.47199999999998</v>
      </c>
      <c r="I353" s="184" t="s">
        <v>26</v>
      </c>
      <c r="J353" s="184" t="s">
        <v>715</v>
      </c>
      <c r="K353" s="149" t="s">
        <v>716</v>
      </c>
    </row>
    <row r="354" spans="1:12" ht="75" x14ac:dyDescent="0.25">
      <c r="A354" s="46">
        <v>2</v>
      </c>
      <c r="B354" s="183" t="s">
        <v>717</v>
      </c>
      <c r="C354" s="184" t="s">
        <v>22</v>
      </c>
      <c r="D354" s="72"/>
      <c r="E354" s="181" t="s">
        <v>714</v>
      </c>
      <c r="F354" s="118" t="s">
        <v>96</v>
      </c>
      <c r="G354" s="91">
        <v>270</v>
      </c>
      <c r="H354" s="91">
        <v>270</v>
      </c>
      <c r="I354" s="184" t="s">
        <v>26</v>
      </c>
      <c r="J354" s="184" t="s">
        <v>718</v>
      </c>
      <c r="K354" s="176" t="s">
        <v>719</v>
      </c>
    </row>
    <row r="355" spans="1:12" ht="70.5" customHeight="1" x14ac:dyDescent="0.25">
      <c r="A355" s="424">
        <v>3</v>
      </c>
      <c r="B355" s="437" t="s">
        <v>779</v>
      </c>
      <c r="C355" s="395" t="s">
        <v>22</v>
      </c>
      <c r="D355" s="320"/>
      <c r="E355" s="324" t="s">
        <v>707</v>
      </c>
      <c r="F355" s="118"/>
      <c r="G355" s="91"/>
      <c r="H355" s="184"/>
      <c r="I355" s="184" t="s">
        <v>26</v>
      </c>
      <c r="J355" s="184"/>
      <c r="K355" s="304" t="s">
        <v>935</v>
      </c>
    </row>
    <row r="356" spans="1:12" ht="93" customHeight="1" x14ac:dyDescent="0.25">
      <c r="A356" s="436"/>
      <c r="B356" s="438"/>
      <c r="C356" s="396"/>
      <c r="D356" s="357"/>
      <c r="E356" s="371"/>
      <c r="F356" s="73"/>
      <c r="G356" s="13">
        <v>1646.1</v>
      </c>
      <c r="H356" s="175">
        <v>1308.2</v>
      </c>
      <c r="I356" s="184" t="s">
        <v>143</v>
      </c>
      <c r="J356" s="188"/>
      <c r="K356" s="397"/>
    </row>
    <row r="357" spans="1:12" ht="58.5" customHeight="1" x14ac:dyDescent="0.25">
      <c r="A357" s="425"/>
      <c r="B357" s="439"/>
      <c r="C357" s="399"/>
      <c r="D357" s="321"/>
      <c r="E357" s="325"/>
      <c r="F357" s="73"/>
      <c r="G357" s="13"/>
      <c r="H357" s="73"/>
      <c r="I357" s="184" t="s">
        <v>657</v>
      </c>
      <c r="J357" s="188"/>
      <c r="K357" s="398"/>
    </row>
    <row r="358" spans="1:12" ht="33" customHeight="1" x14ac:dyDescent="0.25">
      <c r="A358" s="423" t="s">
        <v>720</v>
      </c>
      <c r="B358" s="423"/>
      <c r="C358" s="423"/>
      <c r="D358" s="423"/>
      <c r="E358" s="423"/>
      <c r="F358" s="423"/>
      <c r="G358" s="423"/>
      <c r="H358" s="423"/>
      <c r="I358" s="423"/>
      <c r="J358" s="423"/>
      <c r="K358" s="423"/>
      <c r="L358" s="286"/>
    </row>
    <row r="359" spans="1:12" ht="27" customHeight="1" x14ac:dyDescent="0.25">
      <c r="A359" s="446">
        <v>111</v>
      </c>
      <c r="B359" s="307" t="s">
        <v>721</v>
      </c>
      <c r="C359" s="218" t="s">
        <v>18</v>
      </c>
      <c r="D359" s="332" t="s">
        <v>19</v>
      </c>
      <c r="E359" s="447" t="s">
        <v>722</v>
      </c>
      <c r="F359" s="39">
        <v>62</v>
      </c>
      <c r="G359" s="39">
        <v>62</v>
      </c>
      <c r="H359" s="170">
        <v>62</v>
      </c>
      <c r="I359" s="442" t="s">
        <v>23</v>
      </c>
      <c r="J359" s="449" t="s">
        <v>23</v>
      </c>
      <c r="K359" s="428" t="s">
        <v>723</v>
      </c>
      <c r="L359" s="221">
        <v>124</v>
      </c>
    </row>
    <row r="360" spans="1:12" ht="57.75" customHeight="1" x14ac:dyDescent="0.25">
      <c r="A360" s="446"/>
      <c r="B360" s="307"/>
      <c r="C360" s="218" t="s">
        <v>439</v>
      </c>
      <c r="D360" s="334"/>
      <c r="E360" s="448"/>
      <c r="F360" s="39">
        <v>410016</v>
      </c>
      <c r="G360" s="39">
        <v>414057</v>
      </c>
      <c r="H360" s="170">
        <v>426347</v>
      </c>
      <c r="I360" s="442"/>
      <c r="J360" s="450"/>
      <c r="K360" s="429"/>
    </row>
    <row r="361" spans="1:12" ht="235.5" customHeight="1" x14ac:dyDescent="0.25">
      <c r="A361" s="92">
        <v>1</v>
      </c>
      <c r="B361" s="211" t="s">
        <v>724</v>
      </c>
      <c r="C361" s="188" t="s">
        <v>25</v>
      </c>
      <c r="D361" s="70"/>
      <c r="E361" s="207" t="s">
        <v>725</v>
      </c>
      <c r="F361" s="39" t="s">
        <v>96</v>
      </c>
      <c r="G361" s="92">
        <v>1260</v>
      </c>
      <c r="H361" s="118">
        <v>1268</v>
      </c>
      <c r="I361" s="194" t="s">
        <v>23</v>
      </c>
      <c r="J361" s="194" t="s">
        <v>23</v>
      </c>
      <c r="K361" s="149" t="s">
        <v>726</v>
      </c>
    </row>
    <row r="362" spans="1:12" ht="77.25" customHeight="1" x14ac:dyDescent="0.25">
      <c r="A362" s="209">
        <v>112</v>
      </c>
      <c r="B362" s="164" t="s">
        <v>727</v>
      </c>
      <c r="C362" s="194" t="s">
        <v>18</v>
      </c>
      <c r="D362" s="218" t="s">
        <v>19</v>
      </c>
      <c r="E362" s="24" t="s">
        <v>728</v>
      </c>
      <c r="F362" s="39">
        <v>60</v>
      </c>
      <c r="G362" s="39">
        <v>60</v>
      </c>
      <c r="H362" s="214">
        <v>71</v>
      </c>
      <c r="I362" s="186" t="s">
        <v>23</v>
      </c>
      <c r="J362" s="186" t="s">
        <v>23</v>
      </c>
      <c r="K362" s="177" t="s">
        <v>729</v>
      </c>
      <c r="L362" s="221">
        <v>125</v>
      </c>
    </row>
    <row r="363" spans="1:12" ht="257.25" customHeight="1" x14ac:dyDescent="0.25">
      <c r="A363" s="46">
        <v>1</v>
      </c>
      <c r="B363" s="41" t="s">
        <v>730</v>
      </c>
      <c r="C363" s="188" t="s">
        <v>731</v>
      </c>
      <c r="D363" s="70"/>
      <c r="E363" s="181" t="s">
        <v>625</v>
      </c>
      <c r="F363" s="118" t="s">
        <v>96</v>
      </c>
      <c r="G363" s="93">
        <v>69</v>
      </c>
      <c r="H363" s="214">
        <v>71</v>
      </c>
      <c r="I363" s="18" t="s">
        <v>23</v>
      </c>
      <c r="J363" s="18" t="s">
        <v>23</v>
      </c>
      <c r="K363" s="149" t="s">
        <v>732</v>
      </c>
    </row>
    <row r="364" spans="1:12" ht="60" x14ac:dyDescent="0.25">
      <c r="A364" s="209">
        <v>113</v>
      </c>
      <c r="B364" s="164" t="s">
        <v>733</v>
      </c>
      <c r="C364" s="194" t="s">
        <v>18</v>
      </c>
      <c r="D364" s="218" t="s">
        <v>19</v>
      </c>
      <c r="E364" s="24" t="s">
        <v>734</v>
      </c>
      <c r="F364" s="209">
        <v>31</v>
      </c>
      <c r="G364" s="209">
        <v>31</v>
      </c>
      <c r="H364" s="170">
        <v>31</v>
      </c>
      <c r="I364" s="186" t="s">
        <v>23</v>
      </c>
      <c r="J364" s="186" t="s">
        <v>23</v>
      </c>
      <c r="K364" s="112" t="s">
        <v>924</v>
      </c>
      <c r="L364" s="221">
        <v>126</v>
      </c>
    </row>
    <row r="365" spans="1:12" ht="366.75" customHeight="1" x14ac:dyDescent="0.25">
      <c r="A365" s="46">
        <v>1</v>
      </c>
      <c r="B365" s="183" t="s">
        <v>735</v>
      </c>
      <c r="C365" s="184" t="s">
        <v>731</v>
      </c>
      <c r="D365" s="70"/>
      <c r="E365" s="181" t="s">
        <v>625</v>
      </c>
      <c r="F365" s="118" t="s">
        <v>96</v>
      </c>
      <c r="G365" s="46">
        <v>90</v>
      </c>
      <c r="H365" s="214">
        <v>90</v>
      </c>
      <c r="I365" s="18" t="s">
        <v>23</v>
      </c>
      <c r="J365" s="18" t="s">
        <v>23</v>
      </c>
      <c r="K365" s="112" t="s">
        <v>926</v>
      </c>
    </row>
    <row r="366" spans="1:12" ht="68.25" customHeight="1" x14ac:dyDescent="0.25">
      <c r="A366" s="209">
        <v>114</v>
      </c>
      <c r="B366" s="164" t="s">
        <v>736</v>
      </c>
      <c r="C366" s="218" t="s">
        <v>25</v>
      </c>
      <c r="D366" s="218" t="s">
        <v>19</v>
      </c>
      <c r="E366" s="24" t="s">
        <v>725</v>
      </c>
      <c r="F366" s="209">
        <v>82</v>
      </c>
      <c r="G366" s="209">
        <v>82</v>
      </c>
      <c r="H366" s="170">
        <v>95</v>
      </c>
      <c r="I366" s="186" t="s">
        <v>23</v>
      </c>
      <c r="J366" s="186" t="s">
        <v>23</v>
      </c>
      <c r="K366" s="149" t="s">
        <v>923</v>
      </c>
      <c r="L366" s="221">
        <v>127</v>
      </c>
    </row>
    <row r="367" spans="1:12" ht="69.75" customHeight="1" x14ac:dyDescent="0.25">
      <c r="A367" s="42">
        <v>1</v>
      </c>
      <c r="B367" s="211" t="s">
        <v>737</v>
      </c>
      <c r="C367" s="188" t="s">
        <v>23</v>
      </c>
      <c r="D367" s="70"/>
      <c r="E367" s="8" t="s">
        <v>725</v>
      </c>
      <c r="F367" s="118" t="s">
        <v>96</v>
      </c>
      <c r="G367" s="341" t="s">
        <v>543</v>
      </c>
      <c r="H367" s="341"/>
      <c r="I367" s="188" t="s">
        <v>23</v>
      </c>
      <c r="J367" s="188" t="s">
        <v>23</v>
      </c>
      <c r="K367" s="112" t="s">
        <v>738</v>
      </c>
    </row>
    <row r="368" spans="1:12" ht="95.25" customHeight="1" x14ac:dyDescent="0.25">
      <c r="A368" s="34">
        <v>115</v>
      </c>
      <c r="B368" s="164" t="s">
        <v>739</v>
      </c>
      <c r="C368" s="218" t="s">
        <v>18</v>
      </c>
      <c r="D368" s="218" t="s">
        <v>19</v>
      </c>
      <c r="E368" s="24" t="s">
        <v>740</v>
      </c>
      <c r="F368" s="209">
        <v>20</v>
      </c>
      <c r="G368" s="180" t="s">
        <v>96</v>
      </c>
      <c r="H368" s="207" t="s">
        <v>96</v>
      </c>
      <c r="I368" s="188" t="s">
        <v>23</v>
      </c>
      <c r="J368" s="186" t="s">
        <v>23</v>
      </c>
      <c r="K368" s="176" t="s">
        <v>741</v>
      </c>
    </row>
    <row r="369" spans="1:12" ht="102.75" customHeight="1" x14ac:dyDescent="0.25">
      <c r="A369" s="42">
        <v>1</v>
      </c>
      <c r="B369" s="183" t="s">
        <v>742</v>
      </c>
      <c r="C369" s="184" t="s">
        <v>21</v>
      </c>
      <c r="D369" s="218"/>
      <c r="E369" s="181" t="s">
        <v>740</v>
      </c>
      <c r="F369" s="209" t="s">
        <v>96</v>
      </c>
      <c r="G369" s="184">
        <v>3.3</v>
      </c>
      <c r="H369" s="181"/>
      <c r="I369" s="18" t="s">
        <v>26</v>
      </c>
      <c r="J369" s="18" t="s">
        <v>743</v>
      </c>
      <c r="K369" s="149" t="s">
        <v>741</v>
      </c>
    </row>
    <row r="370" spans="1:12" ht="60.75" customHeight="1" x14ac:dyDescent="0.25">
      <c r="A370" s="34">
        <v>116</v>
      </c>
      <c r="B370" s="109" t="s">
        <v>744</v>
      </c>
      <c r="C370" s="218"/>
      <c r="D370" s="218"/>
      <c r="E370" s="24"/>
      <c r="F370" s="118"/>
      <c r="G370" s="209"/>
      <c r="H370" s="73"/>
      <c r="I370" s="186" t="s">
        <v>23</v>
      </c>
      <c r="J370" s="186" t="s">
        <v>23</v>
      </c>
      <c r="K370" s="255"/>
    </row>
    <row r="371" spans="1:12" ht="61.5" customHeight="1" x14ac:dyDescent="0.25">
      <c r="A371" s="187" t="s">
        <v>791</v>
      </c>
      <c r="B371" s="164" t="s">
        <v>745</v>
      </c>
      <c r="C371" s="218" t="s">
        <v>25</v>
      </c>
      <c r="D371" s="218" t="s">
        <v>19</v>
      </c>
      <c r="E371" s="24" t="s">
        <v>746</v>
      </c>
      <c r="F371" s="209">
        <v>1</v>
      </c>
      <c r="G371" s="209">
        <v>1</v>
      </c>
      <c r="H371" s="170">
        <v>1</v>
      </c>
      <c r="I371" s="186" t="s">
        <v>23</v>
      </c>
      <c r="J371" s="186" t="s">
        <v>23</v>
      </c>
      <c r="K371" s="428" t="s">
        <v>927</v>
      </c>
      <c r="L371" s="221">
        <v>128</v>
      </c>
    </row>
    <row r="372" spans="1:12" ht="25.5" customHeight="1" x14ac:dyDescent="0.25">
      <c r="A372" s="443"/>
      <c r="B372" s="444" t="s">
        <v>747</v>
      </c>
      <c r="C372" s="293" t="s">
        <v>22</v>
      </c>
      <c r="D372" s="432"/>
      <c r="E372" s="324" t="s">
        <v>84</v>
      </c>
      <c r="F372" s="73"/>
      <c r="G372" s="94">
        <v>736.21399999999994</v>
      </c>
      <c r="H372" s="94">
        <v>736.21399999999994</v>
      </c>
      <c r="I372" s="18" t="s">
        <v>27</v>
      </c>
      <c r="J372" s="328" t="s">
        <v>748</v>
      </c>
      <c r="K372" s="451"/>
    </row>
    <row r="373" spans="1:12" ht="27" customHeight="1" x14ac:dyDescent="0.25">
      <c r="A373" s="443"/>
      <c r="B373" s="444"/>
      <c r="C373" s="293"/>
      <c r="D373" s="445"/>
      <c r="E373" s="371"/>
      <c r="F373" s="73"/>
      <c r="G373" s="94">
        <v>56.9</v>
      </c>
      <c r="H373" s="94">
        <v>56.9</v>
      </c>
      <c r="I373" s="18" t="s">
        <v>26</v>
      </c>
      <c r="J373" s="329"/>
      <c r="K373" s="451"/>
    </row>
    <row r="374" spans="1:12" ht="20.25" customHeight="1" x14ac:dyDescent="0.25">
      <c r="A374" s="443"/>
      <c r="B374" s="444"/>
      <c r="C374" s="293"/>
      <c r="D374" s="433"/>
      <c r="E374" s="325"/>
      <c r="F374" s="73"/>
      <c r="G374" s="94"/>
      <c r="H374" s="73"/>
      <c r="I374" s="18" t="s">
        <v>143</v>
      </c>
      <c r="J374" s="189"/>
      <c r="K374" s="429"/>
    </row>
    <row r="375" spans="1:12" ht="120" x14ac:dyDescent="0.25">
      <c r="A375" s="187" t="s">
        <v>792</v>
      </c>
      <c r="B375" s="164" t="s">
        <v>749</v>
      </c>
      <c r="C375" s="218" t="s">
        <v>25</v>
      </c>
      <c r="D375" s="218" t="s">
        <v>19</v>
      </c>
      <c r="E375" s="24" t="s">
        <v>750</v>
      </c>
      <c r="F375" s="209">
        <v>15</v>
      </c>
      <c r="G375" s="209">
        <v>15</v>
      </c>
      <c r="H375" s="206">
        <v>13</v>
      </c>
      <c r="I375" s="186" t="s">
        <v>23</v>
      </c>
      <c r="J375" s="186" t="s">
        <v>23</v>
      </c>
      <c r="K375" s="112" t="s">
        <v>879</v>
      </c>
      <c r="L375" s="221">
        <v>129</v>
      </c>
    </row>
    <row r="376" spans="1:12" ht="83.25" customHeight="1" x14ac:dyDescent="0.25">
      <c r="A376" s="455" t="s">
        <v>291</v>
      </c>
      <c r="B376" s="444" t="s">
        <v>751</v>
      </c>
      <c r="C376" s="315" t="s">
        <v>21</v>
      </c>
      <c r="D376" s="432"/>
      <c r="E376" s="324" t="s">
        <v>750</v>
      </c>
      <c r="F376" s="118" t="s">
        <v>96</v>
      </c>
      <c r="G376" s="67">
        <v>317.7</v>
      </c>
      <c r="H376" s="67">
        <v>555.9</v>
      </c>
      <c r="I376" s="18" t="s">
        <v>27</v>
      </c>
      <c r="J376" s="18" t="s">
        <v>752</v>
      </c>
      <c r="K376" s="428" t="s">
        <v>753</v>
      </c>
    </row>
    <row r="377" spans="1:12" ht="109.5" customHeight="1" x14ac:dyDescent="0.25">
      <c r="A377" s="455"/>
      <c r="B377" s="444"/>
      <c r="C377" s="315"/>
      <c r="D377" s="433"/>
      <c r="E377" s="325"/>
      <c r="F377" s="118" t="s">
        <v>96</v>
      </c>
      <c r="G377" s="67">
        <v>896.72</v>
      </c>
      <c r="H377" s="67">
        <v>274.00200000000001</v>
      </c>
      <c r="I377" s="18" t="s">
        <v>26</v>
      </c>
      <c r="J377" s="18" t="s">
        <v>752</v>
      </c>
      <c r="K377" s="429"/>
    </row>
    <row r="378" spans="1:12" ht="83.25" customHeight="1" x14ac:dyDescent="0.25">
      <c r="A378" s="209">
        <v>117</v>
      </c>
      <c r="B378" s="164" t="s">
        <v>754</v>
      </c>
      <c r="C378" s="218" t="s">
        <v>25</v>
      </c>
      <c r="D378" s="218" t="s">
        <v>19</v>
      </c>
      <c r="E378" s="24" t="s">
        <v>750</v>
      </c>
      <c r="F378" s="209">
        <v>1</v>
      </c>
      <c r="G378" s="209">
        <v>1</v>
      </c>
      <c r="H378" s="170">
        <v>1</v>
      </c>
      <c r="I378" s="186" t="s">
        <v>23</v>
      </c>
      <c r="J378" s="186" t="s">
        <v>23</v>
      </c>
      <c r="K378" s="112" t="s">
        <v>880</v>
      </c>
      <c r="L378" s="221">
        <v>130</v>
      </c>
    </row>
    <row r="379" spans="1:12" ht="69.75" customHeight="1" x14ac:dyDescent="0.25">
      <c r="A379" s="42">
        <v>1</v>
      </c>
      <c r="B379" s="211" t="s">
        <v>755</v>
      </c>
      <c r="C379" s="219" t="s">
        <v>21</v>
      </c>
      <c r="D379" s="70"/>
      <c r="E379" s="207" t="s">
        <v>750</v>
      </c>
      <c r="F379" s="118" t="s">
        <v>96</v>
      </c>
      <c r="G379" s="61">
        <v>5</v>
      </c>
      <c r="H379" s="175">
        <v>5</v>
      </c>
      <c r="I379" s="188" t="s">
        <v>26</v>
      </c>
      <c r="J379" s="188" t="s">
        <v>756</v>
      </c>
      <c r="K379" s="149" t="s">
        <v>881</v>
      </c>
    </row>
    <row r="380" spans="1:12" ht="130.5" customHeight="1" x14ac:dyDescent="0.25">
      <c r="A380" s="209">
        <v>118</v>
      </c>
      <c r="B380" s="164" t="s">
        <v>757</v>
      </c>
      <c r="C380" s="218" t="s">
        <v>439</v>
      </c>
      <c r="D380" s="218" t="s">
        <v>19</v>
      </c>
      <c r="E380" s="24" t="s">
        <v>71</v>
      </c>
      <c r="F380" s="209">
        <v>26906</v>
      </c>
      <c r="G380" s="209">
        <v>26416</v>
      </c>
      <c r="H380" s="170">
        <v>27180</v>
      </c>
      <c r="I380" s="186" t="s">
        <v>23</v>
      </c>
      <c r="J380" s="186" t="s">
        <v>23</v>
      </c>
      <c r="K380" s="149" t="s">
        <v>882</v>
      </c>
      <c r="L380" s="221">
        <v>131</v>
      </c>
    </row>
    <row r="381" spans="1:12" ht="114.75" customHeight="1" x14ac:dyDescent="0.25">
      <c r="A381" s="46">
        <v>1</v>
      </c>
      <c r="B381" s="33" t="s">
        <v>758</v>
      </c>
      <c r="C381" s="184" t="s">
        <v>759</v>
      </c>
      <c r="D381" s="70"/>
      <c r="E381" s="181" t="s">
        <v>71</v>
      </c>
      <c r="F381" s="118" t="s">
        <v>96</v>
      </c>
      <c r="G381" s="341" t="s">
        <v>268</v>
      </c>
      <c r="H381" s="341"/>
      <c r="I381" s="186"/>
      <c r="J381" s="186"/>
      <c r="K381" s="149" t="s">
        <v>760</v>
      </c>
    </row>
    <row r="382" spans="1:12" ht="76.5" customHeight="1" x14ac:dyDescent="0.25">
      <c r="A382" s="209">
        <v>119</v>
      </c>
      <c r="B382" s="164" t="s">
        <v>761</v>
      </c>
      <c r="C382" s="218" t="s">
        <v>439</v>
      </c>
      <c r="D382" s="218" t="s">
        <v>19</v>
      </c>
      <c r="E382" s="24" t="s">
        <v>71</v>
      </c>
      <c r="F382" s="209">
        <v>50288</v>
      </c>
      <c r="G382" s="209">
        <v>49531</v>
      </c>
      <c r="H382" s="178">
        <v>49800</v>
      </c>
      <c r="I382" s="186" t="s">
        <v>23</v>
      </c>
      <c r="J382" s="186" t="s">
        <v>23</v>
      </c>
      <c r="K382" s="149" t="s">
        <v>883</v>
      </c>
      <c r="L382" s="221">
        <v>132</v>
      </c>
    </row>
    <row r="383" spans="1:12" ht="116.25" customHeight="1" x14ac:dyDescent="0.25">
      <c r="A383" s="46">
        <v>1</v>
      </c>
      <c r="B383" s="33" t="s">
        <v>762</v>
      </c>
      <c r="C383" s="184" t="s">
        <v>763</v>
      </c>
      <c r="D383" s="70"/>
      <c r="E383" s="181" t="s">
        <v>71</v>
      </c>
      <c r="F383" s="118" t="s">
        <v>96</v>
      </c>
      <c r="G383" s="341" t="s">
        <v>268</v>
      </c>
      <c r="H383" s="341"/>
      <c r="I383" s="186"/>
      <c r="J383" s="186"/>
      <c r="K383" s="149" t="s">
        <v>764</v>
      </c>
    </row>
    <row r="384" spans="1:12" ht="84.75" customHeight="1" x14ac:dyDescent="0.25">
      <c r="A384" s="209">
        <v>120</v>
      </c>
      <c r="B384" s="164" t="s">
        <v>765</v>
      </c>
      <c r="C384" s="218" t="s">
        <v>439</v>
      </c>
      <c r="D384" s="218" t="s">
        <v>19</v>
      </c>
      <c r="E384" s="24" t="s">
        <v>71</v>
      </c>
      <c r="F384" s="209">
        <v>51578</v>
      </c>
      <c r="G384" s="209">
        <v>51182</v>
      </c>
      <c r="H384" s="178">
        <v>52685</v>
      </c>
      <c r="I384" s="186" t="s">
        <v>23</v>
      </c>
      <c r="J384" s="186" t="s">
        <v>23</v>
      </c>
      <c r="K384" s="149" t="s">
        <v>884</v>
      </c>
      <c r="L384" s="221">
        <v>133</v>
      </c>
    </row>
    <row r="385" spans="1:12" ht="90" x14ac:dyDescent="0.25">
      <c r="A385" s="46">
        <v>1</v>
      </c>
      <c r="B385" s="33" t="s">
        <v>766</v>
      </c>
      <c r="C385" s="184" t="s">
        <v>22</v>
      </c>
      <c r="D385" s="70"/>
      <c r="E385" s="181" t="s">
        <v>71</v>
      </c>
      <c r="F385" s="118" t="s">
        <v>96</v>
      </c>
      <c r="G385" s="45">
        <v>5</v>
      </c>
      <c r="H385" s="175">
        <v>5</v>
      </c>
      <c r="I385" s="18" t="s">
        <v>26</v>
      </c>
      <c r="J385" s="184" t="s">
        <v>767</v>
      </c>
      <c r="K385" s="112" t="s">
        <v>768</v>
      </c>
    </row>
    <row r="386" spans="1:12" ht="83.25" customHeight="1" x14ac:dyDescent="0.25">
      <c r="A386" s="46">
        <v>2</v>
      </c>
      <c r="B386" s="183" t="s">
        <v>769</v>
      </c>
      <c r="C386" s="184" t="s">
        <v>353</v>
      </c>
      <c r="D386" s="70"/>
      <c r="E386" s="181" t="s">
        <v>71</v>
      </c>
      <c r="F386" s="452" t="s">
        <v>268</v>
      </c>
      <c r="G386" s="453"/>
      <c r="H386" s="454"/>
      <c r="I386" s="186"/>
      <c r="J386" s="186"/>
      <c r="K386" s="173" t="s">
        <v>885</v>
      </c>
    </row>
    <row r="387" spans="1:12" ht="99" customHeight="1" x14ac:dyDescent="0.25">
      <c r="A387" s="209">
        <v>121</v>
      </c>
      <c r="B387" s="164" t="s">
        <v>770</v>
      </c>
      <c r="C387" s="218" t="s">
        <v>439</v>
      </c>
      <c r="D387" s="218" t="s">
        <v>19</v>
      </c>
      <c r="E387" s="24" t="s">
        <v>771</v>
      </c>
      <c r="F387" s="209">
        <v>5506</v>
      </c>
      <c r="G387" s="209">
        <v>3962</v>
      </c>
      <c r="H387" s="179">
        <v>4000</v>
      </c>
      <c r="I387" s="186" t="s">
        <v>23</v>
      </c>
      <c r="J387" s="186" t="s">
        <v>23</v>
      </c>
      <c r="K387" s="112" t="s">
        <v>886</v>
      </c>
      <c r="L387" s="221">
        <v>134</v>
      </c>
    </row>
    <row r="388" spans="1:12" ht="89.25" customHeight="1" x14ac:dyDescent="0.25">
      <c r="A388" s="46">
        <v>1</v>
      </c>
      <c r="B388" s="183" t="s">
        <v>772</v>
      </c>
      <c r="C388" s="184" t="s">
        <v>22</v>
      </c>
      <c r="D388" s="70"/>
      <c r="E388" s="181" t="s">
        <v>71</v>
      </c>
      <c r="F388" s="118" t="s">
        <v>96</v>
      </c>
      <c r="G388" s="45">
        <v>58.2</v>
      </c>
      <c r="H388" s="118">
        <v>58.2</v>
      </c>
      <c r="I388" s="18" t="s">
        <v>26</v>
      </c>
      <c r="J388" s="184" t="s">
        <v>767</v>
      </c>
      <c r="K388" s="112" t="s">
        <v>773</v>
      </c>
    </row>
    <row r="389" spans="1:12" ht="93.75" customHeight="1" x14ac:dyDescent="0.25">
      <c r="A389" s="46">
        <v>2</v>
      </c>
      <c r="B389" s="183" t="s">
        <v>774</v>
      </c>
      <c r="C389" s="184" t="s">
        <v>775</v>
      </c>
      <c r="D389" s="70"/>
      <c r="E389" s="181" t="s">
        <v>71</v>
      </c>
      <c r="F389" s="118" t="s">
        <v>96</v>
      </c>
      <c r="G389" s="341" t="s">
        <v>268</v>
      </c>
      <c r="H389" s="341"/>
      <c r="I389" s="18"/>
      <c r="J389" s="184"/>
      <c r="K389" s="112" t="s">
        <v>776</v>
      </c>
    </row>
  </sheetData>
  <mergeCells count="332">
    <mergeCell ref="G389:H389"/>
    <mergeCell ref="F386:H386"/>
    <mergeCell ref="G381:H381"/>
    <mergeCell ref="G383:H383"/>
    <mergeCell ref="A376:A377"/>
    <mergeCell ref="B376:B377"/>
    <mergeCell ref="C376:C377"/>
    <mergeCell ref="D376:D377"/>
    <mergeCell ref="E376:E377"/>
    <mergeCell ref="K376:K377"/>
    <mergeCell ref="I359:I360"/>
    <mergeCell ref="G367:H367"/>
    <mergeCell ref="A372:A374"/>
    <mergeCell ref="B372:B374"/>
    <mergeCell ref="C372:C374"/>
    <mergeCell ref="D372:D374"/>
    <mergeCell ref="E372:E374"/>
    <mergeCell ref="J372:J373"/>
    <mergeCell ref="A359:A360"/>
    <mergeCell ref="B359:B360"/>
    <mergeCell ref="D359:D360"/>
    <mergeCell ref="E359:E360"/>
    <mergeCell ref="J359:J360"/>
    <mergeCell ref="K359:K360"/>
    <mergeCell ref="K371:K374"/>
    <mergeCell ref="A349:K349"/>
    <mergeCell ref="A355:A357"/>
    <mergeCell ref="B355:B357"/>
    <mergeCell ref="C355:C357"/>
    <mergeCell ref="D355:D357"/>
    <mergeCell ref="E355:E357"/>
    <mergeCell ref="K355:K357"/>
    <mergeCell ref="C331:C333"/>
    <mergeCell ref="E331:E333"/>
    <mergeCell ref="A341:A342"/>
    <mergeCell ref="B341:B342"/>
    <mergeCell ref="D341:D342"/>
    <mergeCell ref="E341:E342"/>
    <mergeCell ref="K341:K342"/>
    <mergeCell ref="A343:A344"/>
    <mergeCell ref="B343:B344"/>
    <mergeCell ref="D343:D344"/>
    <mergeCell ref="E343:E344"/>
    <mergeCell ref="K343:K344"/>
    <mergeCell ref="D280:D281"/>
    <mergeCell ref="E280:E281"/>
    <mergeCell ref="J280:J281"/>
    <mergeCell ref="K280:K281"/>
    <mergeCell ref="A329:A330"/>
    <mergeCell ref="B329:B330"/>
    <mergeCell ref="C329:C330"/>
    <mergeCell ref="E329:E330"/>
    <mergeCell ref="J329:J330"/>
    <mergeCell ref="K329:K330"/>
    <mergeCell ref="A297:K297"/>
    <mergeCell ref="C298:C301"/>
    <mergeCell ref="E298:E301"/>
    <mergeCell ref="I298:I301"/>
    <mergeCell ref="J298:J301"/>
    <mergeCell ref="A312:A314"/>
    <mergeCell ref="B312:B314"/>
    <mergeCell ref="C312:C314"/>
    <mergeCell ref="E312:E314"/>
    <mergeCell ref="J312:J314"/>
    <mergeCell ref="K312:K314"/>
    <mergeCell ref="K298:K301"/>
    <mergeCell ref="J269:J270"/>
    <mergeCell ref="K269:K270"/>
    <mergeCell ref="A273:A274"/>
    <mergeCell ref="B273:B274"/>
    <mergeCell ref="C273:C274"/>
    <mergeCell ref="D273:D274"/>
    <mergeCell ref="E273:E274"/>
    <mergeCell ref="K273:K274"/>
    <mergeCell ref="K163:K165"/>
    <mergeCell ref="K251:K252"/>
    <mergeCell ref="A257:K257"/>
    <mergeCell ref="G264:H264"/>
    <mergeCell ref="G265:H265"/>
    <mergeCell ref="A267:A268"/>
    <mergeCell ref="B267:B268"/>
    <mergeCell ref="C267:C268"/>
    <mergeCell ref="D267:D268"/>
    <mergeCell ref="E267:E268"/>
    <mergeCell ref="J267:J268"/>
    <mergeCell ref="K267:K268"/>
    <mergeCell ref="A269:A270"/>
    <mergeCell ref="B269:B270"/>
    <mergeCell ref="C269:C270"/>
    <mergeCell ref="D269:D270"/>
    <mergeCell ref="A358:K358"/>
    <mergeCell ref="A316:A318"/>
    <mergeCell ref="B316:B318"/>
    <mergeCell ref="C316:C318"/>
    <mergeCell ref="E316:E318"/>
    <mergeCell ref="K316:K318"/>
    <mergeCell ref="G276:H276"/>
    <mergeCell ref="A278:A279"/>
    <mergeCell ref="B278:B279"/>
    <mergeCell ref="C278:C279"/>
    <mergeCell ref="D278:D279"/>
    <mergeCell ref="E278:E279"/>
    <mergeCell ref="A282:A283"/>
    <mergeCell ref="B282:B283"/>
    <mergeCell ref="C282:C283"/>
    <mergeCell ref="D282:D283"/>
    <mergeCell ref="E282:E283"/>
    <mergeCell ref="K282:K283"/>
    <mergeCell ref="G294:H294"/>
    <mergeCell ref="G296:H296"/>
    <mergeCell ref="K278:K279"/>
    <mergeCell ref="A280:A281"/>
    <mergeCell ref="B280:B281"/>
    <mergeCell ref="C280:C281"/>
    <mergeCell ref="E269:E270"/>
    <mergeCell ref="G275:H275"/>
    <mergeCell ref="A24:K24"/>
    <mergeCell ref="F26:H26"/>
    <mergeCell ref="F40:H40"/>
    <mergeCell ref="F43:H43"/>
    <mergeCell ref="F45:H45"/>
    <mergeCell ref="K50:K51"/>
    <mergeCell ref="K71:K73"/>
    <mergeCell ref="B92:B93"/>
    <mergeCell ref="C92:C93"/>
    <mergeCell ref="D92:D93"/>
    <mergeCell ref="J85:J86"/>
    <mergeCell ref="K85:K86"/>
    <mergeCell ref="A92:A93"/>
    <mergeCell ref="J92:J93"/>
    <mergeCell ref="K92:K93"/>
    <mergeCell ref="J52:J58"/>
    <mergeCell ref="F113:H113"/>
    <mergeCell ref="F120:H120"/>
    <mergeCell ref="F121:H121"/>
    <mergeCell ref="A85:A86"/>
    <mergeCell ref="B85:B86"/>
    <mergeCell ref="A71:A73"/>
    <mergeCell ref="B71:B73"/>
    <mergeCell ref="C71:C73"/>
    <mergeCell ref="D71:D73"/>
    <mergeCell ref="E71:E73"/>
    <mergeCell ref="J71:J73"/>
    <mergeCell ref="A95:K95"/>
    <mergeCell ref="A100:A101"/>
    <mergeCell ref="B100:B101"/>
    <mergeCell ref="C100:C101"/>
    <mergeCell ref="D100:D101"/>
    <mergeCell ref="E100:E101"/>
    <mergeCell ref="J100:J101"/>
    <mergeCell ref="K100:K101"/>
    <mergeCell ref="C85:C86"/>
    <mergeCell ref="D85:D86"/>
    <mergeCell ref="E85:E86"/>
    <mergeCell ref="A14:K14"/>
    <mergeCell ref="F20:H20"/>
    <mergeCell ref="F27:H27"/>
    <mergeCell ref="F28:H28"/>
    <mergeCell ref="F30:H30"/>
    <mergeCell ref="F31:H31"/>
    <mergeCell ref="F32:H32"/>
    <mergeCell ref="F39:H39"/>
    <mergeCell ref="A160:A161"/>
    <mergeCell ref="J147:J148"/>
    <mergeCell ref="A132:A135"/>
    <mergeCell ref="E92:E93"/>
    <mergeCell ref="C147:C148"/>
    <mergeCell ref="E150:E151"/>
    <mergeCell ref="A48:K48"/>
    <mergeCell ref="A50:A51"/>
    <mergeCell ref="B50:B51"/>
    <mergeCell ref="C50:C51"/>
    <mergeCell ref="D50:D51"/>
    <mergeCell ref="E50:E51"/>
    <mergeCell ref="C52:C58"/>
    <mergeCell ref="D52:D58"/>
    <mergeCell ref="E52:E58"/>
    <mergeCell ref="I52:I58"/>
    <mergeCell ref="K147:K148"/>
    <mergeCell ref="K158:K159"/>
    <mergeCell ref="K160:K161"/>
    <mergeCell ref="K136:K138"/>
    <mergeCell ref="C142:C144"/>
    <mergeCell ref="K152:K153"/>
    <mergeCell ref="E136:E138"/>
    <mergeCell ref="J139:J141"/>
    <mergeCell ref="J142:J144"/>
    <mergeCell ref="F147:F148"/>
    <mergeCell ref="J152:J153"/>
    <mergeCell ref="J150:J151"/>
    <mergeCell ref="K150:K151"/>
    <mergeCell ref="J137:J138"/>
    <mergeCell ref="D158:D159"/>
    <mergeCell ref="D160:D161"/>
    <mergeCell ref="K142:K144"/>
    <mergeCell ref="K139:K141"/>
    <mergeCell ref="J158:J159"/>
    <mergeCell ref="G1:K1"/>
    <mergeCell ref="I10:I11"/>
    <mergeCell ref="J10:J11"/>
    <mergeCell ref="K10:K11"/>
    <mergeCell ref="A13:K13"/>
    <mergeCell ref="A10:A11"/>
    <mergeCell ref="B10:B11"/>
    <mergeCell ref="C10:C11"/>
    <mergeCell ref="D10:D11"/>
    <mergeCell ref="E10:E11"/>
    <mergeCell ref="F10:H10"/>
    <mergeCell ref="B8:K8"/>
    <mergeCell ref="B3:J3"/>
    <mergeCell ref="A136:A138"/>
    <mergeCell ref="A139:A141"/>
    <mergeCell ref="B139:B141"/>
    <mergeCell ref="A163:A165"/>
    <mergeCell ref="B163:B165"/>
    <mergeCell ref="C164:C165"/>
    <mergeCell ref="C139:C141"/>
    <mergeCell ref="D136:D138"/>
    <mergeCell ref="E147:E148"/>
    <mergeCell ref="D147:D148"/>
    <mergeCell ref="C136:C138"/>
    <mergeCell ref="A150:A151"/>
    <mergeCell ref="B150:B151"/>
    <mergeCell ref="C150:C151"/>
    <mergeCell ref="A158:A159"/>
    <mergeCell ref="J160:J161"/>
    <mergeCell ref="E160:E161"/>
    <mergeCell ref="B160:B161"/>
    <mergeCell ref="C160:C161"/>
    <mergeCell ref="B132:B135"/>
    <mergeCell ref="E132:E135"/>
    <mergeCell ref="B147:B148"/>
    <mergeCell ref="B136:B138"/>
    <mergeCell ref="A147:A148"/>
    <mergeCell ref="B152:B153"/>
    <mergeCell ref="C152:C153"/>
    <mergeCell ref="E152:E153"/>
    <mergeCell ref="D152:D153"/>
    <mergeCell ref="D139:D141"/>
    <mergeCell ref="D142:D144"/>
    <mergeCell ref="E139:E141"/>
    <mergeCell ref="C132:C135"/>
    <mergeCell ref="D132:D135"/>
    <mergeCell ref="D150:D151"/>
    <mergeCell ref="B158:B159"/>
    <mergeCell ref="C158:C159"/>
    <mergeCell ref="A152:A153"/>
    <mergeCell ref="A142:A144"/>
    <mergeCell ref="B142:B144"/>
    <mergeCell ref="D167:D169"/>
    <mergeCell ref="J167:J169"/>
    <mergeCell ref="G196:H196"/>
    <mergeCell ref="A198:K198"/>
    <mergeCell ref="A203:A204"/>
    <mergeCell ref="A167:A169"/>
    <mergeCell ref="B167:B169"/>
    <mergeCell ref="C167:C169"/>
    <mergeCell ref="E167:E169"/>
    <mergeCell ref="K167:K169"/>
    <mergeCell ref="J192:J193"/>
    <mergeCell ref="G174:H174"/>
    <mergeCell ref="F185:H185"/>
    <mergeCell ref="F195:H195"/>
    <mergeCell ref="K203:K204"/>
    <mergeCell ref="J181:J183"/>
    <mergeCell ref="I181:I183"/>
    <mergeCell ref="C181:C183"/>
    <mergeCell ref="A172:K172"/>
    <mergeCell ref="B187:B188"/>
    <mergeCell ref="A187:A188"/>
    <mergeCell ref="K187:K188"/>
    <mergeCell ref="J187:J188"/>
    <mergeCell ref="E187:E188"/>
    <mergeCell ref="B192:B193"/>
    <mergeCell ref="D192:D193"/>
    <mergeCell ref="E192:E193"/>
    <mergeCell ref="I192:I193"/>
    <mergeCell ref="D203:D204"/>
    <mergeCell ref="E203:E204"/>
    <mergeCell ref="F203:F204"/>
    <mergeCell ref="I203:I204"/>
    <mergeCell ref="A209:A210"/>
    <mergeCell ref="B209:B210"/>
    <mergeCell ref="D209:D210"/>
    <mergeCell ref="E209:E210"/>
    <mergeCell ref="G254:H254"/>
    <mergeCell ref="A222:A223"/>
    <mergeCell ref="J222:J223"/>
    <mergeCell ref="A224:A225"/>
    <mergeCell ref="B224:B225"/>
    <mergeCell ref="A220:A221"/>
    <mergeCell ref="B220:B221"/>
    <mergeCell ref="E220:E221"/>
    <mergeCell ref="C224:C225"/>
    <mergeCell ref="D220:D221"/>
    <mergeCell ref="D224:D225"/>
    <mergeCell ref="E224:E225"/>
    <mergeCell ref="A234:K234"/>
    <mergeCell ref="A235:K235"/>
    <mergeCell ref="A251:A252"/>
    <mergeCell ref="B251:B252"/>
    <mergeCell ref="C251:C252"/>
    <mergeCell ref="D251:D252"/>
    <mergeCell ref="E251:E252"/>
    <mergeCell ref="K220:K221"/>
    <mergeCell ref="K222:K223"/>
    <mergeCell ref="K224:K225"/>
    <mergeCell ref="J220:J221"/>
    <mergeCell ref="L224:L225"/>
    <mergeCell ref="D187:D188"/>
    <mergeCell ref="C187:C188"/>
    <mergeCell ref="B222:B223"/>
    <mergeCell ref="C222:C223"/>
    <mergeCell ref="D222:D223"/>
    <mergeCell ref="E222:E223"/>
    <mergeCell ref="L192:L193"/>
    <mergeCell ref="L85:L86"/>
    <mergeCell ref="L92:L93"/>
    <mergeCell ref="L187:L188"/>
    <mergeCell ref="L203:L204"/>
    <mergeCell ref="L209:L210"/>
    <mergeCell ref="L222:L223"/>
    <mergeCell ref="K209:K210"/>
    <mergeCell ref="J203:J204"/>
    <mergeCell ref="B203:B204"/>
    <mergeCell ref="I209:I210"/>
    <mergeCell ref="J209:J210"/>
    <mergeCell ref="A122:K122"/>
    <mergeCell ref="A123:K123"/>
    <mergeCell ref="E142:E144"/>
    <mergeCell ref="E158:E159"/>
    <mergeCell ref="A192:A193"/>
  </mergeCells>
  <phoneticPr fontId="22" type="noConversion"/>
  <pageMargins left="0.70866141732283472" right="0.70866141732283472" top="0.74803149606299213" bottom="0.74803149606299213" header="0.31496062992125984" footer="0.31496062992125984"/>
  <pageSetup paperSize="9" scale="63" fitToHeight="0" orientation="landscape" verticalDpi="0" r:id="rId1"/>
  <rowBreaks count="3" manualBreakCount="3">
    <brk id="153" max="10" man="1"/>
    <brk id="156" max="10" man="1"/>
    <brk id="16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BEC82-2351-4675-8FE4-0502E312B7FC}">
  <dimension ref="A1:F12"/>
  <sheetViews>
    <sheetView view="pageBreakPreview" zoomScaleNormal="100" zoomScaleSheetLayoutView="100" workbookViewId="0">
      <selection activeCell="B4" sqref="B4"/>
    </sheetView>
  </sheetViews>
  <sheetFormatPr defaultRowHeight="15" x14ac:dyDescent="0.25"/>
  <cols>
    <col min="1" max="1" width="25.140625" customWidth="1"/>
    <col min="2" max="2" width="21" customWidth="1"/>
    <col min="3" max="3" width="21.7109375" customWidth="1"/>
    <col min="6" max="6" width="47.5703125" customWidth="1"/>
  </cols>
  <sheetData>
    <row r="1" spans="1:6" ht="48.75" customHeight="1" x14ac:dyDescent="0.25">
      <c r="A1" s="459" t="s">
        <v>15</v>
      </c>
      <c r="B1" s="459"/>
      <c r="C1" s="459"/>
      <c r="D1" s="459"/>
      <c r="E1" s="459"/>
      <c r="F1" s="459"/>
    </row>
    <row r="2" spans="1:6" ht="34.5" customHeight="1" x14ac:dyDescent="0.25">
      <c r="A2" s="158" t="s">
        <v>6</v>
      </c>
      <c r="B2" s="157" t="s">
        <v>10</v>
      </c>
      <c r="C2" s="157" t="s">
        <v>11</v>
      </c>
      <c r="D2" s="460" t="s">
        <v>12</v>
      </c>
      <c r="E2" s="460"/>
      <c r="F2" s="460"/>
    </row>
    <row r="3" spans="1:6" ht="28.5" customHeight="1" x14ac:dyDescent="0.25">
      <c r="A3" s="158">
        <v>1</v>
      </c>
      <c r="B3" s="157">
        <v>2</v>
      </c>
      <c r="C3" s="157">
        <v>3</v>
      </c>
      <c r="D3" s="460">
        <v>4</v>
      </c>
      <c r="E3" s="460"/>
      <c r="F3" s="460"/>
    </row>
    <row r="4" spans="1:6" ht="111.75" customHeight="1" x14ac:dyDescent="0.25">
      <c r="A4" s="165" t="s">
        <v>502</v>
      </c>
      <c r="B4" s="168">
        <v>53908.9</v>
      </c>
      <c r="C4" s="166">
        <v>52697.4</v>
      </c>
      <c r="D4" s="461" t="s">
        <v>938</v>
      </c>
      <c r="E4" s="462"/>
      <c r="F4" s="463"/>
    </row>
    <row r="5" spans="1:6" ht="175.5" customHeight="1" x14ac:dyDescent="0.25">
      <c r="A5" s="165" t="s">
        <v>503</v>
      </c>
      <c r="B5" s="167">
        <v>120261.6</v>
      </c>
      <c r="C5" s="169">
        <v>126915.5</v>
      </c>
      <c r="D5" s="461" t="s">
        <v>939</v>
      </c>
      <c r="E5" s="462"/>
      <c r="F5" s="463"/>
    </row>
    <row r="6" spans="1:6" ht="83.25" customHeight="1" x14ac:dyDescent="0.25">
      <c r="A6" s="165" t="s">
        <v>101</v>
      </c>
      <c r="B6" s="168">
        <v>281698.3</v>
      </c>
      <c r="C6" s="168">
        <v>134398.5</v>
      </c>
      <c r="D6" s="461" t="s">
        <v>940</v>
      </c>
      <c r="E6" s="462"/>
      <c r="F6" s="463"/>
    </row>
    <row r="7" spans="1:6" ht="48" customHeight="1" x14ac:dyDescent="0.25">
      <c r="A7" s="165" t="s">
        <v>504</v>
      </c>
      <c r="B7" s="166">
        <f>SUM(B4:B6)</f>
        <v>455868.8</v>
      </c>
      <c r="C7" s="166">
        <f>SUM(C4:C6)</f>
        <v>314011.40000000002</v>
      </c>
      <c r="D7" s="456"/>
      <c r="E7" s="457"/>
      <c r="F7" s="458"/>
    </row>
    <row r="12" spans="1:6" x14ac:dyDescent="0.25">
      <c r="B12" s="146"/>
    </row>
  </sheetData>
  <mergeCells count="7">
    <mergeCell ref="D7:F7"/>
    <mergeCell ref="A1:F1"/>
    <mergeCell ref="D2:F2"/>
    <mergeCell ref="D3:F3"/>
    <mergeCell ref="D4:F4"/>
    <mergeCell ref="D5:F5"/>
    <mergeCell ref="D6:F6"/>
  </mergeCells>
  <pageMargins left="0.7" right="0.7" top="0.75" bottom="0.75" header="0.3" footer="0.3"/>
  <pageSetup paperSize="9" scale="6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отчет</vt:lpstr>
      <vt:lpstr>освоение</vt:lpstr>
      <vt:lpstr>освоение!Область_печати</vt:lpstr>
      <vt:lpstr>отчет!Область_печати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2024-03-01T04:49:57Z</dcterms:modified>
</cp:coreProperties>
</file>