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igu.suleimenova\Desktop\Мои документы\НАЦФОНД\2023\на 1 сентября 2023г\"/>
    </mc:Choice>
  </mc:AlternateContent>
  <bookViews>
    <workbookView xWindow="0" yWindow="0" windowWidth="28800" windowHeight="13590"/>
  </bookViews>
  <sheets>
    <sheet name="1.08.2023" sheetId="2" r:id="rId1"/>
  </sheets>
  <calcPr calcId="162913"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2" l="1"/>
  <c r="C7" i="2" l="1"/>
  <c r="C5" i="2" s="1"/>
  <c r="C29" i="2"/>
  <c r="C34" i="2" l="1"/>
</calcChain>
</file>

<file path=xl/sharedStrings.xml><?xml version="1.0" encoding="utf-8"?>
<sst xmlns="http://schemas.openxmlformats.org/spreadsheetml/2006/main" count="40" uniqueCount="37">
  <si>
    <t>1.</t>
  </si>
  <si>
    <t>2.</t>
  </si>
  <si>
    <t>3.</t>
  </si>
  <si>
    <t>4.</t>
  </si>
  <si>
    <t>р/р №</t>
  </si>
  <si>
    <t>Атауы</t>
  </si>
  <si>
    <t>Сомасы,                           мың теңге</t>
  </si>
  <si>
    <t>Түсімдер, барлығы:</t>
  </si>
  <si>
    <t>оның ішінде:</t>
  </si>
  <si>
    <t>Пайдаланылуы, барлығы:</t>
  </si>
  <si>
    <t>Қордың есепті кезеңнің аяғындағы қаражаты, барлығы:</t>
  </si>
  <si>
    <t xml:space="preserve">    - ауыл шаруашылығы мақсатындағы жер учаскелерін сатудан түсетін түсімдер</t>
  </si>
  <si>
    <t xml:space="preserve">    - кепілдік берілген трансферттер</t>
  </si>
  <si>
    <t>үстеме пайдаға салынатын салық</t>
  </si>
  <si>
    <t>бонустар</t>
  </si>
  <si>
    <t xml:space="preserve">     - Қазақстан Республикасының заңнамасымен тыйым салынбаған өзге де түсімдер мен кірістер</t>
  </si>
  <si>
    <t xml:space="preserve"> өнімді бөлу жөніндегі Қазақстан Республикасының үлесі</t>
  </si>
  <si>
    <t>орталық мемлекеттік органдар, олардың аумақтық бөлімшелері мұнай секторы ұйымдарына салатын әкімшілік айыппұлдар, өсім пұлдар, санкциялар, өндіріп алулар</t>
  </si>
  <si>
    <t>республикалық бюджеттен қаржыландырылатын мемлекеттік мекемелер мұнай секторы ұйымдарына салатын басқа да айыппұлдар, өсімпұлдар, санкциялар, өндіріп алулар</t>
  </si>
  <si>
    <t>мұнай секторы ұйымдары келтірген зиянның орнын толтыру туралы талаптар бойынша табиғатты пайдаланушылардан алынған қаражат</t>
  </si>
  <si>
    <t>мұнай секторы ұйымдарынан түсетін басқа да салықтық емес түсімдер</t>
  </si>
  <si>
    <t xml:space="preserve">    - максатты трансферттер</t>
  </si>
  <si>
    <t xml:space="preserve">    - Қорды басқаруға және жыл сайынғы сыртқы аудитті жүргізуге байланысты шығыстарды жабу</t>
  </si>
  <si>
    <t>пайдалы қазбаларды өндіруге салынатын салық  (роялти)</t>
  </si>
  <si>
    <t>корпорациялыкк табыс салығы</t>
  </si>
  <si>
    <t xml:space="preserve">     - мұнай секторы ұйымдары жүзеге асыратын операциялардан түсетін басқа да түсімдерден (жергілікті бюджеттерге есептелетін түсімдерді қоспағанда)</t>
  </si>
  <si>
    <t xml:space="preserve">    - мұнай секторы ұйымдарынан алынатын тікелей салықтар (жергілікті бюджеттердің есебіне жатқызылатын салықтарды қоспағанда)</t>
  </si>
  <si>
    <t>экспортқа рента салығы</t>
  </si>
  <si>
    <t xml:space="preserve"> - республикалық бюджеттен берілетін кепілдірілген трансфертті қайтару</t>
  </si>
  <si>
    <t xml:space="preserve"> - республикалық бюджеттен берілетін нысаналы трансфертті қайтару</t>
  </si>
  <si>
    <t xml:space="preserve">    -республикалық меншікті жекешелендіруден түсетін түсімдер</t>
  </si>
  <si>
    <t>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t>
  </si>
  <si>
    <t>ұлттық басқарушы холдингтердің, ұлттық холдингтердің, ұлттық компаниялардың және олардың еншілес, тәуелді және олармен үлестес болып табылатын өзге де заңды тұлғалардың активтерін Қазақстан Республикасының Үкіметі айқындайтын тәртіппен және тізбе бойынша бәсекелес ортаға беруден түсетін түсімдер</t>
  </si>
  <si>
    <t xml:space="preserve">     - Қорды басқарудан түскен инвестициялық кірістер *</t>
  </si>
  <si>
    <t>Ұлттық қордың (бұдан әрі – Қор) есепті кезеңнің басындағы қаражаты (кассалық орындау), барлығы:</t>
  </si>
  <si>
    <t>2023 ЖЫЛДЫҢ  1 ҚЫРКҮЙЕК ҚАЗАҚСТАН РЕСПУБЛИКАСЫ  ҰЛТТЫҚ ҚОРЫНЫҢ ТҮСІМДЕРІ  ЖӘНЕ ОНЫ ПАЙДАЛАНУ ТУРАЛЫ  ЕСЕБІ</t>
  </si>
  <si>
    <t xml:space="preserve">* Ұлттық қорды сенімгерлік басқару бойынша 2023 жылғыБ 2 тоқсандағы ҚРҰБ бекітілген есебіне сәйкес, Қорды басқару шығысы шегерілгенге дейінгі жалпы 2023 жылғы 2 тоқсандағы жиынтық кіріс есебі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</si>
</sst>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Cyr"/>
      <charset val="204"/>
    </font>
    <font>
      <sz val="8"/>
      <name val="Arial Cyr"/>
      <charset val="204"/>
    </font>
    <font>
      <sz val="12"/>
      <name val="Times New Roman"/>
      <family val="1"/>
      <charset val="204"/>
    </font>
    <font>
      <b/>
      <sz val="12"/>
      <name val="Times New Roman"/>
      <family val="1"/>
      <charset val="204"/>
    </font>
    <font>
      <sz val="10"/>
      <name val="Times New Roman"/>
      <family val="1"/>
      <charset val="204"/>
    </font>
    <font>
      <b/>
      <sz val="13"/>
      <name val="Times New Roman"/>
      <family val="1"/>
      <charset val="204"/>
    </font>
    <font>
      <i/>
      <sz val="12"/>
      <name val="Times New Roman"/>
      <family val="1"/>
      <charset val="204"/>
    </font>
    <font>
      <i/>
      <sz val="10"/>
      <name val="Arial Cyr"/>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4" fillId="0" borderId="1" xfId="0" applyFont="1" applyBorder="1" applyAlignment="1">
      <alignment horizontal="center"/>
    </xf>
    <xf numFmtId="0" fontId="4" fillId="0" borderId="2" xfId="0" applyFont="1" applyBorder="1" applyAlignment="1">
      <alignment horizontal="centerContinuous" vertical="center" wrapText="1"/>
    </xf>
    <xf numFmtId="0" fontId="3" fillId="0" borderId="0" xfId="0" applyFont="1" applyAlignment="1">
      <alignment horizontal="centerContinuous" vertical="center" wrapText="1"/>
    </xf>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3" fillId="0" borderId="3" xfId="0" applyFont="1" applyBorder="1" applyAlignment="1">
      <alignment horizontal="center" wrapText="1"/>
    </xf>
    <xf numFmtId="3" fontId="3" fillId="0" borderId="3" xfId="0" applyNumberFormat="1" applyFont="1" applyFill="1" applyBorder="1" applyAlignment="1">
      <alignment horizontal="right"/>
    </xf>
    <xf numFmtId="0" fontId="4" fillId="0" borderId="4"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3" fillId="0" borderId="6" xfId="0" applyFont="1" applyBorder="1" applyAlignment="1">
      <alignment horizontal="left" wrapText="1" indent="2"/>
    </xf>
    <xf numFmtId="0" fontId="6" fillId="0" borderId="6" xfId="0" applyFont="1" applyBorder="1" applyAlignment="1">
      <alignment horizontal="left" wrapText="1" indent="4"/>
    </xf>
    <xf numFmtId="0" fontId="6" fillId="0" borderId="6" xfId="0" applyFont="1" applyFill="1" applyBorder="1" applyAlignment="1">
      <alignment horizontal="left" wrapText="1" indent="4"/>
    </xf>
    <xf numFmtId="0" fontId="2" fillId="0" borderId="7" xfId="0" applyFont="1" applyBorder="1" applyAlignment="1">
      <alignment horizontal="center" wrapText="1"/>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3" fontId="5" fillId="0" borderId="7" xfId="0"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0" fontId="2" fillId="0" borderId="0" xfId="0" applyFont="1" applyAlignment="1">
      <alignment horizontal="centerContinuous" vertical="center" wrapText="1"/>
    </xf>
    <xf numFmtId="3" fontId="6" fillId="2" borderId="4" xfId="0" applyNumberFormat="1" applyFont="1" applyFill="1" applyBorder="1" applyAlignment="1">
      <alignment horizontal="right"/>
    </xf>
    <xf numFmtId="3" fontId="3" fillId="2" borderId="7" xfId="0" applyNumberFormat="1" applyFont="1" applyFill="1" applyBorder="1" applyAlignment="1">
      <alignment horizontal="right"/>
    </xf>
    <xf numFmtId="3" fontId="5" fillId="0" borderId="4" xfId="0" applyNumberFormat="1" applyFont="1" applyFill="1" applyBorder="1" applyAlignment="1">
      <alignment horizontal="right" vertical="center"/>
    </xf>
    <xf numFmtId="0" fontId="5" fillId="0" borderId="5" xfId="0" applyFont="1" applyBorder="1" applyAlignment="1">
      <alignment horizontal="left" vertical="center" wrapText="1"/>
    </xf>
    <xf numFmtId="3" fontId="2" fillId="0" borderId="9" xfId="0" applyNumberFormat="1" applyFont="1" applyFill="1" applyBorder="1" applyAlignment="1">
      <alignment horizontal="right"/>
    </xf>
    <xf numFmtId="0" fontId="2" fillId="0" borderId="3" xfId="0" applyFont="1" applyBorder="1" applyAlignment="1">
      <alignment horizontal="left" vertical="top" wrapText="1"/>
    </xf>
    <xf numFmtId="0" fontId="3" fillId="0" borderId="7" xfId="0" applyFont="1" applyBorder="1" applyAlignment="1">
      <alignment horizontal="left" wrapText="1" indent="2"/>
    </xf>
    <xf numFmtId="0" fontId="3" fillId="0" borderId="10" xfId="0" applyFont="1" applyBorder="1" applyAlignment="1">
      <alignment horizontal="left" wrapText="1" indent="2"/>
    </xf>
    <xf numFmtId="3" fontId="3" fillId="0" borderId="11" xfId="0" applyNumberFormat="1" applyFont="1" applyFill="1" applyBorder="1" applyAlignment="1">
      <alignment horizontal="right"/>
    </xf>
    <xf numFmtId="0" fontId="6" fillId="0" borderId="10" xfId="0" applyFont="1" applyBorder="1" applyAlignment="1">
      <alignment horizontal="left" wrapText="1" indent="4"/>
    </xf>
    <xf numFmtId="3" fontId="6" fillId="2" borderId="11" xfId="0" applyNumberFormat="1" applyFont="1" applyFill="1" applyBorder="1" applyAlignment="1">
      <alignment horizontal="right"/>
    </xf>
    <xf numFmtId="0" fontId="6" fillId="0" borderId="12" xfId="0" applyFont="1" applyBorder="1" applyAlignment="1">
      <alignment horizontal="left" wrapText="1" indent="4"/>
    </xf>
    <xf numFmtId="3" fontId="6" fillId="2" borderId="13" xfId="0" applyNumberFormat="1" applyFont="1" applyFill="1" applyBorder="1" applyAlignment="1">
      <alignment horizontal="right"/>
    </xf>
    <xf numFmtId="0" fontId="6" fillId="0" borderId="12" xfId="0" applyFont="1" applyFill="1" applyBorder="1" applyAlignment="1">
      <alignment horizontal="left" wrapText="1" indent="4"/>
    </xf>
    <xf numFmtId="0" fontId="3" fillId="0" borderId="12" xfId="0" applyFont="1" applyBorder="1" applyAlignment="1">
      <alignment horizontal="left" wrapText="1" indent="2"/>
    </xf>
    <xf numFmtId="3" fontId="3" fillId="2" borderId="13" xfId="0" applyNumberFormat="1" applyFont="1" applyFill="1" applyBorder="1" applyAlignment="1">
      <alignment horizontal="right"/>
    </xf>
    <xf numFmtId="0" fontId="3" fillId="0" borderId="11" xfId="0" applyFont="1" applyBorder="1" applyAlignment="1">
      <alignment horizontal="left" wrapText="1" indent="2"/>
    </xf>
    <xf numFmtId="0" fontId="3" fillId="0" borderId="13" xfId="0" applyFont="1" applyBorder="1" applyAlignment="1">
      <alignment horizontal="left" wrapText="1" indent="2"/>
    </xf>
    <xf numFmtId="3" fontId="5" fillId="0" borderId="7" xfId="0" applyNumberFormat="1" applyFont="1" applyBorder="1" applyAlignment="1">
      <alignment horizontal="right" vertical="center"/>
    </xf>
    <xf numFmtId="3" fontId="2" fillId="0" borderId="11" xfId="0" applyNumberFormat="1" applyFont="1" applyFill="1" applyBorder="1" applyAlignment="1">
      <alignment horizontal="right"/>
    </xf>
    <xf numFmtId="3" fontId="2" fillId="0" borderId="13" xfId="0" applyNumberFormat="1" applyFont="1" applyFill="1" applyBorder="1" applyAlignment="1">
      <alignment horizontal="right"/>
    </xf>
    <xf numFmtId="3" fontId="2" fillId="0" borderId="7" xfId="0" applyNumberFormat="1" applyFont="1" applyFill="1" applyBorder="1" applyAlignment="1">
      <alignment horizontal="right"/>
    </xf>
    <xf numFmtId="3" fontId="3" fillId="0" borderId="13" xfId="0" applyNumberFormat="1" applyFont="1" applyFill="1" applyBorder="1" applyAlignment="1">
      <alignment horizontal="right"/>
    </xf>
    <xf numFmtId="0" fontId="7" fillId="0" borderId="14"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C36"/>
  <sheetViews>
    <sheetView tabSelected="1" workbookViewId="0">
      <selection activeCell="I26" sqref="I26"/>
    </sheetView>
  </sheetViews>
  <sheetFormatPr defaultRowHeight="12.75" x14ac:dyDescent="0.2"/>
  <cols>
    <col min="1" max="1" width="5.42578125" style="4" customWidth="1"/>
    <col min="2" max="2" width="94.85546875" style="4" customWidth="1"/>
    <col min="3" max="3" width="17.7109375" style="4" customWidth="1"/>
    <col min="4" max="4" width="22.28515625" style="4" customWidth="1"/>
    <col min="5" max="16384" width="9.140625" style="4"/>
  </cols>
  <sheetData>
    <row r="1" spans="1:3" ht="42" customHeight="1" thickBot="1" x14ac:dyDescent="0.25">
      <c r="A1" s="3" t="s">
        <v>35</v>
      </c>
      <c r="B1" s="24"/>
      <c r="C1" s="3"/>
    </row>
    <row r="2" spans="1:3" s="5" customFormat="1" ht="33" customHeight="1" thickBot="1" x14ac:dyDescent="0.25">
      <c r="A2" s="7" t="s">
        <v>4</v>
      </c>
      <c r="B2" s="9" t="s">
        <v>5</v>
      </c>
      <c r="C2" s="7" t="s">
        <v>6</v>
      </c>
    </row>
    <row r="3" spans="1:3" ht="12" customHeight="1" thickBot="1" x14ac:dyDescent="0.25">
      <c r="A3" s="1">
        <v>1</v>
      </c>
      <c r="B3" s="2">
        <v>2</v>
      </c>
      <c r="C3" s="1">
        <v>3</v>
      </c>
    </row>
    <row r="4" spans="1:3" ht="35.25" customHeight="1" thickBot="1" x14ac:dyDescent="0.25">
      <c r="A4" s="6" t="s">
        <v>0</v>
      </c>
      <c r="B4" s="8" t="s">
        <v>34</v>
      </c>
      <c r="C4" s="43">
        <v>26774885713</v>
      </c>
    </row>
    <row r="5" spans="1:3" ht="19.5" customHeight="1" thickBot="1" x14ac:dyDescent="0.25">
      <c r="A5" s="7" t="s">
        <v>1</v>
      </c>
      <c r="B5" s="8" t="s">
        <v>7</v>
      </c>
      <c r="C5" s="23">
        <f>SUM(C7+C16+C22+C23+C24+C25+C26+C27+C28)</f>
        <v>4098644181</v>
      </c>
    </row>
    <row r="6" spans="1:3" ht="15" customHeight="1" x14ac:dyDescent="0.25">
      <c r="A6" s="10"/>
      <c r="B6" s="15" t="s">
        <v>8</v>
      </c>
      <c r="C6" s="11"/>
    </row>
    <row r="7" spans="1:3" ht="32.25" customHeight="1" x14ac:dyDescent="0.25">
      <c r="A7" s="12"/>
      <c r="B7" s="32" t="s">
        <v>26</v>
      </c>
      <c r="C7" s="33">
        <f>SUM(C9:C15)</f>
        <v>3240717742</v>
      </c>
    </row>
    <row r="8" spans="1:3" ht="15" customHeight="1" x14ac:dyDescent="0.25">
      <c r="A8" s="12"/>
      <c r="B8" s="17" t="s">
        <v>8</v>
      </c>
      <c r="C8" s="25"/>
    </row>
    <row r="9" spans="1:3" ht="15" customHeight="1" x14ac:dyDescent="0.25">
      <c r="A9" s="12"/>
      <c r="B9" s="34" t="s">
        <v>24</v>
      </c>
      <c r="C9" s="35">
        <v>1002986423</v>
      </c>
    </row>
    <row r="10" spans="1:3" ht="14.25" customHeight="1" x14ac:dyDescent="0.25">
      <c r="A10" s="12"/>
      <c r="B10" s="36" t="s">
        <v>13</v>
      </c>
      <c r="C10" s="37">
        <v>57427715</v>
      </c>
    </row>
    <row r="11" spans="1:3" ht="15" customHeight="1" x14ac:dyDescent="0.25">
      <c r="A11" s="12"/>
      <c r="B11" s="36" t="s">
        <v>14</v>
      </c>
      <c r="C11" s="37">
        <v>15851841</v>
      </c>
    </row>
    <row r="12" spans="1:3" ht="18" customHeight="1" x14ac:dyDescent="0.25">
      <c r="A12" s="12"/>
      <c r="B12" s="36" t="s">
        <v>23</v>
      </c>
      <c r="C12" s="37">
        <v>1076101591</v>
      </c>
    </row>
    <row r="13" spans="1:3" ht="15.75" customHeight="1" x14ac:dyDescent="0.25">
      <c r="A13" s="12"/>
      <c r="B13" s="36" t="s">
        <v>27</v>
      </c>
      <c r="C13" s="37">
        <v>278609107</v>
      </c>
    </row>
    <row r="14" spans="1:3" ht="21" customHeight="1" x14ac:dyDescent="0.25">
      <c r="A14" s="12"/>
      <c r="B14" s="36" t="s">
        <v>16</v>
      </c>
      <c r="C14" s="37">
        <v>696667822</v>
      </c>
    </row>
    <row r="15" spans="1:3" ht="46.5" customHeight="1" x14ac:dyDescent="0.25">
      <c r="A15" s="12"/>
      <c r="B15" s="38" t="s">
        <v>31</v>
      </c>
      <c r="C15" s="37">
        <v>113073243</v>
      </c>
    </row>
    <row r="16" spans="1:3" ht="33" customHeight="1" x14ac:dyDescent="0.25">
      <c r="A16" s="12"/>
      <c r="B16" s="39" t="s">
        <v>25</v>
      </c>
      <c r="C16" s="40">
        <f>SUM(C18:C21)</f>
        <v>2448769</v>
      </c>
    </row>
    <row r="17" spans="1:3" ht="15" customHeight="1" x14ac:dyDescent="0.25">
      <c r="A17" s="12"/>
      <c r="B17" s="18" t="s">
        <v>8</v>
      </c>
      <c r="C17" s="25"/>
    </row>
    <row r="18" spans="1:3" ht="33" customHeight="1" x14ac:dyDescent="0.25">
      <c r="A18" s="12"/>
      <c r="B18" s="34" t="s">
        <v>17</v>
      </c>
      <c r="C18" s="35">
        <v>166199</v>
      </c>
    </row>
    <row r="19" spans="1:3" ht="48" customHeight="1" x14ac:dyDescent="0.25">
      <c r="A19" s="12"/>
      <c r="B19" s="36" t="s">
        <v>18</v>
      </c>
      <c r="C19" s="37">
        <v>2155005</v>
      </c>
    </row>
    <row r="20" spans="1:3" ht="33" customHeight="1" x14ac:dyDescent="0.25">
      <c r="A20" s="12"/>
      <c r="B20" s="36" t="s">
        <v>19</v>
      </c>
      <c r="C20" s="37">
        <v>96568</v>
      </c>
    </row>
    <row r="21" spans="1:3" ht="19.5" customHeight="1" x14ac:dyDescent="0.25">
      <c r="A21" s="12"/>
      <c r="B21" s="36" t="s">
        <v>20</v>
      </c>
      <c r="C21" s="37">
        <v>30997</v>
      </c>
    </row>
    <row r="22" spans="1:3" ht="18" customHeight="1" x14ac:dyDescent="0.25">
      <c r="A22" s="12"/>
      <c r="B22" s="39" t="s">
        <v>30</v>
      </c>
      <c r="C22" s="40">
        <v>754624</v>
      </c>
    </row>
    <row r="23" spans="1:3" ht="64.5" customHeight="1" x14ac:dyDescent="0.25">
      <c r="A23" s="12"/>
      <c r="B23" s="39" t="s">
        <v>32</v>
      </c>
      <c r="C23" s="40"/>
    </row>
    <row r="24" spans="1:3" ht="19.5" customHeight="1" x14ac:dyDescent="0.25">
      <c r="A24" s="12"/>
      <c r="B24" s="39" t="s">
        <v>11</v>
      </c>
      <c r="C24" s="40">
        <v>37902</v>
      </c>
    </row>
    <row r="25" spans="1:3" ht="18" customHeight="1" x14ac:dyDescent="0.25">
      <c r="A25" s="12"/>
      <c r="B25" s="39" t="s">
        <v>33</v>
      </c>
      <c r="C25" s="47">
        <v>838665090</v>
      </c>
    </row>
    <row r="26" spans="1:3" ht="20.25" customHeight="1" x14ac:dyDescent="0.25">
      <c r="A26" s="12"/>
      <c r="B26" s="39" t="s">
        <v>28</v>
      </c>
      <c r="C26" s="40"/>
    </row>
    <row r="27" spans="1:3" ht="19.5" customHeight="1" x14ac:dyDescent="0.25">
      <c r="A27" s="12"/>
      <c r="B27" s="39" t="s">
        <v>29</v>
      </c>
      <c r="C27" s="40"/>
    </row>
    <row r="28" spans="1:3" ht="33" customHeight="1" thickBot="1" x14ac:dyDescent="0.3">
      <c r="A28" s="12"/>
      <c r="B28" s="16" t="s">
        <v>15</v>
      </c>
      <c r="C28" s="26">
        <v>16020054</v>
      </c>
    </row>
    <row r="29" spans="1:3" ht="24" customHeight="1" thickBot="1" x14ac:dyDescent="0.25">
      <c r="A29" s="7" t="s">
        <v>2</v>
      </c>
      <c r="B29" s="28" t="s">
        <v>9</v>
      </c>
      <c r="C29" s="27">
        <f>SUM(C31:C33)</f>
        <v>2916646167</v>
      </c>
    </row>
    <row r="30" spans="1:3" ht="15" customHeight="1" x14ac:dyDescent="0.25">
      <c r="A30" s="13"/>
      <c r="B30" s="30" t="s">
        <v>8</v>
      </c>
      <c r="C30" s="29"/>
    </row>
    <row r="31" spans="1:3" ht="18" customHeight="1" x14ac:dyDescent="0.25">
      <c r="A31" s="14"/>
      <c r="B31" s="41" t="s">
        <v>12</v>
      </c>
      <c r="C31" s="44">
        <v>1591000000</v>
      </c>
    </row>
    <row r="32" spans="1:3" ht="18" customHeight="1" x14ac:dyDescent="0.25">
      <c r="A32" s="14"/>
      <c r="B32" s="42" t="s">
        <v>21</v>
      </c>
      <c r="C32" s="45">
        <v>1287520000</v>
      </c>
    </row>
    <row r="33" spans="1:3" ht="30.75" customHeight="1" thickBot="1" x14ac:dyDescent="0.3">
      <c r="A33" s="19"/>
      <c r="B33" s="31" t="s">
        <v>22</v>
      </c>
      <c r="C33" s="46">
        <v>38126167</v>
      </c>
    </row>
    <row r="34" spans="1:3" ht="20.25" customHeight="1" thickBot="1" x14ac:dyDescent="0.25">
      <c r="A34" s="20" t="s">
        <v>3</v>
      </c>
      <c r="B34" s="21" t="s">
        <v>10</v>
      </c>
      <c r="C34" s="22">
        <f>SUM(C4+C5-C29)</f>
        <v>27956883727</v>
      </c>
    </row>
    <row r="35" spans="1:3" ht="35.25" customHeight="1" x14ac:dyDescent="0.2">
      <c r="A35" s="48" t="s">
        <v>36</v>
      </c>
      <c r="B35" s="48"/>
      <c r="C35" s="48"/>
    </row>
    <row r="36" spans="1:3" ht="12.75" customHeight="1" x14ac:dyDescent="0.2"/>
  </sheetData>
  <mergeCells count="1">
    <mergeCell ref="A35:C35"/>
  </mergeCells>
  <phoneticPr fontId="1" type="noConversion"/>
  <printOptions horizontalCentered="1"/>
  <pageMargins left="0.25" right="0.25" top="0.75" bottom="0.75" header="0.3" footer="0.3"/>
  <pageSetup paperSize="9" scale="75"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1.08.2023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Жанна</dc:creator>
  <cp:lastModifiedBy>Сулейменова Айгуль Сатыбаевна</cp:lastModifiedBy>
  <cp:lastPrinted>2023-06-05T10:35:30Z</cp:lastPrinted>
  <dcterms:created xsi:type="dcterms:W3CDTF">2006-08-21T03:40:51Z</dcterms:created>
  <dcterms:modified xsi:type="dcterms:W3CDTF">2023-09-04T10:02:07Z</dcterms:modified>
</cp:coreProperties>
</file>