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02BA51B-1050-4501-8AD3-0751D0BBC0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10" i="1" l="1"/>
  <c r="C10" i="1"/>
  <c r="D20" i="1" l="1"/>
  <c r="E20" i="1" s="1"/>
  <c r="F29" i="1"/>
  <c r="F30" i="1"/>
  <c r="C21" i="1"/>
  <c r="E9" i="1"/>
  <c r="D31" i="1" l="1"/>
  <c r="C31" i="1"/>
  <c r="E6" i="1"/>
  <c r="E7" i="1"/>
  <c r="E8" i="1"/>
  <c r="D19" i="1"/>
  <c r="E19" i="1" s="1"/>
  <c r="D17" i="1" l="1"/>
  <c r="E17" i="1" s="1"/>
  <c r="D18" i="1"/>
  <c r="E18" i="1" s="1"/>
  <c r="D16" i="1"/>
  <c r="D21" i="1" s="1"/>
  <c r="E16" i="1" l="1"/>
  <c r="F28" i="1" l="1"/>
  <c r="F27" i="1"/>
  <c r="F26" i="1"/>
  <c r="E5" i="1"/>
  <c r="F31" i="1" l="1"/>
</calcChain>
</file>

<file path=xl/sharedStrings.xml><?xml version="1.0" encoding="utf-8"?>
<sst xmlns="http://schemas.openxmlformats.org/spreadsheetml/2006/main" count="37" uniqueCount="20">
  <si>
    <t xml:space="preserve">Исполнение бюджета
в сравнении с плановыми цифрами на отчетный период
Новоильиновского сельского округа района Беимбета Майлина
</t>
  </si>
  <si>
    <t>тыс.тенге</t>
  </si>
  <si>
    <t>Наименование</t>
  </si>
  <si>
    <t>Государственные услуги общего характера</t>
  </si>
  <si>
    <t>Жилищно-коммунальное хозяйство</t>
  </si>
  <si>
    <t>Транспорт и коммуникации</t>
  </si>
  <si>
    <t xml:space="preserve">исполнение % </t>
  </si>
  <si>
    <t>Итого</t>
  </si>
  <si>
    <t xml:space="preserve">Исполнение бюджета
в сравнении с плановыми цифрами на отчетный год
Новоильиновского сельского округа района Беимбета Майлина
</t>
  </si>
  <si>
    <t xml:space="preserve">Исполнение бюджета
в сравнении с фактическими цифрами предыдущих периодов на отчетную дату
Новоильиновского сельского округа района Беимбета Майлина
</t>
  </si>
  <si>
    <t xml:space="preserve">план 
на год
</t>
  </si>
  <si>
    <t xml:space="preserve">Наименование </t>
  </si>
  <si>
    <t>Прочее</t>
  </si>
  <si>
    <t>Трансферты</t>
  </si>
  <si>
    <t xml:space="preserve">01.06.23 г. факт </t>
  </si>
  <si>
    <t xml:space="preserve">факт на 01.06.20г
</t>
  </si>
  <si>
    <t xml:space="preserve">факт на 01.06.21г
</t>
  </si>
  <si>
    <t xml:space="preserve">факт на 01.06.22г
</t>
  </si>
  <si>
    <t xml:space="preserve">факт на               01.06.23г
</t>
  </si>
  <si>
    <t xml:space="preserve"> 01.06.23г план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</si>
</sst>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0" fontId="3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3" fillId="0" borderId="0" xfId="0" applyNumberFormat="1" applyFont="1"/>
    <xf numFmtId="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view="pageBreakPreview" topLeftCell="A16" zoomScaleNormal="120" zoomScaleSheetLayoutView="100" workbookViewId="0">
      <selection activeCell="B23" sqref="B23:F23"/>
    </sheetView>
  </sheetViews>
  <sheetFormatPr defaultColWidth="8.85546875" defaultRowHeight="15" x14ac:dyDescent="0.25"/>
  <cols>
    <col min="1" max="1" width="15.42578125" style="11" customWidth="1"/>
    <col min="2" max="2" width="25.28515625" style="11" customWidth="1"/>
    <col min="3" max="3" width="13" style="11" customWidth="1"/>
    <col min="4" max="4" width="14.85546875" style="11" customWidth="1"/>
    <col min="5" max="5" width="13" style="11" customWidth="1"/>
    <col min="6" max="6" width="18.42578125" style="11" customWidth="1"/>
    <col min="7" max="16384" width="8.85546875" style="11"/>
  </cols>
  <sheetData>
    <row r="2" spans="2:9" ht="48" customHeight="1" x14ac:dyDescent="0.25">
      <c r="B2" s="18" t="s">
        <v>0</v>
      </c>
      <c r="C2" s="18"/>
      <c r="D2" s="18"/>
      <c r="E2" s="18"/>
      <c r="F2" s="18"/>
      <c r="G2" s="4"/>
      <c r="H2" s="4"/>
      <c r="I2" s="4"/>
    </row>
    <row r="3" spans="2:9" ht="15.75" x14ac:dyDescent="0.25">
      <c r="E3" s="9" t="s">
        <v>1</v>
      </c>
    </row>
    <row r="4" spans="2:9" ht="36" customHeight="1" x14ac:dyDescent="0.25">
      <c r="B4" s="5" t="s">
        <v>2</v>
      </c>
      <c r="C4" s="2" t="s">
        <v>19</v>
      </c>
      <c r="D4" s="2" t="s">
        <v>14</v>
      </c>
      <c r="E4" s="5" t="s">
        <v>6</v>
      </c>
    </row>
    <row r="5" spans="2:9" ht="31.5" x14ac:dyDescent="0.25">
      <c r="B5" s="10" t="s">
        <v>3</v>
      </c>
      <c r="C5" s="16">
        <v>18826.7</v>
      </c>
      <c r="D5" s="16">
        <v>18825.05</v>
      </c>
      <c r="E5" s="8">
        <f>SUM(D5/C5)</f>
        <v>0.99991235851211302</v>
      </c>
    </row>
    <row r="6" spans="2:9" ht="33.75" customHeight="1" x14ac:dyDescent="0.25">
      <c r="B6" s="10" t="s">
        <v>4</v>
      </c>
      <c r="C6" s="16">
        <v>1310</v>
      </c>
      <c r="D6" s="16">
        <v>1309.93</v>
      </c>
      <c r="E6" s="8">
        <f t="shared" ref="E6:E9" si="0">SUM(D6/C6)</f>
        <v>0.99994656488549627</v>
      </c>
    </row>
    <row r="7" spans="2:9" ht="21" customHeight="1" x14ac:dyDescent="0.25">
      <c r="B7" s="6" t="s">
        <v>5</v>
      </c>
      <c r="C7" s="16">
        <v>2869.5</v>
      </c>
      <c r="D7" s="16">
        <v>2869.33</v>
      </c>
      <c r="E7" s="8">
        <f t="shared" si="0"/>
        <v>0.99994075622930823</v>
      </c>
    </row>
    <row r="8" spans="2:9" x14ac:dyDescent="0.25">
      <c r="B8" s="6" t="s">
        <v>12</v>
      </c>
      <c r="C8" s="16">
        <v>0</v>
      </c>
      <c r="D8" s="16">
        <v>0</v>
      </c>
      <c r="E8" s="8" t="e">
        <f t="shared" si="0"/>
        <v>#DIV/0!</v>
      </c>
    </row>
    <row r="9" spans="2:9" x14ac:dyDescent="0.25">
      <c r="B9" s="6" t="s">
        <v>13</v>
      </c>
      <c r="C9" s="16">
        <v>0.1</v>
      </c>
      <c r="D9" s="16">
        <v>0.08</v>
      </c>
      <c r="E9" s="8">
        <f t="shared" si="0"/>
        <v>0.79999999999999993</v>
      </c>
    </row>
    <row r="10" spans="2:9" x14ac:dyDescent="0.25">
      <c r="B10" s="1" t="s">
        <v>7</v>
      </c>
      <c r="C10" s="3">
        <f>SUM(C5:C9)</f>
        <v>23006.3</v>
      </c>
      <c r="D10" s="13">
        <f>SUM(D5:D9)</f>
        <v>23004.39</v>
      </c>
      <c r="E10" s="8"/>
    </row>
    <row r="13" spans="2:9" ht="48.6" customHeight="1" x14ac:dyDescent="0.25">
      <c r="B13" s="18" t="s">
        <v>8</v>
      </c>
      <c r="C13" s="18"/>
      <c r="D13" s="18"/>
      <c r="E13" s="18"/>
      <c r="F13" s="18"/>
    </row>
    <row r="14" spans="2:9" ht="15.75" x14ac:dyDescent="0.25">
      <c r="E14" s="9" t="s">
        <v>1</v>
      </c>
    </row>
    <row r="15" spans="2:9" ht="30" customHeight="1" x14ac:dyDescent="0.25">
      <c r="B15" s="5" t="s">
        <v>2</v>
      </c>
      <c r="C15" s="2" t="s">
        <v>10</v>
      </c>
      <c r="D15" s="5" t="s">
        <v>14</v>
      </c>
      <c r="E15" s="5" t="s">
        <v>6</v>
      </c>
    </row>
    <row r="16" spans="2:9" ht="31.5" x14ac:dyDescent="0.25">
      <c r="B16" s="10" t="s">
        <v>3</v>
      </c>
      <c r="C16" s="17">
        <v>38719.199999999997</v>
      </c>
      <c r="D16" s="7">
        <f>SUM(D5)</f>
        <v>18825.05</v>
      </c>
      <c r="E16" s="8">
        <f>SUM(D16/C16)</f>
        <v>0.48619418789644414</v>
      </c>
    </row>
    <row r="17" spans="2:6" ht="32.25" customHeight="1" x14ac:dyDescent="0.25">
      <c r="B17" s="10" t="s">
        <v>4</v>
      </c>
      <c r="C17" s="17">
        <v>15959.4</v>
      </c>
      <c r="D17" s="7">
        <f>SUM(D6)</f>
        <v>1309.93</v>
      </c>
      <c r="E17" s="8">
        <f t="shared" ref="E17:E20" si="1">SUM(D17/C17)</f>
        <v>8.2078900209281061E-2</v>
      </c>
    </row>
    <row r="18" spans="2:6" ht="20.25" customHeight="1" x14ac:dyDescent="0.25">
      <c r="B18" s="6" t="s">
        <v>5</v>
      </c>
      <c r="C18" s="17">
        <v>46435</v>
      </c>
      <c r="D18" s="7">
        <f>SUM(D7)</f>
        <v>2869.33</v>
      </c>
      <c r="E18" s="8">
        <f t="shared" si="1"/>
        <v>6.1792397975664909E-2</v>
      </c>
    </row>
    <row r="19" spans="2:6" x14ac:dyDescent="0.25">
      <c r="B19" s="6" t="s">
        <v>12</v>
      </c>
      <c r="C19" s="17">
        <v>128817</v>
      </c>
      <c r="D19" s="7">
        <f>SUM(D8)</f>
        <v>0</v>
      </c>
      <c r="E19" s="8">
        <f t="shared" si="1"/>
        <v>0</v>
      </c>
    </row>
    <row r="20" spans="2:6" x14ac:dyDescent="0.25">
      <c r="B20" s="6" t="s">
        <v>13</v>
      </c>
      <c r="C20" s="17">
        <v>0.1</v>
      </c>
      <c r="D20" s="7">
        <f>SUM(D9)</f>
        <v>0.08</v>
      </c>
      <c r="E20" s="8">
        <f t="shared" si="1"/>
        <v>0.79999999999999993</v>
      </c>
    </row>
    <row r="21" spans="2:6" x14ac:dyDescent="0.25">
      <c r="B21" s="1" t="s">
        <v>7</v>
      </c>
      <c r="C21" s="3">
        <f>SUM(C16:C20)</f>
        <v>229930.7</v>
      </c>
      <c r="D21" s="13">
        <f>SUM(D16:D20)</f>
        <v>23004.39</v>
      </c>
      <c r="E21" s="2"/>
    </row>
    <row r="23" spans="2:6" ht="50.25" customHeight="1" x14ac:dyDescent="0.25">
      <c r="B23" s="18" t="s">
        <v>9</v>
      </c>
      <c r="C23" s="18"/>
      <c r="D23" s="18"/>
      <c r="E23" s="18"/>
      <c r="F23" s="18"/>
    </row>
    <row r="24" spans="2:6" ht="15.75" x14ac:dyDescent="0.25">
      <c r="F24" s="9" t="s">
        <v>1</v>
      </c>
    </row>
    <row r="25" spans="2:6" ht="40.15" customHeight="1" x14ac:dyDescent="0.25">
      <c r="B25" s="5" t="s">
        <v>11</v>
      </c>
      <c r="C25" s="5" t="s">
        <v>15</v>
      </c>
      <c r="D25" s="5" t="s">
        <v>16</v>
      </c>
      <c r="E25" s="5" t="s">
        <v>17</v>
      </c>
      <c r="F25" s="2" t="s">
        <v>18</v>
      </c>
    </row>
    <row r="26" spans="2:6" ht="31.5" x14ac:dyDescent="0.25">
      <c r="B26" s="10" t="s">
        <v>3</v>
      </c>
      <c r="C26" s="7">
        <v>8061.81</v>
      </c>
      <c r="D26" s="12">
        <v>8045.02</v>
      </c>
      <c r="E26" s="16">
        <v>12103.36</v>
      </c>
      <c r="F26" s="7">
        <f>SUM(D5)</f>
        <v>18825.05</v>
      </c>
    </row>
    <row r="27" spans="2:6" ht="34.5" customHeight="1" x14ac:dyDescent="0.25">
      <c r="B27" s="10" t="s">
        <v>4</v>
      </c>
      <c r="C27" s="7">
        <v>908.56</v>
      </c>
      <c r="D27" s="12">
        <v>1508.69</v>
      </c>
      <c r="E27" s="16">
        <v>1417.1</v>
      </c>
      <c r="F27" s="7">
        <f>SUM(D6)</f>
        <v>1309.93</v>
      </c>
    </row>
    <row r="28" spans="2:6" ht="20.25" customHeight="1" x14ac:dyDescent="0.25">
      <c r="B28" s="6" t="s">
        <v>5</v>
      </c>
      <c r="C28" s="7">
        <v>7640</v>
      </c>
      <c r="D28" s="12">
        <v>2892.86</v>
      </c>
      <c r="E28" s="16">
        <v>2646.14</v>
      </c>
      <c r="F28" s="7">
        <f>SUM(D7)</f>
        <v>2869.33</v>
      </c>
    </row>
    <row r="29" spans="2:6" x14ac:dyDescent="0.25">
      <c r="B29" s="6" t="s">
        <v>12</v>
      </c>
      <c r="C29" s="12"/>
      <c r="D29" s="7"/>
      <c r="E29" s="12"/>
      <c r="F29" s="7">
        <f t="shared" ref="F29:F30" si="2">SUM(D8)</f>
        <v>0</v>
      </c>
    </row>
    <row r="30" spans="2:6" x14ac:dyDescent="0.25">
      <c r="B30" s="6" t="s">
        <v>13</v>
      </c>
      <c r="C30" s="12"/>
      <c r="D30" s="7"/>
      <c r="E30" s="12">
        <v>0.04</v>
      </c>
      <c r="F30" s="7">
        <f t="shared" si="2"/>
        <v>0.08</v>
      </c>
    </row>
    <row r="31" spans="2:6" s="15" customFormat="1" x14ac:dyDescent="0.25">
      <c r="B31" s="14" t="s">
        <v>7</v>
      </c>
      <c r="C31" s="13">
        <f>SUM(C26:C29)</f>
        <v>16610.370000000003</v>
      </c>
      <c r="D31" s="13">
        <f t="shared" ref="D31" si="3">SUM(D26:D29)</f>
        <v>12446.570000000002</v>
      </c>
      <c r="E31" s="13">
        <f>SUM(E26:E30)</f>
        <v>16166.640000000001</v>
      </c>
      <c r="F31" s="13">
        <f>SUM(F26:F30)</f>
        <v>23004.39</v>
      </c>
    </row>
  </sheetData>
  <mergeCells count="3">
    <mergeCell ref="B2:F2"/>
    <mergeCell ref="B13:F13"/>
    <mergeCell ref="B23:F23"/>
  </mergeCells>
  <pageMargins left="0.39370078740157483" right="0.19685039370078741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2023-06-07T10:03:21Z</dcterms:modified>
</cp:coreProperties>
</file>