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0730" windowHeight="11580"/>
  </bookViews>
  <sheets>
    <sheet name="Жаксы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E16" i="1" l="1"/>
  <c r="E13" i="2"/>
  <c r="E24" i="2"/>
  <c r="E22" i="2"/>
  <c r="E20" i="2"/>
  <c r="E19" i="2"/>
  <c r="E16" i="2"/>
  <c r="E15" i="2"/>
  <c r="E14" i="2"/>
  <c r="E10" i="2"/>
  <c r="E5" i="2"/>
  <c r="E2" i="2"/>
  <c r="E19" i="1" l="1"/>
  <c r="E13" i="1"/>
  <c r="F16" i="1" l="1"/>
  <c r="F13" i="1"/>
  <c r="E5" i="1"/>
  <c r="F5" i="1" s="1"/>
  <c r="E17" i="1" l="1"/>
  <c r="F17" i="1" s="1"/>
  <c r="E8" i="1"/>
  <c r="F8" i="1" s="1"/>
  <c r="E27" i="1" l="1"/>
  <c r="F27" i="1" s="1"/>
  <c r="E23" i="1"/>
  <c r="F23" i="1" s="1"/>
  <c r="E22" i="1"/>
  <c r="F22" i="1" s="1"/>
  <c r="F19" i="1"/>
  <c r="E18" i="1"/>
  <c r="F18" i="1" s="1"/>
  <c r="E25" i="1" l="1"/>
  <c r="F25" i="1" s="1"/>
  <c r="E30" i="1" l="1"/>
</calcChain>
</file>

<file path=xl/sharedStrings.xml><?xml version="1.0" encoding="utf-8"?>
<sst xmlns="http://schemas.openxmlformats.org/spreadsheetml/2006/main" count="115" uniqueCount="58">
  <si>
    <t>№
округа</t>
  </si>
  <si>
    <t>Номера избирательных участков</t>
  </si>
  <si>
    <t>Численность избирателей</t>
  </si>
  <si>
    <t>Итого численность избирателей в округе</t>
  </si>
  <si>
    <t>ВСЕГО</t>
  </si>
  <si>
    <t>Наименование административно-территориальных едениц</t>
  </si>
  <si>
    <t>отклонение от среднего количества избирателей на один мандат в %</t>
  </si>
  <si>
    <t>Среднее количество избирателей на один мандат</t>
  </si>
  <si>
    <t>ОБРАЗЕЦ</t>
  </si>
  <si>
    <t>№460</t>
  </si>
  <si>
    <t>№461</t>
  </si>
  <si>
    <t>№463</t>
  </si>
  <si>
    <t>с.Калининское</t>
  </si>
  <si>
    <t>с.Новокиенка</t>
  </si>
  <si>
    <t>с. Моховое, с. Калмакколь</t>
  </si>
  <si>
    <t>№464</t>
  </si>
  <si>
    <t>№475</t>
  </si>
  <si>
    <t>№476</t>
  </si>
  <si>
    <t>№465</t>
  </si>
  <si>
    <t>с.Киевское</t>
  </si>
  <si>
    <t>с.Беловодское</t>
  </si>
  <si>
    <t>с. Перекатное</t>
  </si>
  <si>
    <t>с.Кайракты</t>
  </si>
  <si>
    <t>№458</t>
  </si>
  <si>
    <t>№459</t>
  </si>
  <si>
    <t>№466</t>
  </si>
  <si>
    <t>№467</t>
  </si>
  <si>
    <t>с.Кировское</t>
  </si>
  <si>
    <t>с.Баягиз</t>
  </si>
  <si>
    <t>с.Тарасовка</t>
  </si>
  <si>
    <t>с.Казахское</t>
  </si>
  <si>
    <t>№457</t>
  </si>
  <si>
    <t>с.Чапаевское</t>
  </si>
  <si>
    <t>№477</t>
  </si>
  <si>
    <t>с.Жаксы</t>
  </si>
  <si>
    <t>№472</t>
  </si>
  <si>
    <t>№474</t>
  </si>
  <si>
    <t>№456</t>
  </si>
  <si>
    <t>№478</t>
  </si>
  <si>
    <t>с.Подгорное</t>
  </si>
  <si>
    <t>с.Белагаш</t>
  </si>
  <si>
    <t>№471</t>
  </si>
  <si>
    <t>с.Запорожье</t>
  </si>
  <si>
    <t>№473</t>
  </si>
  <si>
    <t>№468</t>
  </si>
  <si>
    <t>с.Жана Кийма</t>
  </si>
  <si>
    <t>с.Лозовое</t>
  </si>
  <si>
    <t>№469</t>
  </si>
  <si>
    <t>с.Алгабас</t>
  </si>
  <si>
    <t>с.Кийма</t>
  </si>
  <si>
    <t>№481</t>
  </si>
  <si>
    <t>№479</t>
  </si>
  <si>
    <t>№480</t>
  </si>
  <si>
    <t>с.Терсакан</t>
  </si>
  <si>
    <t>с.Ишимское, с.Казахстан</t>
  </si>
  <si>
    <t>с.Монастырка</t>
  </si>
  <si>
    <t>Численность населения</t>
  </si>
  <si>
    <t>Карта избирательных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</si>
</sst>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00000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color rgb="FFFF0000"/>
      <name val="Arial Cyr"/>
      <charset val="1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 applyNumberFormat="0" applyFont="0" applyFill="0" applyBorder="0" applyAlignment="0" applyProtection="0"/>
    <xf numFmtId="0" fontId="3" fillId="0" borderId="0"/>
    <xf numFmtId="0" fontId="7" fillId="0" borderId="0" applyNumberFormat="0" applyFont="0" applyFill="0" applyBorder="0" applyAlignment="0" applyProtection="0"/>
    <xf numFmtId="0" fontId="8" fillId="0" borderId="0"/>
    <xf numFmtId="0" fontId="1" fillId="0" borderId="0"/>
    <xf numFmtId="0" fontId="3" fillId="0" borderId="0"/>
    <xf numFmtId="0" fontId="3" fillId="0" borderId="0"/>
    <xf numFmtId="0" fontId="9" fillId="0" borderId="0"/>
  </cellStyleXfs>
  <cellXfs count="49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/>
    <xf numFmtId="0" fontId="5" fillId="3" borderId="0" xfId="1" applyFont="1" applyFill="1" applyAlignment="1">
      <alignment horizontal="left"/>
    </xf>
  </cellXfs>
  <cellStyles count="10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3" xfId="5"/>
    <cellStyle name="Обычный 3 2" xfId="6"/>
    <cellStyle name="Обычный 4" xfId="7"/>
    <cellStyle name="Обычный 5" xfId="8"/>
    <cellStyle name="Обычный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0"/>
  <sheetViews>
    <sheetView tabSelected="1" zoomScale="90" zoomScaleNormal="90" workbookViewId="0">
      <selection activeCell="I32" sqref="I32"/>
    </sheetView>
  </sheetViews>
  <sheetFormatPr defaultColWidth="28.140625" defaultRowHeight="15"/>
  <cols>
    <col min="1" max="1" width="8.42578125" style="11" customWidth="1"/>
    <col min="2" max="2" width="14.28515625" style="11" customWidth="1"/>
    <col min="3" max="3" width="22.5703125" style="11" customWidth="1"/>
    <col min="4" max="4" width="16.140625" style="12" customWidth="1"/>
    <col min="5" max="5" width="16" style="1" customWidth="1"/>
    <col min="6" max="6" width="7.7109375" style="1" hidden="1" customWidth="1"/>
    <col min="7" max="7" width="10.28515625" style="1" hidden="1" customWidth="1"/>
    <col min="8" max="8" width="23.85546875" style="1" customWidth="1"/>
    <col min="9" max="255" width="28.140625" style="1"/>
    <col min="256" max="256" width="18.42578125" style="1" customWidth="1"/>
    <col min="257" max="257" width="19.85546875" style="1" customWidth="1"/>
    <col min="258" max="258" width="20.140625" style="1" customWidth="1"/>
    <col min="259" max="259" width="36.7109375" style="1" customWidth="1"/>
    <col min="260" max="260" width="25.5703125" style="1" customWidth="1"/>
    <col min="261" max="261" width="12.7109375" style="1" customWidth="1"/>
    <col min="262" max="511" width="28.140625" style="1"/>
    <col min="512" max="512" width="18.42578125" style="1" customWidth="1"/>
    <col min="513" max="513" width="19.85546875" style="1" customWidth="1"/>
    <col min="514" max="514" width="20.140625" style="1" customWidth="1"/>
    <col min="515" max="515" width="36.7109375" style="1" customWidth="1"/>
    <col min="516" max="516" width="25.5703125" style="1" customWidth="1"/>
    <col min="517" max="517" width="12.7109375" style="1" customWidth="1"/>
    <col min="518" max="767" width="28.140625" style="1"/>
    <col min="768" max="768" width="18.42578125" style="1" customWidth="1"/>
    <col min="769" max="769" width="19.85546875" style="1" customWidth="1"/>
    <col min="770" max="770" width="20.140625" style="1" customWidth="1"/>
    <col min="771" max="771" width="36.7109375" style="1" customWidth="1"/>
    <col min="772" max="772" width="25.5703125" style="1" customWidth="1"/>
    <col min="773" max="773" width="12.7109375" style="1" customWidth="1"/>
    <col min="774" max="1023" width="28.140625" style="1"/>
    <col min="1024" max="1024" width="18.42578125" style="1" customWidth="1"/>
    <col min="1025" max="1025" width="19.85546875" style="1" customWidth="1"/>
    <col min="1026" max="1026" width="20.140625" style="1" customWidth="1"/>
    <col min="1027" max="1027" width="36.7109375" style="1" customWidth="1"/>
    <col min="1028" max="1028" width="25.5703125" style="1" customWidth="1"/>
    <col min="1029" max="1029" width="12.7109375" style="1" customWidth="1"/>
    <col min="1030" max="1279" width="28.140625" style="1"/>
    <col min="1280" max="1280" width="18.42578125" style="1" customWidth="1"/>
    <col min="1281" max="1281" width="19.85546875" style="1" customWidth="1"/>
    <col min="1282" max="1282" width="20.140625" style="1" customWidth="1"/>
    <col min="1283" max="1283" width="36.7109375" style="1" customWidth="1"/>
    <col min="1284" max="1284" width="25.5703125" style="1" customWidth="1"/>
    <col min="1285" max="1285" width="12.7109375" style="1" customWidth="1"/>
    <col min="1286" max="1535" width="28.140625" style="1"/>
    <col min="1536" max="1536" width="18.42578125" style="1" customWidth="1"/>
    <col min="1537" max="1537" width="19.85546875" style="1" customWidth="1"/>
    <col min="1538" max="1538" width="20.140625" style="1" customWidth="1"/>
    <col min="1539" max="1539" width="36.7109375" style="1" customWidth="1"/>
    <col min="1540" max="1540" width="25.5703125" style="1" customWidth="1"/>
    <col min="1541" max="1541" width="12.7109375" style="1" customWidth="1"/>
    <col min="1542" max="1791" width="28.140625" style="1"/>
    <col min="1792" max="1792" width="18.42578125" style="1" customWidth="1"/>
    <col min="1793" max="1793" width="19.85546875" style="1" customWidth="1"/>
    <col min="1794" max="1794" width="20.140625" style="1" customWidth="1"/>
    <col min="1795" max="1795" width="36.7109375" style="1" customWidth="1"/>
    <col min="1796" max="1796" width="25.5703125" style="1" customWidth="1"/>
    <col min="1797" max="1797" width="12.7109375" style="1" customWidth="1"/>
    <col min="1798" max="2047" width="28.140625" style="1"/>
    <col min="2048" max="2048" width="18.42578125" style="1" customWidth="1"/>
    <col min="2049" max="2049" width="19.85546875" style="1" customWidth="1"/>
    <col min="2050" max="2050" width="20.140625" style="1" customWidth="1"/>
    <col min="2051" max="2051" width="36.7109375" style="1" customWidth="1"/>
    <col min="2052" max="2052" width="25.5703125" style="1" customWidth="1"/>
    <col min="2053" max="2053" width="12.7109375" style="1" customWidth="1"/>
    <col min="2054" max="2303" width="28.140625" style="1"/>
    <col min="2304" max="2304" width="18.42578125" style="1" customWidth="1"/>
    <col min="2305" max="2305" width="19.85546875" style="1" customWidth="1"/>
    <col min="2306" max="2306" width="20.140625" style="1" customWidth="1"/>
    <col min="2307" max="2307" width="36.7109375" style="1" customWidth="1"/>
    <col min="2308" max="2308" width="25.5703125" style="1" customWidth="1"/>
    <col min="2309" max="2309" width="12.7109375" style="1" customWidth="1"/>
    <col min="2310" max="2559" width="28.140625" style="1"/>
    <col min="2560" max="2560" width="18.42578125" style="1" customWidth="1"/>
    <col min="2561" max="2561" width="19.85546875" style="1" customWidth="1"/>
    <col min="2562" max="2562" width="20.140625" style="1" customWidth="1"/>
    <col min="2563" max="2563" width="36.7109375" style="1" customWidth="1"/>
    <col min="2564" max="2564" width="25.5703125" style="1" customWidth="1"/>
    <col min="2565" max="2565" width="12.7109375" style="1" customWidth="1"/>
    <col min="2566" max="2815" width="28.140625" style="1"/>
    <col min="2816" max="2816" width="18.42578125" style="1" customWidth="1"/>
    <col min="2817" max="2817" width="19.85546875" style="1" customWidth="1"/>
    <col min="2818" max="2818" width="20.140625" style="1" customWidth="1"/>
    <col min="2819" max="2819" width="36.7109375" style="1" customWidth="1"/>
    <col min="2820" max="2820" width="25.5703125" style="1" customWidth="1"/>
    <col min="2821" max="2821" width="12.7109375" style="1" customWidth="1"/>
    <col min="2822" max="3071" width="28.140625" style="1"/>
    <col min="3072" max="3072" width="18.42578125" style="1" customWidth="1"/>
    <col min="3073" max="3073" width="19.85546875" style="1" customWidth="1"/>
    <col min="3074" max="3074" width="20.140625" style="1" customWidth="1"/>
    <col min="3075" max="3075" width="36.7109375" style="1" customWidth="1"/>
    <col min="3076" max="3076" width="25.5703125" style="1" customWidth="1"/>
    <col min="3077" max="3077" width="12.7109375" style="1" customWidth="1"/>
    <col min="3078" max="3327" width="28.140625" style="1"/>
    <col min="3328" max="3328" width="18.42578125" style="1" customWidth="1"/>
    <col min="3329" max="3329" width="19.85546875" style="1" customWidth="1"/>
    <col min="3330" max="3330" width="20.140625" style="1" customWidth="1"/>
    <col min="3331" max="3331" width="36.7109375" style="1" customWidth="1"/>
    <col min="3332" max="3332" width="25.5703125" style="1" customWidth="1"/>
    <col min="3333" max="3333" width="12.7109375" style="1" customWidth="1"/>
    <col min="3334" max="3583" width="28.140625" style="1"/>
    <col min="3584" max="3584" width="18.42578125" style="1" customWidth="1"/>
    <col min="3585" max="3585" width="19.85546875" style="1" customWidth="1"/>
    <col min="3586" max="3586" width="20.140625" style="1" customWidth="1"/>
    <col min="3587" max="3587" width="36.7109375" style="1" customWidth="1"/>
    <col min="3588" max="3588" width="25.5703125" style="1" customWidth="1"/>
    <col min="3589" max="3589" width="12.7109375" style="1" customWidth="1"/>
    <col min="3590" max="3839" width="28.140625" style="1"/>
    <col min="3840" max="3840" width="18.42578125" style="1" customWidth="1"/>
    <col min="3841" max="3841" width="19.85546875" style="1" customWidth="1"/>
    <col min="3842" max="3842" width="20.140625" style="1" customWidth="1"/>
    <col min="3843" max="3843" width="36.7109375" style="1" customWidth="1"/>
    <col min="3844" max="3844" width="25.5703125" style="1" customWidth="1"/>
    <col min="3845" max="3845" width="12.7109375" style="1" customWidth="1"/>
    <col min="3846" max="4095" width="28.140625" style="1"/>
    <col min="4096" max="4096" width="18.42578125" style="1" customWidth="1"/>
    <col min="4097" max="4097" width="19.85546875" style="1" customWidth="1"/>
    <col min="4098" max="4098" width="20.140625" style="1" customWidth="1"/>
    <col min="4099" max="4099" width="36.7109375" style="1" customWidth="1"/>
    <col min="4100" max="4100" width="25.5703125" style="1" customWidth="1"/>
    <col min="4101" max="4101" width="12.7109375" style="1" customWidth="1"/>
    <col min="4102" max="4351" width="28.140625" style="1"/>
    <col min="4352" max="4352" width="18.42578125" style="1" customWidth="1"/>
    <col min="4353" max="4353" width="19.85546875" style="1" customWidth="1"/>
    <col min="4354" max="4354" width="20.140625" style="1" customWidth="1"/>
    <col min="4355" max="4355" width="36.7109375" style="1" customWidth="1"/>
    <col min="4356" max="4356" width="25.5703125" style="1" customWidth="1"/>
    <col min="4357" max="4357" width="12.7109375" style="1" customWidth="1"/>
    <col min="4358" max="4607" width="28.140625" style="1"/>
    <col min="4608" max="4608" width="18.42578125" style="1" customWidth="1"/>
    <col min="4609" max="4609" width="19.85546875" style="1" customWidth="1"/>
    <col min="4610" max="4610" width="20.140625" style="1" customWidth="1"/>
    <col min="4611" max="4611" width="36.7109375" style="1" customWidth="1"/>
    <col min="4612" max="4612" width="25.5703125" style="1" customWidth="1"/>
    <col min="4613" max="4613" width="12.7109375" style="1" customWidth="1"/>
    <col min="4614" max="4863" width="28.140625" style="1"/>
    <col min="4864" max="4864" width="18.42578125" style="1" customWidth="1"/>
    <col min="4865" max="4865" width="19.85546875" style="1" customWidth="1"/>
    <col min="4866" max="4866" width="20.140625" style="1" customWidth="1"/>
    <col min="4867" max="4867" width="36.7109375" style="1" customWidth="1"/>
    <col min="4868" max="4868" width="25.5703125" style="1" customWidth="1"/>
    <col min="4869" max="4869" width="12.7109375" style="1" customWidth="1"/>
    <col min="4870" max="5119" width="28.140625" style="1"/>
    <col min="5120" max="5120" width="18.42578125" style="1" customWidth="1"/>
    <col min="5121" max="5121" width="19.85546875" style="1" customWidth="1"/>
    <col min="5122" max="5122" width="20.140625" style="1" customWidth="1"/>
    <col min="5123" max="5123" width="36.7109375" style="1" customWidth="1"/>
    <col min="5124" max="5124" width="25.5703125" style="1" customWidth="1"/>
    <col min="5125" max="5125" width="12.7109375" style="1" customWidth="1"/>
    <col min="5126" max="5375" width="28.140625" style="1"/>
    <col min="5376" max="5376" width="18.42578125" style="1" customWidth="1"/>
    <col min="5377" max="5377" width="19.85546875" style="1" customWidth="1"/>
    <col min="5378" max="5378" width="20.140625" style="1" customWidth="1"/>
    <col min="5379" max="5379" width="36.7109375" style="1" customWidth="1"/>
    <col min="5380" max="5380" width="25.5703125" style="1" customWidth="1"/>
    <col min="5381" max="5381" width="12.7109375" style="1" customWidth="1"/>
    <col min="5382" max="5631" width="28.140625" style="1"/>
    <col min="5632" max="5632" width="18.42578125" style="1" customWidth="1"/>
    <col min="5633" max="5633" width="19.85546875" style="1" customWidth="1"/>
    <col min="5634" max="5634" width="20.140625" style="1" customWidth="1"/>
    <col min="5635" max="5635" width="36.7109375" style="1" customWidth="1"/>
    <col min="5636" max="5636" width="25.5703125" style="1" customWidth="1"/>
    <col min="5637" max="5637" width="12.7109375" style="1" customWidth="1"/>
    <col min="5638" max="5887" width="28.140625" style="1"/>
    <col min="5888" max="5888" width="18.42578125" style="1" customWidth="1"/>
    <col min="5889" max="5889" width="19.85546875" style="1" customWidth="1"/>
    <col min="5890" max="5890" width="20.140625" style="1" customWidth="1"/>
    <col min="5891" max="5891" width="36.7109375" style="1" customWidth="1"/>
    <col min="5892" max="5892" width="25.5703125" style="1" customWidth="1"/>
    <col min="5893" max="5893" width="12.7109375" style="1" customWidth="1"/>
    <col min="5894" max="6143" width="28.140625" style="1"/>
    <col min="6144" max="6144" width="18.42578125" style="1" customWidth="1"/>
    <col min="6145" max="6145" width="19.85546875" style="1" customWidth="1"/>
    <col min="6146" max="6146" width="20.140625" style="1" customWidth="1"/>
    <col min="6147" max="6147" width="36.7109375" style="1" customWidth="1"/>
    <col min="6148" max="6148" width="25.5703125" style="1" customWidth="1"/>
    <col min="6149" max="6149" width="12.7109375" style="1" customWidth="1"/>
    <col min="6150" max="6399" width="28.140625" style="1"/>
    <col min="6400" max="6400" width="18.42578125" style="1" customWidth="1"/>
    <col min="6401" max="6401" width="19.85546875" style="1" customWidth="1"/>
    <col min="6402" max="6402" width="20.140625" style="1" customWidth="1"/>
    <col min="6403" max="6403" width="36.7109375" style="1" customWidth="1"/>
    <col min="6404" max="6404" width="25.5703125" style="1" customWidth="1"/>
    <col min="6405" max="6405" width="12.7109375" style="1" customWidth="1"/>
    <col min="6406" max="6655" width="28.140625" style="1"/>
    <col min="6656" max="6656" width="18.42578125" style="1" customWidth="1"/>
    <col min="6657" max="6657" width="19.85546875" style="1" customWidth="1"/>
    <col min="6658" max="6658" width="20.140625" style="1" customWidth="1"/>
    <col min="6659" max="6659" width="36.7109375" style="1" customWidth="1"/>
    <col min="6660" max="6660" width="25.5703125" style="1" customWidth="1"/>
    <col min="6661" max="6661" width="12.7109375" style="1" customWidth="1"/>
    <col min="6662" max="6911" width="28.140625" style="1"/>
    <col min="6912" max="6912" width="18.42578125" style="1" customWidth="1"/>
    <col min="6913" max="6913" width="19.85546875" style="1" customWidth="1"/>
    <col min="6914" max="6914" width="20.140625" style="1" customWidth="1"/>
    <col min="6915" max="6915" width="36.7109375" style="1" customWidth="1"/>
    <col min="6916" max="6916" width="25.5703125" style="1" customWidth="1"/>
    <col min="6917" max="6917" width="12.7109375" style="1" customWidth="1"/>
    <col min="6918" max="7167" width="28.140625" style="1"/>
    <col min="7168" max="7168" width="18.42578125" style="1" customWidth="1"/>
    <col min="7169" max="7169" width="19.85546875" style="1" customWidth="1"/>
    <col min="7170" max="7170" width="20.140625" style="1" customWidth="1"/>
    <col min="7171" max="7171" width="36.7109375" style="1" customWidth="1"/>
    <col min="7172" max="7172" width="25.5703125" style="1" customWidth="1"/>
    <col min="7173" max="7173" width="12.7109375" style="1" customWidth="1"/>
    <col min="7174" max="7423" width="28.140625" style="1"/>
    <col min="7424" max="7424" width="18.42578125" style="1" customWidth="1"/>
    <col min="7425" max="7425" width="19.85546875" style="1" customWidth="1"/>
    <col min="7426" max="7426" width="20.140625" style="1" customWidth="1"/>
    <col min="7427" max="7427" width="36.7109375" style="1" customWidth="1"/>
    <col min="7428" max="7428" width="25.5703125" style="1" customWidth="1"/>
    <col min="7429" max="7429" width="12.7109375" style="1" customWidth="1"/>
    <col min="7430" max="7679" width="28.140625" style="1"/>
    <col min="7680" max="7680" width="18.42578125" style="1" customWidth="1"/>
    <col min="7681" max="7681" width="19.85546875" style="1" customWidth="1"/>
    <col min="7682" max="7682" width="20.140625" style="1" customWidth="1"/>
    <col min="7683" max="7683" width="36.7109375" style="1" customWidth="1"/>
    <col min="7684" max="7684" width="25.5703125" style="1" customWidth="1"/>
    <col min="7685" max="7685" width="12.7109375" style="1" customWidth="1"/>
    <col min="7686" max="7935" width="28.140625" style="1"/>
    <col min="7936" max="7936" width="18.42578125" style="1" customWidth="1"/>
    <col min="7937" max="7937" width="19.85546875" style="1" customWidth="1"/>
    <col min="7938" max="7938" width="20.140625" style="1" customWidth="1"/>
    <col min="7939" max="7939" width="36.7109375" style="1" customWidth="1"/>
    <col min="7940" max="7940" width="25.5703125" style="1" customWidth="1"/>
    <col min="7941" max="7941" width="12.7109375" style="1" customWidth="1"/>
    <col min="7942" max="8191" width="28.140625" style="1"/>
    <col min="8192" max="8192" width="18.42578125" style="1" customWidth="1"/>
    <col min="8193" max="8193" width="19.85546875" style="1" customWidth="1"/>
    <col min="8194" max="8194" width="20.140625" style="1" customWidth="1"/>
    <col min="8195" max="8195" width="36.7109375" style="1" customWidth="1"/>
    <col min="8196" max="8196" width="25.5703125" style="1" customWidth="1"/>
    <col min="8197" max="8197" width="12.7109375" style="1" customWidth="1"/>
    <col min="8198" max="8447" width="28.140625" style="1"/>
    <col min="8448" max="8448" width="18.42578125" style="1" customWidth="1"/>
    <col min="8449" max="8449" width="19.85546875" style="1" customWidth="1"/>
    <col min="8450" max="8450" width="20.140625" style="1" customWidth="1"/>
    <col min="8451" max="8451" width="36.7109375" style="1" customWidth="1"/>
    <col min="8452" max="8452" width="25.5703125" style="1" customWidth="1"/>
    <col min="8453" max="8453" width="12.7109375" style="1" customWidth="1"/>
    <col min="8454" max="8703" width="28.140625" style="1"/>
    <col min="8704" max="8704" width="18.42578125" style="1" customWidth="1"/>
    <col min="8705" max="8705" width="19.85546875" style="1" customWidth="1"/>
    <col min="8706" max="8706" width="20.140625" style="1" customWidth="1"/>
    <col min="8707" max="8707" width="36.7109375" style="1" customWidth="1"/>
    <col min="8708" max="8708" width="25.5703125" style="1" customWidth="1"/>
    <col min="8709" max="8709" width="12.7109375" style="1" customWidth="1"/>
    <col min="8710" max="8959" width="28.140625" style="1"/>
    <col min="8960" max="8960" width="18.42578125" style="1" customWidth="1"/>
    <col min="8961" max="8961" width="19.85546875" style="1" customWidth="1"/>
    <col min="8962" max="8962" width="20.140625" style="1" customWidth="1"/>
    <col min="8963" max="8963" width="36.7109375" style="1" customWidth="1"/>
    <col min="8964" max="8964" width="25.5703125" style="1" customWidth="1"/>
    <col min="8965" max="8965" width="12.7109375" style="1" customWidth="1"/>
    <col min="8966" max="9215" width="28.140625" style="1"/>
    <col min="9216" max="9216" width="18.42578125" style="1" customWidth="1"/>
    <col min="9217" max="9217" width="19.85546875" style="1" customWidth="1"/>
    <col min="9218" max="9218" width="20.140625" style="1" customWidth="1"/>
    <col min="9219" max="9219" width="36.7109375" style="1" customWidth="1"/>
    <col min="9220" max="9220" width="25.5703125" style="1" customWidth="1"/>
    <col min="9221" max="9221" width="12.7109375" style="1" customWidth="1"/>
    <col min="9222" max="9471" width="28.140625" style="1"/>
    <col min="9472" max="9472" width="18.42578125" style="1" customWidth="1"/>
    <col min="9473" max="9473" width="19.85546875" style="1" customWidth="1"/>
    <col min="9474" max="9474" width="20.140625" style="1" customWidth="1"/>
    <col min="9475" max="9475" width="36.7109375" style="1" customWidth="1"/>
    <col min="9476" max="9476" width="25.5703125" style="1" customWidth="1"/>
    <col min="9477" max="9477" width="12.7109375" style="1" customWidth="1"/>
    <col min="9478" max="9727" width="28.140625" style="1"/>
    <col min="9728" max="9728" width="18.42578125" style="1" customWidth="1"/>
    <col min="9729" max="9729" width="19.85546875" style="1" customWidth="1"/>
    <col min="9730" max="9730" width="20.140625" style="1" customWidth="1"/>
    <col min="9731" max="9731" width="36.7109375" style="1" customWidth="1"/>
    <col min="9732" max="9732" width="25.5703125" style="1" customWidth="1"/>
    <col min="9733" max="9733" width="12.7109375" style="1" customWidth="1"/>
    <col min="9734" max="9983" width="28.140625" style="1"/>
    <col min="9984" max="9984" width="18.42578125" style="1" customWidth="1"/>
    <col min="9985" max="9985" width="19.85546875" style="1" customWidth="1"/>
    <col min="9986" max="9986" width="20.140625" style="1" customWidth="1"/>
    <col min="9987" max="9987" width="36.7109375" style="1" customWidth="1"/>
    <col min="9988" max="9988" width="25.5703125" style="1" customWidth="1"/>
    <col min="9989" max="9989" width="12.7109375" style="1" customWidth="1"/>
    <col min="9990" max="10239" width="28.140625" style="1"/>
    <col min="10240" max="10240" width="18.42578125" style="1" customWidth="1"/>
    <col min="10241" max="10241" width="19.85546875" style="1" customWidth="1"/>
    <col min="10242" max="10242" width="20.140625" style="1" customWidth="1"/>
    <col min="10243" max="10243" width="36.7109375" style="1" customWidth="1"/>
    <col min="10244" max="10244" width="25.5703125" style="1" customWidth="1"/>
    <col min="10245" max="10245" width="12.7109375" style="1" customWidth="1"/>
    <col min="10246" max="10495" width="28.140625" style="1"/>
    <col min="10496" max="10496" width="18.42578125" style="1" customWidth="1"/>
    <col min="10497" max="10497" width="19.85546875" style="1" customWidth="1"/>
    <col min="10498" max="10498" width="20.140625" style="1" customWidth="1"/>
    <col min="10499" max="10499" width="36.7109375" style="1" customWidth="1"/>
    <col min="10500" max="10500" width="25.5703125" style="1" customWidth="1"/>
    <col min="10501" max="10501" width="12.7109375" style="1" customWidth="1"/>
    <col min="10502" max="10751" width="28.140625" style="1"/>
    <col min="10752" max="10752" width="18.42578125" style="1" customWidth="1"/>
    <col min="10753" max="10753" width="19.85546875" style="1" customWidth="1"/>
    <col min="10754" max="10754" width="20.140625" style="1" customWidth="1"/>
    <col min="10755" max="10755" width="36.7109375" style="1" customWidth="1"/>
    <col min="10756" max="10756" width="25.5703125" style="1" customWidth="1"/>
    <col min="10757" max="10757" width="12.7109375" style="1" customWidth="1"/>
    <col min="10758" max="11007" width="28.140625" style="1"/>
    <col min="11008" max="11008" width="18.42578125" style="1" customWidth="1"/>
    <col min="11009" max="11009" width="19.85546875" style="1" customWidth="1"/>
    <col min="11010" max="11010" width="20.140625" style="1" customWidth="1"/>
    <col min="11011" max="11011" width="36.7109375" style="1" customWidth="1"/>
    <col min="11012" max="11012" width="25.5703125" style="1" customWidth="1"/>
    <col min="11013" max="11013" width="12.7109375" style="1" customWidth="1"/>
    <col min="11014" max="11263" width="28.140625" style="1"/>
    <col min="11264" max="11264" width="18.42578125" style="1" customWidth="1"/>
    <col min="11265" max="11265" width="19.85546875" style="1" customWidth="1"/>
    <col min="11266" max="11266" width="20.140625" style="1" customWidth="1"/>
    <col min="11267" max="11267" width="36.7109375" style="1" customWidth="1"/>
    <col min="11268" max="11268" width="25.5703125" style="1" customWidth="1"/>
    <col min="11269" max="11269" width="12.7109375" style="1" customWidth="1"/>
    <col min="11270" max="11519" width="28.140625" style="1"/>
    <col min="11520" max="11520" width="18.42578125" style="1" customWidth="1"/>
    <col min="11521" max="11521" width="19.85546875" style="1" customWidth="1"/>
    <col min="11522" max="11522" width="20.140625" style="1" customWidth="1"/>
    <col min="11523" max="11523" width="36.7109375" style="1" customWidth="1"/>
    <col min="11524" max="11524" width="25.5703125" style="1" customWidth="1"/>
    <col min="11525" max="11525" width="12.7109375" style="1" customWidth="1"/>
    <col min="11526" max="11775" width="28.140625" style="1"/>
    <col min="11776" max="11776" width="18.42578125" style="1" customWidth="1"/>
    <col min="11777" max="11777" width="19.85546875" style="1" customWidth="1"/>
    <col min="11778" max="11778" width="20.140625" style="1" customWidth="1"/>
    <col min="11779" max="11779" width="36.7109375" style="1" customWidth="1"/>
    <col min="11780" max="11780" width="25.5703125" style="1" customWidth="1"/>
    <col min="11781" max="11781" width="12.7109375" style="1" customWidth="1"/>
    <col min="11782" max="12031" width="28.140625" style="1"/>
    <col min="12032" max="12032" width="18.42578125" style="1" customWidth="1"/>
    <col min="12033" max="12033" width="19.85546875" style="1" customWidth="1"/>
    <col min="12034" max="12034" width="20.140625" style="1" customWidth="1"/>
    <col min="12035" max="12035" width="36.7109375" style="1" customWidth="1"/>
    <col min="12036" max="12036" width="25.5703125" style="1" customWidth="1"/>
    <col min="12037" max="12037" width="12.7109375" style="1" customWidth="1"/>
    <col min="12038" max="12287" width="28.140625" style="1"/>
    <col min="12288" max="12288" width="18.42578125" style="1" customWidth="1"/>
    <col min="12289" max="12289" width="19.85546875" style="1" customWidth="1"/>
    <col min="12290" max="12290" width="20.140625" style="1" customWidth="1"/>
    <col min="12291" max="12291" width="36.7109375" style="1" customWidth="1"/>
    <col min="12292" max="12292" width="25.5703125" style="1" customWidth="1"/>
    <col min="12293" max="12293" width="12.7109375" style="1" customWidth="1"/>
    <col min="12294" max="12543" width="28.140625" style="1"/>
    <col min="12544" max="12544" width="18.42578125" style="1" customWidth="1"/>
    <col min="12545" max="12545" width="19.85546875" style="1" customWidth="1"/>
    <col min="12546" max="12546" width="20.140625" style="1" customWidth="1"/>
    <col min="12547" max="12547" width="36.7109375" style="1" customWidth="1"/>
    <col min="12548" max="12548" width="25.5703125" style="1" customWidth="1"/>
    <col min="12549" max="12549" width="12.7109375" style="1" customWidth="1"/>
    <col min="12550" max="12799" width="28.140625" style="1"/>
    <col min="12800" max="12800" width="18.42578125" style="1" customWidth="1"/>
    <col min="12801" max="12801" width="19.85546875" style="1" customWidth="1"/>
    <col min="12802" max="12802" width="20.140625" style="1" customWidth="1"/>
    <col min="12803" max="12803" width="36.7109375" style="1" customWidth="1"/>
    <col min="12804" max="12804" width="25.5703125" style="1" customWidth="1"/>
    <col min="12805" max="12805" width="12.7109375" style="1" customWidth="1"/>
    <col min="12806" max="13055" width="28.140625" style="1"/>
    <col min="13056" max="13056" width="18.42578125" style="1" customWidth="1"/>
    <col min="13057" max="13057" width="19.85546875" style="1" customWidth="1"/>
    <col min="13058" max="13058" width="20.140625" style="1" customWidth="1"/>
    <col min="13059" max="13059" width="36.7109375" style="1" customWidth="1"/>
    <col min="13060" max="13060" width="25.5703125" style="1" customWidth="1"/>
    <col min="13061" max="13061" width="12.7109375" style="1" customWidth="1"/>
    <col min="13062" max="13311" width="28.140625" style="1"/>
    <col min="13312" max="13312" width="18.42578125" style="1" customWidth="1"/>
    <col min="13313" max="13313" width="19.85546875" style="1" customWidth="1"/>
    <col min="13314" max="13314" width="20.140625" style="1" customWidth="1"/>
    <col min="13315" max="13315" width="36.7109375" style="1" customWidth="1"/>
    <col min="13316" max="13316" width="25.5703125" style="1" customWidth="1"/>
    <col min="13317" max="13317" width="12.7109375" style="1" customWidth="1"/>
    <col min="13318" max="13567" width="28.140625" style="1"/>
    <col min="13568" max="13568" width="18.42578125" style="1" customWidth="1"/>
    <col min="13569" max="13569" width="19.85546875" style="1" customWidth="1"/>
    <col min="13570" max="13570" width="20.140625" style="1" customWidth="1"/>
    <col min="13571" max="13571" width="36.7109375" style="1" customWidth="1"/>
    <col min="13572" max="13572" width="25.5703125" style="1" customWidth="1"/>
    <col min="13573" max="13573" width="12.7109375" style="1" customWidth="1"/>
    <col min="13574" max="13823" width="28.140625" style="1"/>
    <col min="13824" max="13824" width="18.42578125" style="1" customWidth="1"/>
    <col min="13825" max="13825" width="19.85546875" style="1" customWidth="1"/>
    <col min="13826" max="13826" width="20.140625" style="1" customWidth="1"/>
    <col min="13827" max="13827" width="36.7109375" style="1" customWidth="1"/>
    <col min="13828" max="13828" width="25.5703125" style="1" customWidth="1"/>
    <col min="13829" max="13829" width="12.7109375" style="1" customWidth="1"/>
    <col min="13830" max="14079" width="28.140625" style="1"/>
    <col min="14080" max="14080" width="18.42578125" style="1" customWidth="1"/>
    <col min="14081" max="14081" width="19.85546875" style="1" customWidth="1"/>
    <col min="14082" max="14082" width="20.140625" style="1" customWidth="1"/>
    <col min="14083" max="14083" width="36.7109375" style="1" customWidth="1"/>
    <col min="14084" max="14084" width="25.5703125" style="1" customWidth="1"/>
    <col min="14085" max="14085" width="12.7109375" style="1" customWidth="1"/>
    <col min="14086" max="14335" width="28.140625" style="1"/>
    <col min="14336" max="14336" width="18.42578125" style="1" customWidth="1"/>
    <col min="14337" max="14337" width="19.85546875" style="1" customWidth="1"/>
    <col min="14338" max="14338" width="20.140625" style="1" customWidth="1"/>
    <col min="14339" max="14339" width="36.7109375" style="1" customWidth="1"/>
    <col min="14340" max="14340" width="25.5703125" style="1" customWidth="1"/>
    <col min="14341" max="14341" width="12.7109375" style="1" customWidth="1"/>
    <col min="14342" max="14591" width="28.140625" style="1"/>
    <col min="14592" max="14592" width="18.42578125" style="1" customWidth="1"/>
    <col min="14593" max="14593" width="19.85546875" style="1" customWidth="1"/>
    <col min="14594" max="14594" width="20.140625" style="1" customWidth="1"/>
    <col min="14595" max="14595" width="36.7109375" style="1" customWidth="1"/>
    <col min="14596" max="14596" width="25.5703125" style="1" customWidth="1"/>
    <col min="14597" max="14597" width="12.7109375" style="1" customWidth="1"/>
    <col min="14598" max="14847" width="28.140625" style="1"/>
    <col min="14848" max="14848" width="18.42578125" style="1" customWidth="1"/>
    <col min="14849" max="14849" width="19.85546875" style="1" customWidth="1"/>
    <col min="14850" max="14850" width="20.140625" style="1" customWidth="1"/>
    <col min="14851" max="14851" width="36.7109375" style="1" customWidth="1"/>
    <col min="14852" max="14852" width="25.5703125" style="1" customWidth="1"/>
    <col min="14853" max="14853" width="12.7109375" style="1" customWidth="1"/>
    <col min="14854" max="15103" width="28.140625" style="1"/>
    <col min="15104" max="15104" width="18.42578125" style="1" customWidth="1"/>
    <col min="15105" max="15105" width="19.85546875" style="1" customWidth="1"/>
    <col min="15106" max="15106" width="20.140625" style="1" customWidth="1"/>
    <col min="15107" max="15107" width="36.7109375" style="1" customWidth="1"/>
    <col min="15108" max="15108" width="25.5703125" style="1" customWidth="1"/>
    <col min="15109" max="15109" width="12.7109375" style="1" customWidth="1"/>
    <col min="15110" max="15359" width="28.140625" style="1"/>
    <col min="15360" max="15360" width="18.42578125" style="1" customWidth="1"/>
    <col min="15361" max="15361" width="19.85546875" style="1" customWidth="1"/>
    <col min="15362" max="15362" width="20.140625" style="1" customWidth="1"/>
    <col min="15363" max="15363" width="36.7109375" style="1" customWidth="1"/>
    <col min="15364" max="15364" width="25.5703125" style="1" customWidth="1"/>
    <col min="15365" max="15365" width="12.7109375" style="1" customWidth="1"/>
    <col min="15366" max="15615" width="28.140625" style="1"/>
    <col min="15616" max="15616" width="18.42578125" style="1" customWidth="1"/>
    <col min="15617" max="15617" width="19.85546875" style="1" customWidth="1"/>
    <col min="15618" max="15618" width="20.140625" style="1" customWidth="1"/>
    <col min="15619" max="15619" width="36.7109375" style="1" customWidth="1"/>
    <col min="15620" max="15620" width="25.5703125" style="1" customWidth="1"/>
    <col min="15621" max="15621" width="12.7109375" style="1" customWidth="1"/>
    <col min="15622" max="15871" width="28.140625" style="1"/>
    <col min="15872" max="15872" width="18.42578125" style="1" customWidth="1"/>
    <col min="15873" max="15873" width="19.85546875" style="1" customWidth="1"/>
    <col min="15874" max="15874" width="20.140625" style="1" customWidth="1"/>
    <col min="15875" max="15875" width="36.7109375" style="1" customWidth="1"/>
    <col min="15876" max="15876" width="25.5703125" style="1" customWidth="1"/>
    <col min="15877" max="15877" width="12.7109375" style="1" customWidth="1"/>
    <col min="15878" max="16127" width="28.140625" style="1"/>
    <col min="16128" max="16128" width="18.42578125" style="1" customWidth="1"/>
    <col min="16129" max="16129" width="19.85546875" style="1" customWidth="1"/>
    <col min="16130" max="16130" width="20.140625" style="1" customWidth="1"/>
    <col min="16131" max="16131" width="36.7109375" style="1" customWidth="1"/>
    <col min="16132" max="16132" width="25.5703125" style="1" customWidth="1"/>
    <col min="16133" max="16133" width="12.7109375" style="1" customWidth="1"/>
    <col min="16134" max="16384" width="28.140625" style="1"/>
  </cols>
  <sheetData>
    <row r="1" spans="1:7" ht="18.75" customHeight="1">
      <c r="A1" s="46" t="s">
        <v>57</v>
      </c>
      <c r="B1" s="46"/>
      <c r="C1" s="46"/>
      <c r="D1" s="46"/>
      <c r="E1" s="46"/>
      <c r="F1" s="13" t="s">
        <v>8</v>
      </c>
    </row>
    <row r="2" spans="1:7" ht="15.75">
      <c r="A2" s="47"/>
      <c r="B2" s="48"/>
      <c r="C2" s="48"/>
      <c r="D2" s="3"/>
    </row>
    <row r="3" spans="1:7" ht="15.75">
      <c r="A3" s="2"/>
      <c r="B3" s="2"/>
      <c r="C3" s="2"/>
      <c r="D3" s="3"/>
    </row>
    <row r="4" spans="1:7" ht="58.5" customHeight="1">
      <c r="A4" s="4" t="s">
        <v>0</v>
      </c>
      <c r="B4" s="4" t="s">
        <v>1</v>
      </c>
      <c r="C4" s="4" t="s">
        <v>5</v>
      </c>
      <c r="D4" s="4" t="s">
        <v>2</v>
      </c>
      <c r="E4" s="4" t="s">
        <v>3</v>
      </c>
      <c r="F4" s="4" t="s">
        <v>6</v>
      </c>
      <c r="G4" s="4" t="s">
        <v>7</v>
      </c>
    </row>
    <row r="5" spans="1:7" ht="15.75">
      <c r="A5" s="34">
        <v>1</v>
      </c>
      <c r="B5" s="5" t="s">
        <v>9</v>
      </c>
      <c r="C5" s="5" t="s">
        <v>12</v>
      </c>
      <c r="D5" s="6">
        <v>144</v>
      </c>
      <c r="E5" s="34">
        <f>D5+D6+D7</f>
        <v>709</v>
      </c>
      <c r="F5" s="34">
        <f>(E5-G5)/G5*100</f>
        <v>-30.490196078431374</v>
      </c>
      <c r="G5" s="39">
        <v>1020</v>
      </c>
    </row>
    <row r="6" spans="1:7" ht="31.5">
      <c r="A6" s="38"/>
      <c r="B6" s="5" t="s">
        <v>10</v>
      </c>
      <c r="C6" s="7" t="s">
        <v>14</v>
      </c>
      <c r="D6" s="6">
        <v>177</v>
      </c>
      <c r="E6" s="38"/>
      <c r="F6" s="38"/>
      <c r="G6" s="39"/>
    </row>
    <row r="7" spans="1:7" ht="14.25" customHeight="1">
      <c r="A7" s="35"/>
      <c r="B7" s="5" t="s">
        <v>15</v>
      </c>
      <c r="C7" s="5" t="s">
        <v>19</v>
      </c>
      <c r="D7" s="6">
        <v>388</v>
      </c>
      <c r="E7" s="35"/>
      <c r="F7" s="35"/>
      <c r="G7" s="39"/>
    </row>
    <row r="8" spans="1:7" ht="14.25" customHeight="1">
      <c r="A8" s="34">
        <v>2</v>
      </c>
      <c r="B8" s="8" t="s">
        <v>25</v>
      </c>
      <c r="C8" s="8" t="s">
        <v>29</v>
      </c>
      <c r="D8" s="6">
        <v>212</v>
      </c>
      <c r="E8" s="34">
        <f>D8+D9+D10+D11+D12</f>
        <v>920</v>
      </c>
      <c r="F8" s="34">
        <f>(E8-G8)/G8*100</f>
        <v>-9.8039215686274517</v>
      </c>
      <c r="G8" s="39">
        <v>1020</v>
      </c>
    </row>
    <row r="9" spans="1:7" ht="14.25" customHeight="1">
      <c r="A9" s="38"/>
      <c r="B9" s="8" t="s">
        <v>26</v>
      </c>
      <c r="C9" s="8" t="s">
        <v>30</v>
      </c>
      <c r="D9" s="6">
        <v>60</v>
      </c>
      <c r="E9" s="38"/>
      <c r="F9" s="38"/>
      <c r="G9" s="39"/>
    </row>
    <row r="10" spans="1:7" ht="14.25" customHeight="1">
      <c r="A10" s="38"/>
      <c r="B10" s="5" t="s">
        <v>16</v>
      </c>
      <c r="C10" s="5" t="s">
        <v>20</v>
      </c>
      <c r="D10" s="6">
        <v>256</v>
      </c>
      <c r="E10" s="38"/>
      <c r="F10" s="38"/>
      <c r="G10" s="39"/>
    </row>
    <row r="11" spans="1:7" ht="15.75">
      <c r="A11" s="38"/>
      <c r="B11" s="5" t="s">
        <v>17</v>
      </c>
      <c r="C11" s="7" t="s">
        <v>21</v>
      </c>
      <c r="D11" s="6">
        <v>286</v>
      </c>
      <c r="E11" s="38"/>
      <c r="F11" s="38"/>
      <c r="G11" s="39"/>
    </row>
    <row r="12" spans="1:7" ht="15.75">
      <c r="A12" s="35"/>
      <c r="B12" s="5" t="s">
        <v>18</v>
      </c>
      <c r="C12" s="7" t="s">
        <v>22</v>
      </c>
      <c r="D12" s="6">
        <v>106</v>
      </c>
      <c r="E12" s="35"/>
      <c r="F12" s="35"/>
      <c r="G12" s="39"/>
    </row>
    <row r="13" spans="1:7" ht="15.75">
      <c r="A13" s="34">
        <v>3</v>
      </c>
      <c r="B13" s="5" t="s">
        <v>23</v>
      </c>
      <c r="C13" s="5" t="s">
        <v>27</v>
      </c>
      <c r="D13" s="6">
        <v>314</v>
      </c>
      <c r="E13" s="34">
        <f>D13+D14+D15</f>
        <v>863</v>
      </c>
      <c r="F13" s="34">
        <f>(E13-G13)/G13*100</f>
        <v>-15.392156862745098</v>
      </c>
      <c r="G13" s="34">
        <v>1020</v>
      </c>
    </row>
    <row r="14" spans="1:7" ht="15.75">
      <c r="A14" s="38"/>
      <c r="B14" s="5" t="s">
        <v>24</v>
      </c>
      <c r="C14" s="5" t="s">
        <v>28</v>
      </c>
      <c r="D14" s="6">
        <v>57</v>
      </c>
      <c r="E14" s="38"/>
      <c r="F14" s="38"/>
      <c r="G14" s="38"/>
    </row>
    <row r="15" spans="1:7" ht="15.75">
      <c r="A15" s="35"/>
      <c r="B15" s="5" t="s">
        <v>11</v>
      </c>
      <c r="C15" s="5" t="s">
        <v>13</v>
      </c>
      <c r="D15" s="6">
        <v>492</v>
      </c>
      <c r="E15" s="35"/>
      <c r="F15" s="35"/>
      <c r="G15" s="35"/>
    </row>
    <row r="16" spans="1:7" ht="15.75">
      <c r="A16" s="20">
        <v>4</v>
      </c>
      <c r="B16" s="5" t="s">
        <v>33</v>
      </c>
      <c r="C16" s="7" t="s">
        <v>34</v>
      </c>
      <c r="D16" s="6">
        <v>1014</v>
      </c>
      <c r="E16" s="20">
        <f>D16</f>
        <v>1014</v>
      </c>
      <c r="F16" s="22">
        <f>(E16-G16)/G16*100</f>
        <v>-0.58823529411764708</v>
      </c>
      <c r="G16" s="22">
        <v>1020</v>
      </c>
    </row>
    <row r="17" spans="1:7" ht="15" customHeight="1">
      <c r="A17" s="5">
        <v>5</v>
      </c>
      <c r="B17" s="5" t="s">
        <v>35</v>
      </c>
      <c r="C17" s="5" t="s">
        <v>34</v>
      </c>
      <c r="D17" s="6">
        <v>1205</v>
      </c>
      <c r="E17" s="5">
        <f>D17</f>
        <v>1205</v>
      </c>
      <c r="F17" s="18">
        <f>(E17-G17)/G17*100</f>
        <v>18.137254901960784</v>
      </c>
      <c r="G17" s="15">
        <v>1020</v>
      </c>
    </row>
    <row r="18" spans="1:7" ht="15" customHeight="1">
      <c r="A18" s="9">
        <v>6</v>
      </c>
      <c r="B18" s="5" t="s">
        <v>36</v>
      </c>
      <c r="C18" s="7" t="s">
        <v>34</v>
      </c>
      <c r="D18" s="6">
        <v>1242</v>
      </c>
      <c r="E18" s="9">
        <f>D18</f>
        <v>1242</v>
      </c>
      <c r="F18" s="18">
        <f>(E18-G18)/G18*100</f>
        <v>21.764705882352942</v>
      </c>
      <c r="G18" s="15">
        <v>1020</v>
      </c>
    </row>
    <row r="19" spans="1:7" ht="15" customHeight="1">
      <c r="A19" s="34">
        <v>7</v>
      </c>
      <c r="B19" s="21" t="s">
        <v>37</v>
      </c>
      <c r="C19" s="7" t="s">
        <v>39</v>
      </c>
      <c r="D19" s="6">
        <v>410</v>
      </c>
      <c r="E19" s="34">
        <f>D19+D20+D21</f>
        <v>1204</v>
      </c>
      <c r="F19" s="34">
        <f>(E19-G19)/G19*100</f>
        <v>18.03921568627451</v>
      </c>
      <c r="G19" s="34">
        <v>1020</v>
      </c>
    </row>
    <row r="20" spans="1:7" ht="15.75">
      <c r="A20" s="38"/>
      <c r="B20" s="21" t="s">
        <v>38</v>
      </c>
      <c r="C20" s="21" t="s">
        <v>40</v>
      </c>
      <c r="D20" s="6">
        <v>589</v>
      </c>
      <c r="E20" s="38"/>
      <c r="F20" s="38"/>
      <c r="G20" s="38"/>
    </row>
    <row r="21" spans="1:7" ht="15.75">
      <c r="A21" s="35"/>
      <c r="B21" s="8" t="s">
        <v>31</v>
      </c>
      <c r="C21" s="8" t="s">
        <v>32</v>
      </c>
      <c r="D21" s="6">
        <v>205</v>
      </c>
      <c r="E21" s="35"/>
      <c r="F21" s="35"/>
      <c r="G21" s="35"/>
    </row>
    <row r="22" spans="1:7" ht="15.75">
      <c r="A22" s="9">
        <v>8</v>
      </c>
      <c r="B22" s="5" t="s">
        <v>41</v>
      </c>
      <c r="C22" s="7" t="s">
        <v>42</v>
      </c>
      <c r="D22" s="6">
        <v>1130</v>
      </c>
      <c r="E22" s="9">
        <f>D22</f>
        <v>1130</v>
      </c>
      <c r="F22" s="19">
        <f>(E22-G22)/G22*100</f>
        <v>10.784313725490197</v>
      </c>
      <c r="G22" s="15">
        <v>1020</v>
      </c>
    </row>
    <row r="23" spans="1:7" ht="15.75">
      <c r="A23" s="34">
        <v>9</v>
      </c>
      <c r="B23" s="5" t="s">
        <v>43</v>
      </c>
      <c r="C23" s="5" t="s">
        <v>46</v>
      </c>
      <c r="D23" s="6">
        <v>427</v>
      </c>
      <c r="E23" s="34">
        <f>D23+D24</f>
        <v>1138</v>
      </c>
      <c r="F23" s="31">
        <f>(E23-G23)/G23*100</f>
        <v>11.568627450980392</v>
      </c>
      <c r="G23" s="34">
        <v>1020</v>
      </c>
    </row>
    <row r="24" spans="1:7" ht="15.75">
      <c r="A24" s="35"/>
      <c r="B24" s="5" t="s">
        <v>44</v>
      </c>
      <c r="C24" s="5" t="s">
        <v>45</v>
      </c>
      <c r="D24" s="6">
        <v>711</v>
      </c>
      <c r="E24" s="35"/>
      <c r="F24" s="33"/>
      <c r="G24" s="35"/>
    </row>
    <row r="25" spans="1:7" ht="15.75">
      <c r="A25" s="39">
        <v>10</v>
      </c>
      <c r="B25" s="5" t="s">
        <v>35</v>
      </c>
      <c r="C25" s="5" t="s">
        <v>48</v>
      </c>
      <c r="D25" s="6">
        <v>38</v>
      </c>
      <c r="E25" s="39">
        <f>D25+D26</f>
        <v>857</v>
      </c>
      <c r="F25" s="29">
        <f>(E25-G25)/G25*100</f>
        <v>-15.980392156862743</v>
      </c>
      <c r="G25" s="36">
        <v>1020</v>
      </c>
    </row>
    <row r="26" spans="1:7" ht="15.75">
      <c r="A26" s="40"/>
      <c r="B26" s="5" t="s">
        <v>47</v>
      </c>
      <c r="C26" s="5" t="s">
        <v>49</v>
      </c>
      <c r="D26" s="6">
        <v>819</v>
      </c>
      <c r="E26" s="40"/>
      <c r="F26" s="30"/>
      <c r="G26" s="37"/>
    </row>
    <row r="27" spans="1:7" ht="15.75">
      <c r="A27" s="34">
        <v>11</v>
      </c>
      <c r="B27" s="5" t="s">
        <v>50</v>
      </c>
      <c r="C27" s="5" t="s">
        <v>53</v>
      </c>
      <c r="D27" s="6">
        <v>193</v>
      </c>
      <c r="E27" s="34">
        <f>D27+D28+D29</f>
        <v>949</v>
      </c>
      <c r="F27" s="31">
        <f>(E27-G27)/G27*100</f>
        <v>-6.9607843137254903</v>
      </c>
      <c r="G27" s="34">
        <v>1020</v>
      </c>
    </row>
    <row r="28" spans="1:7" ht="31.5">
      <c r="A28" s="38"/>
      <c r="B28" s="5" t="s">
        <v>51</v>
      </c>
      <c r="C28" s="7" t="s">
        <v>54</v>
      </c>
      <c r="D28" s="6">
        <v>673</v>
      </c>
      <c r="E28" s="38"/>
      <c r="F28" s="32"/>
      <c r="G28" s="38"/>
    </row>
    <row r="29" spans="1:7" ht="15.75">
      <c r="A29" s="35"/>
      <c r="B29" s="5" t="s">
        <v>52</v>
      </c>
      <c r="C29" s="5" t="s">
        <v>55</v>
      </c>
      <c r="D29" s="6">
        <v>83</v>
      </c>
      <c r="E29" s="35"/>
      <c r="F29" s="33"/>
      <c r="G29" s="35"/>
    </row>
    <row r="30" spans="1:7" ht="15.75">
      <c r="A30" s="10" t="s">
        <v>4</v>
      </c>
      <c r="B30" s="10">
        <v>25</v>
      </c>
      <c r="C30" s="10"/>
      <c r="D30" s="10">
        <v>11231</v>
      </c>
      <c r="E30" s="10">
        <f>SUM(E5:E27)</f>
        <v>11231</v>
      </c>
      <c r="F30" s="16"/>
      <c r="G30" s="17"/>
    </row>
    <row r="31" spans="1:7" ht="15.75">
      <c r="A31" s="2"/>
      <c r="B31" s="2"/>
      <c r="C31" s="14"/>
      <c r="D31" s="1"/>
    </row>
    <row r="32" spans="1:7" ht="15.75">
      <c r="A32" s="2"/>
      <c r="B32" s="2"/>
      <c r="C32" s="1"/>
      <c r="D32" s="1"/>
    </row>
    <row r="33" spans="1:4" ht="15.75" customHeight="1">
      <c r="A33" s="2"/>
      <c r="B33" s="2"/>
      <c r="C33" s="1"/>
      <c r="D33" s="1"/>
    </row>
    <row r="34" spans="1:4" ht="15.75" customHeight="1">
      <c r="C34" s="1"/>
      <c r="D34" s="1"/>
    </row>
    <row r="35" spans="1:4" ht="15.75" customHeight="1">
      <c r="C35" s="1"/>
      <c r="D35" s="1"/>
    </row>
    <row r="36" spans="1:4" ht="19.5" customHeight="1">
      <c r="C36" s="1"/>
      <c r="D36" s="1"/>
    </row>
    <row r="37" spans="1:4" ht="16.5" customHeight="1">
      <c r="C37" s="1"/>
      <c r="D37" s="1"/>
    </row>
    <row r="38" spans="1:4" ht="21.75" customHeight="1"/>
    <row r="39" spans="1:4" ht="18" customHeight="1"/>
    <row r="40" spans="1:4" ht="24" customHeight="1"/>
  </sheetData>
  <mergeCells count="29">
    <mergeCell ref="A1:E1"/>
    <mergeCell ref="A5:A7"/>
    <mergeCell ref="E5:E7"/>
    <mergeCell ref="E27:E29"/>
    <mergeCell ref="A27:A29"/>
    <mergeCell ref="A8:A12"/>
    <mergeCell ref="E8:E12"/>
    <mergeCell ref="A25:A26"/>
    <mergeCell ref="E25:E26"/>
    <mergeCell ref="A23:A24"/>
    <mergeCell ref="E23:E24"/>
    <mergeCell ref="E19:E21"/>
    <mergeCell ref="A13:A15"/>
    <mergeCell ref="E13:E15"/>
    <mergeCell ref="A19:A21"/>
    <mergeCell ref="G5:G7"/>
    <mergeCell ref="G8:G12"/>
    <mergeCell ref="F5:F7"/>
    <mergeCell ref="F8:F12"/>
    <mergeCell ref="F23:F24"/>
    <mergeCell ref="F19:F21"/>
    <mergeCell ref="G19:G21"/>
    <mergeCell ref="F13:F15"/>
    <mergeCell ref="G13:G15"/>
    <mergeCell ref="F25:F26"/>
    <mergeCell ref="F27:F29"/>
    <mergeCell ref="G23:G24"/>
    <mergeCell ref="G25:G26"/>
    <mergeCell ref="G27:G29"/>
  </mergeCells>
  <pageMargins left="0.31496062992125984" right="0.70866141732283472" top="0.3937007874015748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18" sqref="B18"/>
    </sheetView>
  </sheetViews>
  <sheetFormatPr defaultRowHeight="15"/>
  <cols>
    <col min="1" max="1" width="5.5703125" customWidth="1"/>
    <col min="2" max="2" width="9.42578125" customWidth="1"/>
    <col min="3" max="3" width="17.140625" customWidth="1"/>
    <col min="4" max="4" width="10.7109375" customWidth="1"/>
    <col min="5" max="5" width="12.140625" customWidth="1"/>
  </cols>
  <sheetData>
    <row r="1" spans="1:5" ht="51">
      <c r="A1" s="23" t="s">
        <v>0</v>
      </c>
      <c r="B1" s="23" t="s">
        <v>1</v>
      </c>
      <c r="C1" s="23" t="s">
        <v>5</v>
      </c>
      <c r="D1" s="23" t="s">
        <v>56</v>
      </c>
      <c r="E1" s="23" t="s">
        <v>3</v>
      </c>
    </row>
    <row r="2" spans="1:5">
      <c r="A2" s="41">
        <v>1</v>
      </c>
      <c r="B2" s="24" t="s">
        <v>9</v>
      </c>
      <c r="C2" s="24" t="s">
        <v>12</v>
      </c>
      <c r="D2" s="25">
        <v>314</v>
      </c>
      <c r="E2" s="41">
        <f>D2+D3+D4</f>
        <v>1290</v>
      </c>
    </row>
    <row r="3" spans="1:5" ht="25.5">
      <c r="A3" s="42"/>
      <c r="B3" s="24" t="s">
        <v>10</v>
      </c>
      <c r="C3" s="27" t="s">
        <v>14</v>
      </c>
      <c r="D3" s="25">
        <v>389</v>
      </c>
      <c r="E3" s="42"/>
    </row>
    <row r="4" spans="1:5">
      <c r="A4" s="43"/>
      <c r="B4" s="24" t="s">
        <v>15</v>
      </c>
      <c r="C4" s="24" t="s">
        <v>19</v>
      </c>
      <c r="D4" s="25">
        <v>587</v>
      </c>
      <c r="E4" s="43"/>
    </row>
    <row r="5" spans="1:5">
      <c r="A5" s="41">
        <v>2</v>
      </c>
      <c r="B5" s="26" t="s">
        <v>25</v>
      </c>
      <c r="C5" s="26" t="s">
        <v>29</v>
      </c>
      <c r="D5" s="25">
        <v>345</v>
      </c>
      <c r="E5" s="41">
        <f>D5+D6+D7+D8+D9</f>
        <v>1838</v>
      </c>
    </row>
    <row r="6" spans="1:5">
      <c r="A6" s="42"/>
      <c r="B6" s="26" t="s">
        <v>26</v>
      </c>
      <c r="C6" s="26" t="s">
        <v>30</v>
      </c>
      <c r="D6" s="25">
        <v>93</v>
      </c>
      <c r="E6" s="42"/>
    </row>
    <row r="7" spans="1:5">
      <c r="A7" s="42"/>
      <c r="B7" s="24" t="s">
        <v>16</v>
      </c>
      <c r="C7" s="24" t="s">
        <v>20</v>
      </c>
      <c r="D7" s="25">
        <v>610</v>
      </c>
      <c r="E7" s="42"/>
    </row>
    <row r="8" spans="1:5" ht="15.75" customHeight="1">
      <c r="A8" s="42"/>
      <c r="B8" s="24" t="s">
        <v>17</v>
      </c>
      <c r="C8" s="27" t="s">
        <v>21</v>
      </c>
      <c r="D8" s="25">
        <v>580</v>
      </c>
      <c r="E8" s="42"/>
    </row>
    <row r="9" spans="1:5" ht="13.5" customHeight="1">
      <c r="A9" s="43"/>
      <c r="B9" s="24" t="s">
        <v>18</v>
      </c>
      <c r="C9" s="27" t="s">
        <v>22</v>
      </c>
      <c r="D9" s="25">
        <v>210</v>
      </c>
      <c r="E9" s="43"/>
    </row>
    <row r="10" spans="1:5">
      <c r="A10" s="41">
        <v>3</v>
      </c>
      <c r="B10" s="24" t="s">
        <v>23</v>
      </c>
      <c r="C10" s="24" t="s">
        <v>27</v>
      </c>
      <c r="D10" s="25">
        <v>467</v>
      </c>
      <c r="E10" s="41">
        <f>D10+D11+D12</f>
        <v>1235</v>
      </c>
    </row>
    <row r="11" spans="1:5">
      <c r="A11" s="42"/>
      <c r="B11" s="24" t="s">
        <v>24</v>
      </c>
      <c r="C11" s="24" t="s">
        <v>28</v>
      </c>
      <c r="D11" s="25">
        <v>82</v>
      </c>
      <c r="E11" s="42"/>
    </row>
    <row r="12" spans="1:5">
      <c r="A12" s="43"/>
      <c r="B12" s="24" t="s">
        <v>11</v>
      </c>
      <c r="C12" s="24" t="s">
        <v>13</v>
      </c>
      <c r="D12" s="25">
        <v>686</v>
      </c>
      <c r="E12" s="43"/>
    </row>
    <row r="13" spans="1:5">
      <c r="A13" s="28">
        <v>4</v>
      </c>
      <c r="B13" s="24" t="s">
        <v>33</v>
      </c>
      <c r="C13" s="27" t="s">
        <v>34</v>
      </c>
      <c r="D13" s="25">
        <v>1728</v>
      </c>
      <c r="E13" s="28">
        <f>D13</f>
        <v>1728</v>
      </c>
    </row>
    <row r="14" spans="1:5">
      <c r="A14" s="24">
        <v>5</v>
      </c>
      <c r="B14" s="24" t="s">
        <v>35</v>
      </c>
      <c r="C14" s="24" t="s">
        <v>34</v>
      </c>
      <c r="D14" s="25">
        <v>1728</v>
      </c>
      <c r="E14" s="24">
        <f>D14</f>
        <v>1728</v>
      </c>
    </row>
    <row r="15" spans="1:5">
      <c r="A15" s="28">
        <v>6</v>
      </c>
      <c r="B15" s="24" t="s">
        <v>36</v>
      </c>
      <c r="C15" s="27" t="s">
        <v>34</v>
      </c>
      <c r="D15" s="25">
        <v>1728</v>
      </c>
      <c r="E15" s="28">
        <f>D15</f>
        <v>1728</v>
      </c>
    </row>
    <row r="16" spans="1:5" ht="16.5" customHeight="1">
      <c r="A16" s="41">
        <v>7</v>
      </c>
      <c r="B16" s="24" t="s">
        <v>37</v>
      </c>
      <c r="C16" s="27" t="s">
        <v>39</v>
      </c>
      <c r="D16" s="25">
        <v>676</v>
      </c>
      <c r="E16" s="41">
        <f>D16+D17+D18</f>
        <v>1935</v>
      </c>
    </row>
    <row r="17" spans="1:5">
      <c r="A17" s="42"/>
      <c r="B17" s="24" t="s">
        <v>38</v>
      </c>
      <c r="C17" s="24" t="s">
        <v>40</v>
      </c>
      <c r="D17" s="25">
        <v>948</v>
      </c>
      <c r="E17" s="42"/>
    </row>
    <row r="18" spans="1:5">
      <c r="A18" s="43"/>
      <c r="B18" s="26" t="s">
        <v>31</v>
      </c>
      <c r="C18" s="26" t="s">
        <v>32</v>
      </c>
      <c r="D18" s="25">
        <v>311</v>
      </c>
      <c r="E18" s="43"/>
    </row>
    <row r="19" spans="1:5" ht="20.25" customHeight="1">
      <c r="A19" s="28">
        <v>8</v>
      </c>
      <c r="B19" s="24" t="s">
        <v>41</v>
      </c>
      <c r="C19" s="27" t="s">
        <v>42</v>
      </c>
      <c r="D19" s="25">
        <v>2000</v>
      </c>
      <c r="E19" s="28">
        <f>D19</f>
        <v>2000</v>
      </c>
    </row>
    <row r="20" spans="1:5">
      <c r="A20" s="41">
        <v>9</v>
      </c>
      <c r="B20" s="24" t="s">
        <v>43</v>
      </c>
      <c r="C20" s="24" t="s">
        <v>46</v>
      </c>
      <c r="D20" s="25">
        <v>693</v>
      </c>
      <c r="E20" s="41">
        <f>D20+D21</f>
        <v>1931</v>
      </c>
    </row>
    <row r="21" spans="1:5">
      <c r="A21" s="43"/>
      <c r="B21" s="24" t="s">
        <v>44</v>
      </c>
      <c r="C21" s="24" t="s">
        <v>45</v>
      </c>
      <c r="D21" s="25">
        <v>1238</v>
      </c>
      <c r="E21" s="43"/>
    </row>
    <row r="22" spans="1:5">
      <c r="A22" s="44">
        <v>10</v>
      </c>
      <c r="B22" s="24" t="s">
        <v>35</v>
      </c>
      <c r="C22" s="24" t="s">
        <v>48</v>
      </c>
      <c r="D22" s="25">
        <v>105</v>
      </c>
      <c r="E22" s="44">
        <f>D22+D23</f>
        <v>1340</v>
      </c>
    </row>
    <row r="23" spans="1:5">
      <c r="A23" s="45"/>
      <c r="B23" s="24" t="s">
        <v>47</v>
      </c>
      <c r="C23" s="24" t="s">
        <v>49</v>
      </c>
      <c r="D23" s="25">
        <v>1235</v>
      </c>
      <c r="E23" s="45"/>
    </row>
    <row r="24" spans="1:5">
      <c r="A24" s="41">
        <v>11</v>
      </c>
      <c r="B24" s="24" t="s">
        <v>50</v>
      </c>
      <c r="C24" s="24" t="s">
        <v>53</v>
      </c>
      <c r="D24" s="25">
        <v>335</v>
      </c>
      <c r="E24" s="41">
        <f>D24+D25+D26</f>
        <v>1648</v>
      </c>
    </row>
    <row r="25" spans="1:5">
      <c r="A25" s="42"/>
      <c r="B25" s="24" t="s">
        <v>51</v>
      </c>
      <c r="C25" s="24" t="s">
        <v>54</v>
      </c>
      <c r="D25" s="25">
        <v>1178</v>
      </c>
      <c r="E25" s="42"/>
    </row>
    <row r="26" spans="1:5">
      <c r="A26" s="43"/>
      <c r="B26" s="24" t="s">
        <v>52</v>
      </c>
      <c r="C26" s="24" t="s">
        <v>55</v>
      </c>
      <c r="D26" s="25">
        <v>135</v>
      </c>
      <c r="E26" s="43"/>
    </row>
  </sheetData>
  <mergeCells count="14">
    <mergeCell ref="A24:A26"/>
    <mergeCell ref="E24:E26"/>
    <mergeCell ref="A16:A18"/>
    <mergeCell ref="E16:E18"/>
    <mergeCell ref="A20:A21"/>
    <mergeCell ref="E20:E21"/>
    <mergeCell ref="A22:A23"/>
    <mergeCell ref="E22:E23"/>
    <mergeCell ref="A2:A4"/>
    <mergeCell ref="E2:E4"/>
    <mergeCell ref="A5:A9"/>
    <mergeCell ref="E5:E9"/>
    <mergeCell ref="A10:A12"/>
    <mergeCell ref="E10: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Жаксы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2023-02-22T11:24:43Z</cp:lastPrinted>
  <dcterms:created xsi:type="dcterms:W3CDTF">2022-12-02T10:58:25Z</dcterms:created>
  <dcterms:modified xsi:type="dcterms:W3CDTF">2023-03-01T02:42:46Z</dcterms:modified>
</cp:coreProperties>
</file>