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11295" windowHeight="4065" tabRatio="648"/>
  </bookViews>
  <sheets>
    <sheet name="маусым" sheetId="2" r:id="rId1"/>
    <sheet name="шілде" sheetId="3" r:id="rId2"/>
    <sheet name="тамыз" sheetId="4" r:id="rId3"/>
  </sheets>
  <definedNames>
    <definedName name="_xlnm.Print_Area" localSheetId="0">маусым!$A$1:$H$50</definedName>
    <definedName name="_xlnm.Print_Area" localSheetId="2">тамыз!$A$1:$H$55</definedName>
    <definedName name="_xlnm.Print_Area" localSheetId="1">шілде!$A$1:$H$56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3" l="1"/>
  <c r="C52" i="4"/>
  <c r="C54" i="4"/>
  <c r="C53" i="4"/>
  <c r="C55" i="4"/>
  <c r="C53" i="3"/>
  <c r="C54" i="3"/>
  <c r="C55" i="3"/>
  <c r="C47" i="2"/>
  <c r="C50" i="2"/>
  <c r="C49" i="2"/>
  <c r="C48" i="2"/>
</calcChain>
</file>

<file path=xl/sharedStrings.xml><?xml version="1.0" encoding="utf-8"?>
<sst xmlns="http://schemas.openxmlformats.org/spreadsheetml/2006/main" count="685" uniqueCount="179">
  <si>
    <t>Итого:</t>
  </si>
  <si>
    <t>780420302229</t>
  </si>
  <si>
    <t>131040026041</t>
  </si>
  <si>
    <t>131240025177</t>
  </si>
  <si>
    <t>020340002822</t>
  </si>
  <si>
    <t>081140011987</t>
  </si>
  <si>
    <t>010240001707</t>
  </si>
  <si>
    <t>161040014271</t>
  </si>
  <si>
    <t>180240007079</t>
  </si>
  <si>
    <t>150240031511</t>
  </si>
  <si>
    <t>950740001044</t>
  </si>
  <si>
    <t>1512199009, 
1512119109</t>
  </si>
  <si>
    <t>011140004783</t>
  </si>
  <si>
    <t>030940001362</t>
  </si>
  <si>
    <t>931240000439</t>
  </si>
  <si>
    <t>200540012904</t>
  </si>
  <si>
    <t>990440008806</t>
  </si>
  <si>
    <t>1512199002, 1512119109</t>
  </si>
  <si>
    <t>1512119101, 
1512119109</t>
  </si>
  <si>
    <t>1512199002, 1512199009</t>
  </si>
  <si>
    <t>170940016478</t>
  </si>
  <si>
    <t>Аффилированные компании - 15</t>
  </si>
  <si>
    <t xml:space="preserve">Производители - 18 </t>
  </si>
  <si>
    <t>Трейдеры-8</t>
  </si>
  <si>
    <t>Трейдеры (реэкспорт) - 2</t>
  </si>
  <si>
    <t>780930300790</t>
  </si>
  <si>
    <t>020540000497</t>
  </si>
  <si>
    <t>090840012563</t>
  </si>
  <si>
    <t>180540017007</t>
  </si>
  <si>
    <t>191040035091</t>
  </si>
  <si>
    <t>1512199009,  1512199002,  
 1512119109, 1512119101</t>
  </si>
  <si>
    <t>990240003978</t>
  </si>
  <si>
    <t>190240003924</t>
  </si>
  <si>
    <t>170640009345</t>
  </si>
  <si>
    <t>220140000761</t>
  </si>
  <si>
    <t>150540010094</t>
  </si>
  <si>
    <t>111140016543</t>
  </si>
  <si>
    <t>130240025305</t>
  </si>
  <si>
    <t>101140015410</t>
  </si>
  <si>
    <t>140740024505</t>
  </si>
  <si>
    <t>220540015655</t>
  </si>
  <si>
    <t>160840003440</t>
  </si>
  <si>
    <t>110240017599</t>
  </si>
  <si>
    <t>061240014436</t>
  </si>
  <si>
    <t>090340018108</t>
  </si>
  <si>
    <t>040140011124</t>
  </si>
  <si>
    <t>171140016609</t>
  </si>
  <si>
    <t>1512119101, 1512119109</t>
  </si>
  <si>
    <t xml:space="preserve"> 1512199002,  
1512199009</t>
  </si>
  <si>
    <t>1512119101, 1512199009</t>
  </si>
  <si>
    <t>1512119109, 1512119101</t>
  </si>
  <si>
    <t>1512119109, 1512199002</t>
  </si>
  <si>
    <t xml:space="preserve">2022 жылғы маусым айына арналған 
Қазақстан Республикасының аумағынан тауарларды әкетуге квота алған сыртқы сауда қызметіне қатысушылардың жиынтық тізбесі 
</t>
  </si>
  <si>
    <t xml:space="preserve">Р/с
№
</t>
  </si>
  <si>
    <t>Сыртқы сауда қызметіне қатысушының (үлестес заңды тұлғаның, контрагент-экспорттаушының) атауы</t>
  </si>
  <si>
    <t>БСН/ ЖСН</t>
  </si>
  <si>
    <t xml:space="preserve">ЕАЭО СЭҚ ТН
</t>
  </si>
  <si>
    <t>Саны, тонна</t>
  </si>
  <si>
    <t>Тиеп-жөнелту орны</t>
  </si>
  <si>
    <t xml:space="preserve">Квотаны бөлу
күні
</t>
  </si>
  <si>
    <t xml:space="preserve">
Квотаның аяқталу күні
</t>
  </si>
  <si>
    <t>Күнбағыс майы</t>
  </si>
  <si>
    <t xml:space="preserve">2022 жылғы шілде айына арналған 
Қазақстан Республикасының аумағынан тауарларды әкетуге квота алған сыртқы сауда қызметіне қатысушылардың жиынтық тізбесі 
</t>
  </si>
  <si>
    <t xml:space="preserve">2022 жылғы тамыз айына арналған 
Қазақстан Республикасының аумағынан тауарларды әкетуге квота алған сыртқы сауда қызметіне қатысушылардың жиынтық тізбесі 
</t>
  </si>
  <si>
    <t xml:space="preserve">
Квотаның жарамдылық мерзімі</t>
  </si>
  <si>
    <t>940540001140</t>
  </si>
  <si>
    <t xml:space="preserve"> "Май" АҚ</t>
  </si>
  <si>
    <t>"Bastay-Astana" ЖШС</t>
  </si>
  <si>
    <t xml:space="preserve"> "Айдабол-Кокше" ЖШС</t>
  </si>
  <si>
    <t xml:space="preserve"> "Макай" ЖШС</t>
  </si>
  <si>
    <t xml:space="preserve">"Dinar LTD" ЖШС </t>
  </si>
  <si>
    <t xml:space="preserve"> "Есенбаев Б.М." ЖК</t>
  </si>
  <si>
    <t xml:space="preserve"> "Jaiyq Impex" ЖШС</t>
  </si>
  <si>
    <t xml:space="preserve"> "Хлебный Дом LTD" ЖШС</t>
  </si>
  <si>
    <t xml:space="preserve">"Актобе Фудс" ЖШС </t>
  </si>
  <si>
    <t xml:space="preserve"> "Логос Грейн" ЖШС</t>
  </si>
  <si>
    <t xml:space="preserve"> "Grain Agro Trade" ЖШС</t>
  </si>
  <si>
    <t xml:space="preserve"> "Производственный комплекс Сей-Нар" ЖШС</t>
  </si>
  <si>
    <t xml:space="preserve"> "Достык жол компани" ЖШС</t>
  </si>
  <si>
    <t xml:space="preserve"> "Green Gold SKO" ЖШС</t>
  </si>
  <si>
    <t xml:space="preserve"> "Промбаза-7" ЖШС</t>
  </si>
  <si>
    <t xml:space="preserve"> "Евразиан Фудс Корпорэйшн" АҚ</t>
  </si>
  <si>
    <t xml:space="preserve"> "Шымкентмай" АҚ</t>
  </si>
  <si>
    <t xml:space="preserve"> "Golden Day" ЖШС</t>
  </si>
  <si>
    <t xml:space="preserve"> "Бота-2015" ЖШС</t>
  </si>
  <si>
    <t xml:space="preserve">"FEST LAND" ЖШС </t>
  </si>
  <si>
    <t xml:space="preserve"> "Янтарь УК" ЖШС</t>
  </si>
  <si>
    <t>"Uly dala Onimderi" ЖШС</t>
  </si>
  <si>
    <t xml:space="preserve"> "Ак Береке" ЖШС</t>
  </si>
  <si>
    <t xml:space="preserve"> "Қапшағай бидай өнімдері" ЖШС</t>
  </si>
  <si>
    <t xml:space="preserve"> "ImExKz" ЖШС</t>
  </si>
  <si>
    <t xml:space="preserve"> "Тайынша-Май" ЖШС</t>
  </si>
  <si>
    <t xml:space="preserve"> "Шымкентмай Доня" ЖШС</t>
  </si>
  <si>
    <t xml:space="preserve"> "КХ ASED" ЖШС</t>
  </si>
  <si>
    <t xml:space="preserve"> "ВостокЭкоЛайн" ЖШС</t>
  </si>
  <si>
    <t xml:space="preserve"> "Компания Сары-Булак" ЖШС</t>
  </si>
  <si>
    <t xml:space="preserve"> "Первомайское" ЖШС</t>
  </si>
  <si>
    <t xml:space="preserve"> "Темппро" ЖШС</t>
  </si>
  <si>
    <t xml:space="preserve"> "Агро Трейд-2030" ЖШС</t>
  </si>
  <si>
    <t xml:space="preserve"> "QAZAQ-ASTYQ GROUP" ЖШС</t>
  </si>
  <si>
    <t xml:space="preserve"> "Ортамакс" ЖК</t>
  </si>
  <si>
    <t xml:space="preserve"> "PRO OIL KZ" ЖШС</t>
  </si>
  <si>
    <t xml:space="preserve"> "Зернопродукт СК" ЖШС</t>
  </si>
  <si>
    <t xml:space="preserve"> "Kag Group" ЖШС</t>
  </si>
  <si>
    <t>"Oskemen Agro Product"(ранее ЖШС "ТАГ-ТИН") ЖШС</t>
  </si>
  <si>
    <t xml:space="preserve"> "Алтын Дала Астык" ЖШС</t>
  </si>
  <si>
    <t xml:space="preserve"> "Агрокомплекс Жетысу Мажико" ЖШС</t>
  </si>
  <si>
    <t xml:space="preserve"> "Зырян Май" ЖШС</t>
  </si>
  <si>
    <t xml:space="preserve"> "ETG Commodities" ЖШС</t>
  </si>
  <si>
    <t>ШҚО, Өскемен қ., Өскемен ст.</t>
  </si>
  <si>
    <t>ШҚО, Өскемен қ., Меновое а.</t>
  </si>
  <si>
    <t>Ақмола обл, Көкшетау қ.</t>
  </si>
  <si>
    <t>ШҚО, Семей қ.</t>
  </si>
  <si>
    <t>ШҚО,
 Семей қ.,
Алматы қ.</t>
  </si>
  <si>
    <t>Шымкент қ.</t>
  </si>
  <si>
    <t>Павлодар обл, Павлодар қ.,        Павлодар ст., Жамбыл обл, Байзақ ауданы, Бурул ст.</t>
  </si>
  <si>
    <t>БҚО, Теректі ауданы, Пойма ст.; Орал қ., Орал ст.</t>
  </si>
  <si>
    <t>Қостанай қ., Қостанай ст.</t>
  </si>
  <si>
    <t>Ақтөбе обл, Ақтөбе қ., Ақтөбе 2 ст.</t>
  </si>
  <si>
    <t>Ақмола обл: Бурабай ауданы, Бурабай-Курорт ст., Бұланды ауданы, Макинка ст.</t>
  </si>
  <si>
    <t>ШҚО, Өскемен қ., Глубокое ауданы, Предгорная ст.</t>
  </si>
  <si>
    <t>ШҚО, Өскемен қ., Жаңа-Өскемен ст.</t>
  </si>
  <si>
    <t>ШҚО, Глубокое ауданы, Перевальное а.</t>
  </si>
  <si>
    <t>Қостанай обл, Қостанай қ., Қостанай ст.</t>
  </si>
  <si>
    <t>Қостанай обл, Федоров ауданы, Джарколь ст.</t>
  </si>
  <si>
    <t>Алматы қ., Алматы 2 ст., Алматы обл, Іле ауданы, Казцик а., Алматы 1 ст.</t>
  </si>
  <si>
    <t>Абай обл, Семей қ., Семей ст.</t>
  </si>
  <si>
    <t>ШҚО, Семей қ., Семей ст.</t>
  </si>
  <si>
    <t>Алматы обл, Қонаев қ., Қапшағай ст.</t>
  </si>
  <si>
    <t>ШҚО, Өскемен қ., Өскемен-1 ст.</t>
  </si>
  <si>
    <t>СҚО, Тайынша ауданы,  Ильичесвка а., Чкалово ст.</t>
  </si>
  <si>
    <t>ШҚО, Өскемен қ., Алматы обл, Іле ауданы, Жетісу ст.</t>
  </si>
  <si>
    <t>Алматы обл, Қарасай ауданы, Шамалған ст.</t>
  </si>
  <si>
    <t>Алматы обл, Іле ауданы, Шамалған ст.</t>
  </si>
  <si>
    <t>ШҚО, Первомайское а.,   Предгорная ст.</t>
  </si>
  <si>
    <t>Ақтөбе обл, Хромтау ауданы, Никельтау ст.</t>
  </si>
  <si>
    <t>Павлодар обл, Павлодар қ., Павлодар ст.</t>
  </si>
  <si>
    <t>Алматы обл, Талдықорған қ., Талдықорған ст.</t>
  </si>
  <si>
    <t>ШҚО, Алтай ауданы, 
Алтай қ., Алтай ст.</t>
  </si>
  <si>
    <t>Алматы обл., Талдықорған қ., Талдықорған ст.</t>
  </si>
  <si>
    <t>04.07.2022ж.</t>
  </si>
  <si>
    <t>31.08.2022ж.</t>
  </si>
  <si>
    <t xml:space="preserve"> "Bastay-Astana" ЖШС</t>
  </si>
  <si>
    <t>"Есенбаев Б.М." ЖК</t>
  </si>
  <si>
    <t xml:space="preserve">"Хлебный Дом LTD" ЖШС </t>
  </si>
  <si>
    <t xml:space="preserve"> "Актобе Фудс" ЖШС</t>
  </si>
  <si>
    <t xml:space="preserve"> "Достык жол компани" ЖШС </t>
  </si>
  <si>
    <t xml:space="preserve">"Бота-2015" ЖШС </t>
  </si>
  <si>
    <t xml:space="preserve"> "FEST LAND" ЖШС</t>
  </si>
  <si>
    <t xml:space="preserve">"Uly dala Onimderi" ЖШС </t>
  </si>
  <si>
    <t xml:space="preserve">"QAZAQ-ASTYQ GROUP" ЖШС </t>
  </si>
  <si>
    <t>"Ортамакс" ЖК</t>
  </si>
  <si>
    <t xml:space="preserve"> "Blic Terminal" ЖШС</t>
  </si>
  <si>
    <t xml:space="preserve">ШҚО, Өскемен қ., Меновое а. </t>
  </si>
  <si>
    <t>ШҚО,
Семей қ.
Алматы қ.</t>
  </si>
  <si>
    <t>БҚО, Теректі ауданы,  Пойма ст.; Орал қ., Орал ст.</t>
  </si>
  <si>
    <t xml:space="preserve">Ақмола обл: Бурабай ауданы, Бурабай-Курорт ст., Бұланды ауданы, Макинка ст. </t>
  </si>
  <si>
    <t>ШҚО, Первомайское а.,  Предгорная ст.</t>
  </si>
  <si>
    <t>СҚО, Петропавл қ., Павлодар обл, Павлодар қ.</t>
  </si>
  <si>
    <t>Ақмола обл, Зеренді ауданы, Гранитный а.</t>
  </si>
  <si>
    <t>Алматы обл, Талдықорған қ, Талдықорған ст.</t>
  </si>
  <si>
    <t>ШҚО, Алтай ауданы, 
 Алтай қ., Алтай ст.</t>
  </si>
  <si>
    <t xml:space="preserve"> "Dinar LTD" ЖШС</t>
  </si>
  <si>
    <t xml:space="preserve">"Grain Agro Trade" ЖШС </t>
  </si>
  <si>
    <t xml:space="preserve">"Шымкентмай Доня" ЖШС </t>
  </si>
  <si>
    <t xml:space="preserve">"Компания Сары-Булак" ЖШС </t>
  </si>
  <si>
    <t xml:space="preserve"> "Oskemen Agro Product"(ранее ЖШС "ТАГ-ТИН") ЖШС</t>
  </si>
  <si>
    <t xml:space="preserve">"Зырян Май" ЖШС </t>
  </si>
  <si>
    <t xml:space="preserve">"ETG Commodities" ЖШС </t>
  </si>
  <si>
    <t xml:space="preserve"> "EcoFood KZ" ЖШС</t>
  </si>
  <si>
    <t>ШҚО, Өскемен қ.</t>
  </si>
  <si>
    <t>ШҚО, Глубокое ауданы,  Перевальное а.</t>
  </si>
  <si>
    <t>ШҚО, Первомайское а., Предгорная ст.</t>
  </si>
  <si>
    <t>Павлодар обл, Павлодар қ.,  Павлодар ст.</t>
  </si>
  <si>
    <t>Ақмола обл, Зеренді ауданы,  Гранитный а.</t>
  </si>
  <si>
    <t>СҚО, Тайынша ауданы, Ильичесвка а., Чкалово ст.</t>
  </si>
  <si>
    <t>СҚО, Тайынша ауданы, Ильичевка а., Чкалово ст.</t>
  </si>
  <si>
    <t>СҚО, г. Петропавл, Павлодар обл, Павлодар қ.</t>
  </si>
  <si>
    <t>СҚО, Тайынша ауданы, 
Ильичевка а., Чкалово 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</si>
</sst>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1" fontId="7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1" fontId="8" fillId="0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" fontId="8" fillId="0" borderId="1" xfId="2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2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top" wrapText="1"/>
    </xf>
    <xf numFmtId="1" fontId="8" fillId="0" borderId="1" xfId="2" applyNumberFormat="1" applyFont="1" applyFill="1" applyBorder="1" applyAlignment="1">
      <alignment horizontal="center" vertical="top" wrapText="1"/>
    </xf>
    <xf numFmtId="1" fontId="7" fillId="0" borderId="1" xfId="2" applyNumberFormat="1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1"/>
  <sheetViews>
    <sheetView tabSelected="1" view="pageBreakPreview" zoomScale="85" zoomScaleNormal="70" zoomScaleSheetLayoutView="85" workbookViewId="0">
      <selection activeCell="B33" sqref="B33"/>
    </sheetView>
  </sheetViews>
  <sheetFormatPr defaultRowHeight="16.5" x14ac:dyDescent="0.25"/>
  <cols>
    <col min="1" max="1" width="5" style="5" customWidth="1"/>
    <col min="2" max="2" width="35.7109375" style="7" customWidth="1"/>
    <col min="3" max="3" width="18.5703125" style="7" customWidth="1"/>
    <col min="4" max="5" width="19.140625" style="7" customWidth="1"/>
    <col min="6" max="6" width="35.85546875" style="7" customWidth="1"/>
    <col min="7" max="7" width="19" style="7" customWidth="1"/>
    <col min="8" max="8" width="23.85546875" style="7" customWidth="1"/>
    <col min="9" max="9" width="11.7109375" style="3" bestFit="1" customWidth="1"/>
    <col min="10" max="85" width="9.140625" style="3"/>
    <col min="86" max="16384" width="9.140625" style="4"/>
  </cols>
  <sheetData>
    <row r="1" spans="1:85" ht="82.5" customHeight="1" x14ac:dyDescent="0.25">
      <c r="A1" s="52" t="s">
        <v>52</v>
      </c>
      <c r="B1" s="52"/>
      <c r="C1" s="52"/>
      <c r="D1" s="52"/>
      <c r="E1" s="52"/>
      <c r="F1" s="52"/>
      <c r="G1" s="52"/>
      <c r="H1" s="52"/>
    </row>
    <row r="2" spans="1:85" ht="15" customHeight="1" x14ac:dyDescent="0.25">
      <c r="A2" s="49" t="s">
        <v>53</v>
      </c>
      <c r="B2" s="49" t="s">
        <v>54</v>
      </c>
      <c r="C2" s="49" t="s">
        <v>55</v>
      </c>
      <c r="D2" s="49" t="s">
        <v>56</v>
      </c>
      <c r="E2" s="54" t="s">
        <v>57</v>
      </c>
      <c r="F2" s="49" t="s">
        <v>58</v>
      </c>
      <c r="G2" s="49" t="s">
        <v>59</v>
      </c>
      <c r="H2" s="49" t="s">
        <v>60</v>
      </c>
    </row>
    <row r="3" spans="1:85" ht="16.5" customHeight="1" x14ac:dyDescent="0.25">
      <c r="A3" s="50"/>
      <c r="B3" s="50"/>
      <c r="C3" s="50"/>
      <c r="D3" s="50"/>
      <c r="E3" s="55"/>
      <c r="F3" s="50"/>
      <c r="G3" s="50"/>
      <c r="H3" s="50"/>
    </row>
    <row r="4" spans="1:85" s="1" customFormat="1" ht="58.5" customHeight="1" x14ac:dyDescent="0.25">
      <c r="A4" s="51"/>
      <c r="B4" s="51"/>
      <c r="C4" s="51"/>
      <c r="D4" s="51"/>
      <c r="E4" s="56"/>
      <c r="F4" s="51"/>
      <c r="G4" s="51"/>
      <c r="H4" s="5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</row>
    <row r="5" spans="1:85" ht="33.950000000000003" customHeight="1" x14ac:dyDescent="0.25">
      <c r="A5" s="47" t="s">
        <v>61</v>
      </c>
      <c r="B5" s="53"/>
      <c r="C5" s="53"/>
      <c r="D5" s="53"/>
      <c r="E5" s="53"/>
      <c r="F5" s="53"/>
      <c r="G5" s="53"/>
      <c r="H5" s="5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</row>
    <row r="6" spans="1:85" ht="98.1" customHeight="1" x14ac:dyDescent="0.25">
      <c r="A6" s="11">
        <v>1</v>
      </c>
      <c r="B6" s="21" t="s">
        <v>66</v>
      </c>
      <c r="C6" s="14" t="s">
        <v>10</v>
      </c>
      <c r="D6" s="6">
        <v>1512119101</v>
      </c>
      <c r="E6" s="34">
        <v>1053.3483710339838</v>
      </c>
      <c r="F6" s="6" t="s">
        <v>109</v>
      </c>
      <c r="G6" s="12" t="s">
        <v>140</v>
      </c>
      <c r="H6" s="12" t="s">
        <v>141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</row>
    <row r="7" spans="1:85" ht="98.1" customHeight="1" x14ac:dyDescent="0.25">
      <c r="A7" s="11">
        <v>2</v>
      </c>
      <c r="B7" s="6" t="s">
        <v>68</v>
      </c>
      <c r="C7" s="14" t="s">
        <v>31</v>
      </c>
      <c r="D7" s="6">
        <v>1512119109</v>
      </c>
      <c r="E7" s="34">
        <v>30.430064052092863</v>
      </c>
      <c r="F7" s="6" t="s">
        <v>111</v>
      </c>
      <c r="G7" s="12" t="s">
        <v>140</v>
      </c>
      <c r="H7" s="12" t="s">
        <v>141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</row>
    <row r="8" spans="1:85" ht="98.1" customHeight="1" x14ac:dyDescent="0.25">
      <c r="A8" s="11">
        <v>3</v>
      </c>
      <c r="B8" s="33" t="s">
        <v>69</v>
      </c>
      <c r="C8" s="25" t="s">
        <v>26</v>
      </c>
      <c r="D8" s="15">
        <v>1512119109</v>
      </c>
      <c r="E8" s="39">
        <v>105.33483710339839</v>
      </c>
      <c r="F8" s="15" t="s">
        <v>113</v>
      </c>
      <c r="G8" s="12" t="s">
        <v>140</v>
      </c>
      <c r="H8" s="12" t="s">
        <v>141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</row>
    <row r="9" spans="1:85" ht="98.1" customHeight="1" x14ac:dyDescent="0.25">
      <c r="A9" s="11">
        <v>4</v>
      </c>
      <c r="B9" s="13" t="s">
        <v>162</v>
      </c>
      <c r="C9" s="22" t="s">
        <v>27</v>
      </c>
      <c r="D9" s="13" t="s">
        <v>17</v>
      </c>
      <c r="E9" s="29">
        <v>896.51650245781286</v>
      </c>
      <c r="F9" s="13" t="s">
        <v>114</v>
      </c>
      <c r="G9" s="12" t="s">
        <v>140</v>
      </c>
      <c r="H9" s="12" t="s">
        <v>141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</row>
    <row r="10" spans="1:85" ht="98.1" customHeight="1" x14ac:dyDescent="0.25">
      <c r="A10" s="11">
        <v>5</v>
      </c>
      <c r="B10" s="6" t="s">
        <v>71</v>
      </c>
      <c r="C10" s="22" t="s">
        <v>25</v>
      </c>
      <c r="D10" s="6">
        <v>1512119109</v>
      </c>
      <c r="E10" s="34">
        <v>468.15483157065944</v>
      </c>
      <c r="F10" s="13" t="s">
        <v>115</v>
      </c>
      <c r="G10" s="12" t="s">
        <v>140</v>
      </c>
      <c r="H10" s="12" t="s">
        <v>141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</row>
    <row r="11" spans="1:85" ht="98.1" customHeight="1" x14ac:dyDescent="0.25">
      <c r="A11" s="11">
        <v>6</v>
      </c>
      <c r="B11" s="6" t="s">
        <v>72</v>
      </c>
      <c r="C11" s="22" t="s">
        <v>29</v>
      </c>
      <c r="D11" s="13" t="s">
        <v>30</v>
      </c>
      <c r="E11" s="29">
        <v>585.19353946332433</v>
      </c>
      <c r="F11" s="6" t="s">
        <v>116</v>
      </c>
      <c r="G11" s="12" t="s">
        <v>140</v>
      </c>
      <c r="H11" s="12" t="s">
        <v>141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</row>
    <row r="12" spans="1:85" ht="98.1" customHeight="1" x14ac:dyDescent="0.25">
      <c r="A12" s="11">
        <v>7</v>
      </c>
      <c r="B12" s="6" t="s">
        <v>73</v>
      </c>
      <c r="C12" s="23">
        <v>190740007277</v>
      </c>
      <c r="D12" s="6">
        <v>1512119109</v>
      </c>
      <c r="E12" s="34">
        <v>46.815483157065941</v>
      </c>
      <c r="F12" s="13" t="s">
        <v>117</v>
      </c>
      <c r="G12" s="12" t="s">
        <v>140</v>
      </c>
      <c r="H12" s="12" t="s">
        <v>141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</row>
    <row r="13" spans="1:85" ht="98.1" customHeight="1" x14ac:dyDescent="0.25">
      <c r="A13" s="11">
        <v>8</v>
      </c>
      <c r="B13" s="20" t="s">
        <v>74</v>
      </c>
      <c r="C13" s="28" t="s">
        <v>12</v>
      </c>
      <c r="D13" s="13">
        <v>1512199002</v>
      </c>
      <c r="E13" s="29">
        <v>351.11612367799455</v>
      </c>
      <c r="F13" s="13" t="s">
        <v>118</v>
      </c>
      <c r="G13" s="12" t="s">
        <v>140</v>
      </c>
      <c r="H13" s="12" t="s">
        <v>141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</row>
    <row r="14" spans="1:85" ht="98.1" customHeight="1" x14ac:dyDescent="0.25">
      <c r="A14" s="11">
        <v>9</v>
      </c>
      <c r="B14" s="21" t="s">
        <v>75</v>
      </c>
      <c r="C14" s="14" t="s">
        <v>5</v>
      </c>
      <c r="D14" s="6">
        <v>1512119109</v>
      </c>
      <c r="E14" s="34">
        <v>1404.4644947119782</v>
      </c>
      <c r="F14" s="6" t="s">
        <v>119</v>
      </c>
      <c r="G14" s="12" t="s">
        <v>140</v>
      </c>
      <c r="H14" s="12" t="s">
        <v>141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</row>
    <row r="15" spans="1:85" ht="98.1" customHeight="1" x14ac:dyDescent="0.25">
      <c r="A15" s="11">
        <v>10</v>
      </c>
      <c r="B15" s="15" t="s">
        <v>163</v>
      </c>
      <c r="C15" s="25" t="s">
        <v>2</v>
      </c>
      <c r="D15" s="15">
        <v>1512119109</v>
      </c>
      <c r="E15" s="39">
        <v>1404.4644947119782</v>
      </c>
      <c r="F15" s="19" t="s">
        <v>120</v>
      </c>
      <c r="G15" s="12" t="s">
        <v>140</v>
      </c>
      <c r="H15" s="12" t="s">
        <v>141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</row>
    <row r="16" spans="1:85" ht="98.1" customHeight="1" x14ac:dyDescent="0.25">
      <c r="A16" s="11">
        <v>11</v>
      </c>
      <c r="B16" s="13" t="s">
        <v>77</v>
      </c>
      <c r="C16" s="29">
        <v>100840006256</v>
      </c>
      <c r="D16" s="6">
        <v>1512119109</v>
      </c>
      <c r="E16" s="34">
        <v>1310.8335283978465</v>
      </c>
      <c r="F16" s="13" t="s">
        <v>121</v>
      </c>
      <c r="G16" s="12" t="s">
        <v>140</v>
      </c>
      <c r="H16" s="12" t="s">
        <v>141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</row>
    <row r="17" spans="1:85" ht="98.1" customHeight="1" x14ac:dyDescent="0.25">
      <c r="A17" s="11">
        <v>12</v>
      </c>
      <c r="B17" s="6" t="s">
        <v>78</v>
      </c>
      <c r="C17" s="22" t="s">
        <v>28</v>
      </c>
      <c r="D17" s="6">
        <v>1512119101</v>
      </c>
      <c r="E17" s="34">
        <v>140.44644947119784</v>
      </c>
      <c r="F17" s="15" t="s">
        <v>171</v>
      </c>
      <c r="G17" s="12" t="s">
        <v>140</v>
      </c>
      <c r="H17" s="12" t="s">
        <v>141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</row>
    <row r="18" spans="1:85" ht="98.1" customHeight="1" x14ac:dyDescent="0.25">
      <c r="A18" s="11">
        <v>13</v>
      </c>
      <c r="B18" s="21" t="s">
        <v>80</v>
      </c>
      <c r="C18" s="14" t="s">
        <v>4</v>
      </c>
      <c r="D18" s="6" t="s">
        <v>11</v>
      </c>
      <c r="E18" s="34">
        <v>655.41676419892326</v>
      </c>
      <c r="F18" s="6" t="s">
        <v>124</v>
      </c>
      <c r="G18" s="12" t="s">
        <v>140</v>
      </c>
      <c r="H18" s="12" t="s">
        <v>141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</row>
    <row r="19" spans="1:85" ht="98.1" customHeight="1" x14ac:dyDescent="0.25">
      <c r="A19" s="11">
        <v>14</v>
      </c>
      <c r="B19" s="6" t="s">
        <v>81</v>
      </c>
      <c r="C19" s="22" t="s">
        <v>65</v>
      </c>
      <c r="D19" s="13">
        <v>1512199002</v>
      </c>
      <c r="E19" s="29">
        <v>98.312514629838503</v>
      </c>
      <c r="F19" s="6" t="s">
        <v>125</v>
      </c>
      <c r="G19" s="12" t="s">
        <v>140</v>
      </c>
      <c r="H19" s="12" t="s">
        <v>141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</row>
    <row r="20" spans="1:85" ht="98.1" customHeight="1" x14ac:dyDescent="0.25">
      <c r="A20" s="11">
        <v>15</v>
      </c>
      <c r="B20" s="6" t="s">
        <v>82</v>
      </c>
      <c r="C20" s="22" t="s">
        <v>14</v>
      </c>
      <c r="D20" s="13" t="s">
        <v>19</v>
      </c>
      <c r="E20" s="29">
        <v>755.6018981550443</v>
      </c>
      <c r="F20" s="13" t="s">
        <v>114</v>
      </c>
      <c r="G20" s="12" t="s">
        <v>140</v>
      </c>
      <c r="H20" s="12" t="s">
        <v>141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</row>
    <row r="21" spans="1:85" ht="98.1" customHeight="1" x14ac:dyDescent="0.25">
      <c r="A21" s="11">
        <v>16</v>
      </c>
      <c r="B21" s="6" t="s">
        <v>83</v>
      </c>
      <c r="C21" s="22" t="s">
        <v>34</v>
      </c>
      <c r="D21" s="13">
        <v>1512119101</v>
      </c>
      <c r="E21" s="29">
        <v>70.223224735598919</v>
      </c>
      <c r="F21" s="6" t="s">
        <v>126</v>
      </c>
      <c r="G21" s="12" t="s">
        <v>140</v>
      </c>
      <c r="H21" s="12" t="s">
        <v>141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</row>
    <row r="22" spans="1:85" ht="98.1" customHeight="1" x14ac:dyDescent="0.25">
      <c r="A22" s="11">
        <v>17</v>
      </c>
      <c r="B22" s="6" t="s">
        <v>84</v>
      </c>
      <c r="C22" s="22" t="s">
        <v>35</v>
      </c>
      <c r="D22" s="6">
        <v>1512119109</v>
      </c>
      <c r="E22" s="34">
        <v>351.11612367799455</v>
      </c>
      <c r="F22" s="6" t="s">
        <v>119</v>
      </c>
      <c r="G22" s="12" t="s">
        <v>140</v>
      </c>
      <c r="H22" s="12" t="s">
        <v>141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</row>
    <row r="23" spans="1:85" ht="98.1" customHeight="1" x14ac:dyDescent="0.25">
      <c r="A23" s="11">
        <v>18</v>
      </c>
      <c r="B23" s="35" t="s">
        <v>148</v>
      </c>
      <c r="C23" s="37">
        <v>120940017645</v>
      </c>
      <c r="D23" s="38">
        <v>1512119109</v>
      </c>
      <c r="E23" s="40">
        <v>23.407741578532971</v>
      </c>
      <c r="F23" s="6" t="s">
        <v>109</v>
      </c>
      <c r="G23" s="12" t="s">
        <v>140</v>
      </c>
      <c r="H23" s="12" t="s">
        <v>141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</row>
    <row r="24" spans="1:85" ht="98.1" customHeight="1" x14ac:dyDescent="0.25">
      <c r="A24" s="11">
        <v>19</v>
      </c>
      <c r="B24" s="6" t="s">
        <v>86</v>
      </c>
      <c r="C24" s="22" t="s">
        <v>36</v>
      </c>
      <c r="D24" s="38">
        <v>1512119109</v>
      </c>
      <c r="E24" s="40">
        <v>117.03870789266486</v>
      </c>
      <c r="F24" s="6" t="s">
        <v>129</v>
      </c>
      <c r="G24" s="12" t="s">
        <v>140</v>
      </c>
      <c r="H24" s="12" t="s">
        <v>141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</row>
    <row r="25" spans="1:85" ht="98.1" customHeight="1" x14ac:dyDescent="0.25">
      <c r="A25" s="11">
        <v>20</v>
      </c>
      <c r="B25" s="15" t="s">
        <v>87</v>
      </c>
      <c r="C25" s="25" t="s">
        <v>20</v>
      </c>
      <c r="D25" s="15">
        <v>1512119109</v>
      </c>
      <c r="E25" s="39">
        <v>468.15483157065944</v>
      </c>
      <c r="F25" s="15" t="s">
        <v>114</v>
      </c>
      <c r="G25" s="12" t="s">
        <v>140</v>
      </c>
      <c r="H25" s="12" t="s">
        <v>141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</row>
    <row r="26" spans="1:85" ht="98.1" customHeight="1" x14ac:dyDescent="0.25">
      <c r="A26" s="11">
        <v>21</v>
      </c>
      <c r="B26" s="6" t="s">
        <v>88</v>
      </c>
      <c r="C26" s="22" t="s">
        <v>37</v>
      </c>
      <c r="D26" s="17">
        <v>1512119109</v>
      </c>
      <c r="E26" s="41">
        <v>163.85419104973082</v>
      </c>
      <c r="F26" s="32" t="s">
        <v>127</v>
      </c>
      <c r="G26" s="12" t="s">
        <v>140</v>
      </c>
      <c r="H26" s="12" t="s">
        <v>141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</row>
    <row r="27" spans="1:85" ht="98.1" customHeight="1" x14ac:dyDescent="0.25">
      <c r="A27" s="11">
        <v>22</v>
      </c>
      <c r="B27" s="21" t="s">
        <v>90</v>
      </c>
      <c r="C27" s="14" t="s">
        <v>3</v>
      </c>
      <c r="D27" s="6">
        <v>1512119109</v>
      </c>
      <c r="E27" s="34">
        <v>702.2322473559891</v>
      </c>
      <c r="F27" s="6" t="s">
        <v>129</v>
      </c>
      <c r="G27" s="12" t="s">
        <v>140</v>
      </c>
      <c r="H27" s="12" t="s">
        <v>141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</row>
    <row r="28" spans="1:85" ht="98.1" customHeight="1" x14ac:dyDescent="0.25">
      <c r="A28" s="11">
        <v>23</v>
      </c>
      <c r="B28" s="6" t="s">
        <v>91</v>
      </c>
      <c r="C28" s="22" t="s">
        <v>39</v>
      </c>
      <c r="D28" s="6">
        <v>1512119109</v>
      </c>
      <c r="E28" s="34">
        <v>702.2322473559891</v>
      </c>
      <c r="F28" s="6" t="s">
        <v>175</v>
      </c>
      <c r="G28" s="12" t="s">
        <v>140</v>
      </c>
      <c r="H28" s="12" t="s">
        <v>141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</row>
    <row r="29" spans="1:85" ht="98.1" customHeight="1" x14ac:dyDescent="0.25">
      <c r="A29" s="11">
        <v>24</v>
      </c>
      <c r="B29" s="6" t="s">
        <v>164</v>
      </c>
      <c r="C29" s="22" t="s">
        <v>15</v>
      </c>
      <c r="D29" s="6" t="s">
        <v>48</v>
      </c>
      <c r="E29" s="34">
        <v>1370.757346838891</v>
      </c>
      <c r="F29" s="13" t="s">
        <v>114</v>
      </c>
      <c r="G29" s="12" t="s">
        <v>140</v>
      </c>
      <c r="H29" s="12" t="s">
        <v>141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</row>
    <row r="30" spans="1:85" ht="98.1" customHeight="1" x14ac:dyDescent="0.25">
      <c r="A30" s="11">
        <v>25</v>
      </c>
      <c r="B30" s="21" t="s">
        <v>93</v>
      </c>
      <c r="C30" s="23">
        <v>150740013700</v>
      </c>
      <c r="D30" s="6">
        <v>1512119109</v>
      </c>
      <c r="E30" s="34">
        <v>1404.4644947119782</v>
      </c>
      <c r="F30" s="6" t="s">
        <v>112</v>
      </c>
      <c r="G30" s="12" t="s">
        <v>140</v>
      </c>
      <c r="H30" s="12" t="s">
        <v>141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</row>
    <row r="31" spans="1:85" ht="98.1" customHeight="1" x14ac:dyDescent="0.25">
      <c r="A31" s="11">
        <v>26</v>
      </c>
      <c r="B31" s="6" t="s">
        <v>94</v>
      </c>
      <c r="C31" s="22" t="s">
        <v>7</v>
      </c>
      <c r="D31" s="6" t="s">
        <v>18</v>
      </c>
      <c r="E31" s="34">
        <v>84.267869682718711</v>
      </c>
      <c r="F31" s="6" t="s">
        <v>131</v>
      </c>
      <c r="G31" s="12" t="s">
        <v>140</v>
      </c>
      <c r="H31" s="12" t="s">
        <v>141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</row>
    <row r="32" spans="1:85" ht="98.1" customHeight="1" x14ac:dyDescent="0.25">
      <c r="A32" s="11">
        <v>27</v>
      </c>
      <c r="B32" s="21" t="s">
        <v>165</v>
      </c>
      <c r="C32" s="22" t="s">
        <v>13</v>
      </c>
      <c r="D32" s="16">
        <v>1512119109</v>
      </c>
      <c r="E32" s="42">
        <v>842.67869682718708</v>
      </c>
      <c r="F32" s="6" t="s">
        <v>132</v>
      </c>
      <c r="G32" s="12" t="s">
        <v>140</v>
      </c>
      <c r="H32" s="12" t="s">
        <v>141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</row>
    <row r="33" spans="1:85" ht="98.1" customHeight="1" x14ac:dyDescent="0.25">
      <c r="A33" s="11">
        <v>28</v>
      </c>
      <c r="B33" s="21" t="s">
        <v>96</v>
      </c>
      <c r="C33" s="23">
        <v>140240031163</v>
      </c>
      <c r="D33" s="6" t="s">
        <v>17</v>
      </c>
      <c r="E33" s="34">
        <v>1170.3870789266487</v>
      </c>
      <c r="F33" s="6" t="s">
        <v>172</v>
      </c>
      <c r="G33" s="12" t="s">
        <v>140</v>
      </c>
      <c r="H33" s="12" t="s">
        <v>141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</row>
    <row r="34" spans="1:85" ht="98.1" customHeight="1" x14ac:dyDescent="0.25">
      <c r="A34" s="11">
        <v>29</v>
      </c>
      <c r="B34" s="6" t="s">
        <v>97</v>
      </c>
      <c r="C34" s="14" t="s">
        <v>16</v>
      </c>
      <c r="D34" s="6" t="s">
        <v>19</v>
      </c>
      <c r="E34" s="34">
        <v>397.93160683506051</v>
      </c>
      <c r="F34" s="6" t="s">
        <v>129</v>
      </c>
      <c r="G34" s="12" t="s">
        <v>140</v>
      </c>
      <c r="H34" s="12" t="s">
        <v>141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</row>
    <row r="35" spans="1:85" ht="98.1" customHeight="1" x14ac:dyDescent="0.25">
      <c r="A35" s="11">
        <v>30</v>
      </c>
      <c r="B35" s="6" t="s">
        <v>98</v>
      </c>
      <c r="C35" s="14" t="s">
        <v>9</v>
      </c>
      <c r="D35" s="6">
        <v>1512119109</v>
      </c>
      <c r="E35" s="34">
        <v>702.2322473559891</v>
      </c>
      <c r="F35" s="6" t="s">
        <v>135</v>
      </c>
      <c r="G35" s="12" t="s">
        <v>140</v>
      </c>
      <c r="H35" s="12" t="s">
        <v>141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</row>
    <row r="36" spans="1:85" ht="98.1" customHeight="1" x14ac:dyDescent="0.25">
      <c r="A36" s="11">
        <v>31</v>
      </c>
      <c r="B36" s="6" t="s">
        <v>99</v>
      </c>
      <c r="C36" s="14" t="s">
        <v>8</v>
      </c>
      <c r="D36" s="6">
        <v>1512119109</v>
      </c>
      <c r="E36" s="34">
        <v>1404.4644947119782</v>
      </c>
      <c r="F36" s="6" t="s">
        <v>112</v>
      </c>
      <c r="G36" s="12" t="s">
        <v>140</v>
      </c>
      <c r="H36" s="12" t="s">
        <v>141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</row>
    <row r="37" spans="1:85" ht="98.1" customHeight="1" x14ac:dyDescent="0.25">
      <c r="A37" s="11">
        <v>32</v>
      </c>
      <c r="B37" s="6" t="s">
        <v>100</v>
      </c>
      <c r="C37" s="22" t="s">
        <v>1</v>
      </c>
      <c r="D37" s="6">
        <v>1512119109</v>
      </c>
      <c r="E37" s="34">
        <v>889.49417998425292</v>
      </c>
      <c r="F37" s="6" t="s">
        <v>123</v>
      </c>
      <c r="G37" s="12" t="s">
        <v>140</v>
      </c>
      <c r="H37" s="12" t="s">
        <v>141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</row>
    <row r="38" spans="1:85" ht="98.1" customHeight="1" x14ac:dyDescent="0.25">
      <c r="A38" s="11">
        <v>33</v>
      </c>
      <c r="B38" s="6" t="s">
        <v>166</v>
      </c>
      <c r="C38" s="22" t="s">
        <v>6</v>
      </c>
      <c r="D38" s="6">
        <v>1512119109</v>
      </c>
      <c r="E38" s="34">
        <v>585.19353946332433</v>
      </c>
      <c r="F38" s="6" t="s">
        <v>121</v>
      </c>
      <c r="G38" s="12" t="s">
        <v>140</v>
      </c>
      <c r="H38" s="12" t="s">
        <v>141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</row>
    <row r="39" spans="1:85" ht="98.1" customHeight="1" x14ac:dyDescent="0.25">
      <c r="A39" s="11">
        <v>34</v>
      </c>
      <c r="B39" s="6" t="s">
        <v>105</v>
      </c>
      <c r="C39" s="22" t="s">
        <v>43</v>
      </c>
      <c r="D39" s="13">
        <v>1512199009</v>
      </c>
      <c r="E39" s="29">
        <v>117.03870789266486</v>
      </c>
      <c r="F39" s="6" t="s">
        <v>173</v>
      </c>
      <c r="G39" s="12" t="s">
        <v>140</v>
      </c>
      <c r="H39" s="12" t="s">
        <v>141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</row>
    <row r="40" spans="1:85" ht="98.1" customHeight="1" x14ac:dyDescent="0.25">
      <c r="A40" s="11">
        <v>35</v>
      </c>
      <c r="B40" s="6" t="s">
        <v>152</v>
      </c>
      <c r="C40" s="22" t="s">
        <v>44</v>
      </c>
      <c r="D40" s="13">
        <v>1512199009</v>
      </c>
      <c r="E40" s="29">
        <v>26.216670567956928</v>
      </c>
      <c r="F40" s="6" t="s">
        <v>174</v>
      </c>
      <c r="G40" s="12" t="s">
        <v>140</v>
      </c>
      <c r="H40" s="12" t="s">
        <v>141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</row>
    <row r="41" spans="1:85" ht="98.1" customHeight="1" x14ac:dyDescent="0.25">
      <c r="A41" s="11">
        <v>36</v>
      </c>
      <c r="B41" s="6" t="s">
        <v>167</v>
      </c>
      <c r="C41" s="23">
        <v>161040014826</v>
      </c>
      <c r="D41" s="6" t="s">
        <v>50</v>
      </c>
      <c r="E41" s="34">
        <v>117.03870789266486</v>
      </c>
      <c r="F41" s="6" t="s">
        <v>161</v>
      </c>
      <c r="G41" s="12" t="s">
        <v>140</v>
      </c>
      <c r="H41" s="12" t="s">
        <v>141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</row>
    <row r="42" spans="1:85" ht="98.1" customHeight="1" x14ac:dyDescent="0.25">
      <c r="A42" s="11">
        <v>37</v>
      </c>
      <c r="B42" s="6" t="s">
        <v>168</v>
      </c>
      <c r="C42" s="23">
        <v>190940029067</v>
      </c>
      <c r="D42" s="6">
        <v>1512119109</v>
      </c>
      <c r="E42" s="34">
        <v>936.30966314131888</v>
      </c>
      <c r="F42" s="6" t="s">
        <v>139</v>
      </c>
      <c r="G42" s="12" t="s">
        <v>140</v>
      </c>
      <c r="H42" s="12" t="s">
        <v>141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</row>
    <row r="43" spans="1:85" ht="98.1" customHeight="1" x14ac:dyDescent="0.25">
      <c r="A43" s="11">
        <v>38</v>
      </c>
      <c r="B43" s="21" t="s">
        <v>169</v>
      </c>
      <c r="C43" s="14" t="s">
        <v>46</v>
      </c>
      <c r="D43" s="6" t="s">
        <v>50</v>
      </c>
      <c r="E43" s="34">
        <v>46.815483157065941</v>
      </c>
      <c r="F43" s="6" t="s">
        <v>170</v>
      </c>
      <c r="G43" s="12" t="s">
        <v>140</v>
      </c>
      <c r="H43" s="12" t="s">
        <v>141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</row>
    <row r="44" spans="1:85" ht="33" customHeight="1" x14ac:dyDescent="0.25">
      <c r="A44" s="47" t="s">
        <v>0</v>
      </c>
      <c r="B44" s="48"/>
      <c r="C44" s="8"/>
      <c r="D44" s="8"/>
      <c r="E44" s="9">
        <v>22000</v>
      </c>
      <c r="F44" s="8"/>
      <c r="G44" s="8"/>
      <c r="H44" s="8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</row>
    <row r="45" spans="1:85" hidden="1" x14ac:dyDescent="0.25"/>
    <row r="46" spans="1:85" hidden="1" x14ac:dyDescent="0.25"/>
    <row r="47" spans="1:85" hidden="1" x14ac:dyDescent="0.25">
      <c r="B47" s="7" t="s">
        <v>22</v>
      </c>
      <c r="C47" s="10" t="e">
        <f>#REF!+#REF!+#REF!+#REF!+#REF!+#REF!+#REF!+#REF!+#REF!+#REF!+#REF!+#REF!+#REF!+#REF!+#REF!+#REF!+#REF!+#REF!</f>
        <v>#REF!</v>
      </c>
    </row>
    <row r="48" spans="1:85" hidden="1" x14ac:dyDescent="0.25">
      <c r="B48" s="7" t="s">
        <v>21</v>
      </c>
      <c r="C48" s="10" t="e">
        <f>#REF!+#REF!+#REF!+#REF!+#REF!+#REF!+#REF!+#REF!+#REF!+#REF!+#REF!+#REF!+#REF!+#REF!+#REF!</f>
        <v>#REF!</v>
      </c>
    </row>
    <row r="49" spans="1:3" hidden="1" x14ac:dyDescent="0.25">
      <c r="B49" s="7" t="s">
        <v>23</v>
      </c>
      <c r="C49" s="10" t="e">
        <f>#REF!+#REF!+#REF!+#REF!+#REF!+#REF!+#REF!+#REF!</f>
        <v>#REF!</v>
      </c>
    </row>
    <row r="50" spans="1:3" hidden="1" x14ac:dyDescent="0.25">
      <c r="B50" s="7" t="s">
        <v>24</v>
      </c>
      <c r="C50" s="10" t="e">
        <f>#REF!+#REF!</f>
        <v>#REF!</v>
      </c>
    </row>
    <row r="51" spans="1:3" x14ac:dyDescent="0.25">
      <c r="A51" s="3"/>
      <c r="B51" s="2"/>
      <c r="C51" s="2"/>
    </row>
  </sheetData>
  <mergeCells count="11">
    <mergeCell ref="A1:H1"/>
    <mergeCell ref="A5:H5"/>
    <mergeCell ref="F2:F4"/>
    <mergeCell ref="G2:G4"/>
    <mergeCell ref="H2:H4"/>
    <mergeCell ref="E2:E4"/>
    <mergeCell ref="A44:B44"/>
    <mergeCell ref="A2:A4"/>
    <mergeCell ref="B2:B4"/>
    <mergeCell ref="C2:C4"/>
    <mergeCell ref="D2:D4"/>
  </mergeCells>
  <printOptions horizontalCentered="1"/>
  <pageMargins left="0" right="0" top="0" bottom="0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33" zoomScale="85" zoomScaleNormal="100" zoomScaleSheetLayoutView="85" workbookViewId="0">
      <selection activeCell="F36" sqref="F36"/>
    </sheetView>
  </sheetViews>
  <sheetFormatPr defaultRowHeight="16.5" x14ac:dyDescent="0.25"/>
  <cols>
    <col min="1" max="1" width="5" style="5" customWidth="1"/>
    <col min="2" max="2" width="36.7109375" style="7" customWidth="1"/>
    <col min="3" max="3" width="18.5703125" style="7" customWidth="1"/>
    <col min="4" max="5" width="19.140625" style="7" customWidth="1"/>
    <col min="6" max="6" width="35.85546875" style="7" customWidth="1"/>
    <col min="7" max="7" width="19" style="7" customWidth="1"/>
    <col min="8" max="8" width="23.85546875" style="7" customWidth="1"/>
  </cols>
  <sheetData>
    <row r="1" spans="1:8" ht="63.75" customHeight="1" x14ac:dyDescent="0.25">
      <c r="A1" s="52" t="s">
        <v>62</v>
      </c>
      <c r="B1" s="52"/>
      <c r="C1" s="52"/>
      <c r="D1" s="52"/>
      <c r="E1" s="52"/>
      <c r="F1" s="52"/>
      <c r="G1" s="52"/>
      <c r="H1" s="52"/>
    </row>
    <row r="2" spans="1:8" ht="15" customHeight="1" x14ac:dyDescent="0.25">
      <c r="A2" s="49" t="s">
        <v>53</v>
      </c>
      <c r="B2" s="49" t="s">
        <v>54</v>
      </c>
      <c r="C2" s="49" t="s">
        <v>55</v>
      </c>
      <c r="D2" s="49" t="s">
        <v>56</v>
      </c>
      <c r="E2" s="54" t="s">
        <v>57</v>
      </c>
      <c r="F2" s="49" t="s">
        <v>58</v>
      </c>
      <c r="G2" s="49" t="s">
        <v>59</v>
      </c>
      <c r="H2" s="49" t="s">
        <v>60</v>
      </c>
    </row>
    <row r="3" spans="1:8" ht="15" customHeight="1" x14ac:dyDescent="0.25">
      <c r="A3" s="50"/>
      <c r="B3" s="50"/>
      <c r="C3" s="50"/>
      <c r="D3" s="50"/>
      <c r="E3" s="55"/>
      <c r="F3" s="50"/>
      <c r="G3" s="50"/>
      <c r="H3" s="50"/>
    </row>
    <row r="4" spans="1:8" ht="79.5" customHeight="1" x14ac:dyDescent="0.25">
      <c r="A4" s="51"/>
      <c r="B4" s="51"/>
      <c r="C4" s="51"/>
      <c r="D4" s="51"/>
      <c r="E4" s="56"/>
      <c r="F4" s="51"/>
      <c r="G4" s="51"/>
      <c r="H4" s="51"/>
    </row>
    <row r="5" spans="1:8" ht="16.5" customHeight="1" x14ac:dyDescent="0.25">
      <c r="A5" s="47" t="s">
        <v>61</v>
      </c>
      <c r="B5" s="53"/>
      <c r="C5" s="53"/>
      <c r="D5" s="53"/>
      <c r="E5" s="53"/>
      <c r="F5" s="53"/>
      <c r="G5" s="53"/>
      <c r="H5" s="53"/>
    </row>
    <row r="6" spans="1:8" ht="98.25" customHeight="1" x14ac:dyDescent="0.25">
      <c r="A6" s="12">
        <v>1</v>
      </c>
      <c r="B6" s="21" t="s">
        <v>66</v>
      </c>
      <c r="C6" s="14" t="s">
        <v>10</v>
      </c>
      <c r="D6" s="6">
        <v>1512119101</v>
      </c>
      <c r="E6" s="34">
        <v>990.27900034444485</v>
      </c>
      <c r="F6" s="6" t="s">
        <v>109</v>
      </c>
      <c r="G6" s="12" t="s">
        <v>140</v>
      </c>
      <c r="H6" s="12" t="s">
        <v>141</v>
      </c>
    </row>
    <row r="7" spans="1:8" ht="98.25" customHeight="1" x14ac:dyDescent="0.25">
      <c r="A7" s="12">
        <v>2</v>
      </c>
      <c r="B7" s="13" t="s">
        <v>142</v>
      </c>
      <c r="C7" s="14" t="s">
        <v>32</v>
      </c>
      <c r="D7" s="6" t="s">
        <v>47</v>
      </c>
      <c r="E7" s="34">
        <v>33.0093000114815</v>
      </c>
      <c r="F7" s="31" t="s">
        <v>153</v>
      </c>
      <c r="G7" s="12" t="s">
        <v>140</v>
      </c>
      <c r="H7" s="12" t="s">
        <v>141</v>
      </c>
    </row>
    <row r="8" spans="1:8" ht="98.25" customHeight="1" x14ac:dyDescent="0.25">
      <c r="A8" s="12">
        <v>3</v>
      </c>
      <c r="B8" s="6" t="s">
        <v>68</v>
      </c>
      <c r="C8" s="14" t="s">
        <v>31</v>
      </c>
      <c r="D8" s="6">
        <v>1512119109</v>
      </c>
      <c r="E8" s="34">
        <v>28.608060009950627</v>
      </c>
      <c r="F8" s="6" t="s">
        <v>111</v>
      </c>
      <c r="G8" s="12" t="s">
        <v>140</v>
      </c>
      <c r="H8" s="12" t="s">
        <v>141</v>
      </c>
    </row>
    <row r="9" spans="1:8" ht="98.25" customHeight="1" x14ac:dyDescent="0.25">
      <c r="A9" s="12">
        <v>4</v>
      </c>
      <c r="B9" s="33" t="s">
        <v>69</v>
      </c>
      <c r="C9" s="25" t="s">
        <v>26</v>
      </c>
      <c r="D9" s="15">
        <v>1512119109</v>
      </c>
      <c r="E9" s="39">
        <v>99.027900034444485</v>
      </c>
      <c r="F9" s="15" t="s">
        <v>154</v>
      </c>
      <c r="G9" s="12" t="s">
        <v>140</v>
      </c>
      <c r="H9" s="12" t="s">
        <v>141</v>
      </c>
    </row>
    <row r="10" spans="1:8" ht="98.25" customHeight="1" x14ac:dyDescent="0.25">
      <c r="A10" s="12">
        <v>5</v>
      </c>
      <c r="B10" s="13" t="s">
        <v>70</v>
      </c>
      <c r="C10" s="22" t="s">
        <v>27</v>
      </c>
      <c r="D10" s="13" t="s">
        <v>17</v>
      </c>
      <c r="E10" s="29">
        <v>842.83746029316092</v>
      </c>
      <c r="F10" s="13" t="s">
        <v>114</v>
      </c>
      <c r="G10" s="12" t="s">
        <v>140</v>
      </c>
      <c r="H10" s="12" t="s">
        <v>141</v>
      </c>
    </row>
    <row r="11" spans="1:8" ht="98.25" customHeight="1" x14ac:dyDescent="0.25">
      <c r="A11" s="12">
        <v>6</v>
      </c>
      <c r="B11" s="6" t="s">
        <v>143</v>
      </c>
      <c r="C11" s="22" t="s">
        <v>25</v>
      </c>
      <c r="D11" s="6">
        <v>1512119109</v>
      </c>
      <c r="E11" s="34">
        <v>440.12400015308657</v>
      </c>
      <c r="F11" s="13" t="s">
        <v>115</v>
      </c>
      <c r="G11" s="12" t="s">
        <v>140</v>
      </c>
      <c r="H11" s="12" t="s">
        <v>141</v>
      </c>
    </row>
    <row r="12" spans="1:8" ht="98.25" customHeight="1" x14ac:dyDescent="0.25">
      <c r="A12" s="12">
        <v>7</v>
      </c>
      <c r="B12" s="6" t="s">
        <v>72</v>
      </c>
      <c r="C12" s="22" t="s">
        <v>29</v>
      </c>
      <c r="D12" s="13" t="s">
        <v>30</v>
      </c>
      <c r="E12" s="29">
        <v>550.15500019135823</v>
      </c>
      <c r="F12" s="6" t="s">
        <v>155</v>
      </c>
      <c r="G12" s="12" t="s">
        <v>140</v>
      </c>
      <c r="H12" s="12" t="s">
        <v>141</v>
      </c>
    </row>
    <row r="13" spans="1:8" ht="98.25" customHeight="1" x14ac:dyDescent="0.25">
      <c r="A13" s="12">
        <v>8</v>
      </c>
      <c r="B13" s="6" t="s">
        <v>144</v>
      </c>
      <c r="C13" s="23">
        <v>190740007277</v>
      </c>
      <c r="D13" s="6">
        <v>1512119109</v>
      </c>
      <c r="E13" s="34">
        <v>44.012400015308664</v>
      </c>
      <c r="F13" s="13" t="s">
        <v>117</v>
      </c>
      <c r="G13" s="12" t="s">
        <v>140</v>
      </c>
      <c r="H13" s="12" t="s">
        <v>141</v>
      </c>
    </row>
    <row r="14" spans="1:8" ht="98.25" customHeight="1" x14ac:dyDescent="0.25">
      <c r="A14" s="12">
        <v>9</v>
      </c>
      <c r="B14" s="20" t="s">
        <v>145</v>
      </c>
      <c r="C14" s="28" t="s">
        <v>12</v>
      </c>
      <c r="D14" s="13">
        <v>1512199002</v>
      </c>
      <c r="E14" s="29">
        <v>330.09300011481497</v>
      </c>
      <c r="F14" s="13" t="s">
        <v>118</v>
      </c>
      <c r="G14" s="12" t="s">
        <v>140</v>
      </c>
      <c r="H14" s="12" t="s">
        <v>141</v>
      </c>
    </row>
    <row r="15" spans="1:8" ht="98.25" customHeight="1" x14ac:dyDescent="0.25">
      <c r="A15" s="12">
        <v>10</v>
      </c>
      <c r="B15" s="21" t="s">
        <v>75</v>
      </c>
      <c r="C15" s="14" t="s">
        <v>5</v>
      </c>
      <c r="D15" s="6">
        <v>1512119109</v>
      </c>
      <c r="E15" s="34">
        <v>1320.3720004592599</v>
      </c>
      <c r="F15" s="6" t="s">
        <v>156</v>
      </c>
      <c r="G15" s="12" t="s">
        <v>140</v>
      </c>
      <c r="H15" s="12" t="s">
        <v>141</v>
      </c>
    </row>
    <row r="16" spans="1:8" ht="98.25" customHeight="1" x14ac:dyDescent="0.25">
      <c r="A16" s="12">
        <v>11</v>
      </c>
      <c r="B16" s="15" t="s">
        <v>76</v>
      </c>
      <c r="C16" s="25" t="s">
        <v>2</v>
      </c>
      <c r="D16" s="15">
        <v>1512119109</v>
      </c>
      <c r="E16" s="39">
        <v>1320.3720004592599</v>
      </c>
      <c r="F16" s="19" t="s">
        <v>120</v>
      </c>
      <c r="G16" s="12" t="s">
        <v>140</v>
      </c>
      <c r="H16" s="12" t="s">
        <v>141</v>
      </c>
    </row>
    <row r="17" spans="1:8" ht="98.25" customHeight="1" x14ac:dyDescent="0.25">
      <c r="A17" s="12">
        <v>12</v>
      </c>
      <c r="B17" s="13" t="s">
        <v>77</v>
      </c>
      <c r="C17" s="29">
        <v>100840006256</v>
      </c>
      <c r="D17" s="6">
        <v>1512119109</v>
      </c>
      <c r="E17" s="34">
        <v>1258.7546404378277</v>
      </c>
      <c r="F17" s="13" t="s">
        <v>121</v>
      </c>
      <c r="G17" s="12" t="s">
        <v>140</v>
      </c>
      <c r="H17" s="12" t="s">
        <v>141</v>
      </c>
    </row>
    <row r="18" spans="1:8" ht="98.25" customHeight="1" x14ac:dyDescent="0.25">
      <c r="A18" s="12">
        <v>13</v>
      </c>
      <c r="B18" s="6" t="s">
        <v>146</v>
      </c>
      <c r="C18" s="22" t="s">
        <v>28</v>
      </c>
      <c r="D18" s="6">
        <v>1512119101</v>
      </c>
      <c r="E18" s="34">
        <v>132.037200045926</v>
      </c>
      <c r="F18" s="15" t="s">
        <v>122</v>
      </c>
      <c r="G18" s="12" t="s">
        <v>140</v>
      </c>
      <c r="H18" s="12" t="s">
        <v>141</v>
      </c>
    </row>
    <row r="19" spans="1:8" ht="98.25" customHeight="1" x14ac:dyDescent="0.25">
      <c r="A19" s="12">
        <v>14</v>
      </c>
      <c r="B19" s="15" t="s">
        <v>79</v>
      </c>
      <c r="C19" s="24" t="s">
        <v>33</v>
      </c>
      <c r="D19" s="15" t="s">
        <v>47</v>
      </c>
      <c r="E19" s="39">
        <v>264.074400091852</v>
      </c>
      <c r="F19" s="36" t="s">
        <v>176</v>
      </c>
      <c r="G19" s="12" t="s">
        <v>140</v>
      </c>
      <c r="H19" s="12" t="s">
        <v>141</v>
      </c>
    </row>
    <row r="20" spans="1:8" ht="98.25" customHeight="1" x14ac:dyDescent="0.25">
      <c r="A20" s="12">
        <v>15</v>
      </c>
      <c r="B20" s="21" t="s">
        <v>80</v>
      </c>
      <c r="C20" s="14" t="s">
        <v>4</v>
      </c>
      <c r="D20" s="6" t="s">
        <v>11</v>
      </c>
      <c r="E20" s="34">
        <v>616.17360021432125</v>
      </c>
      <c r="F20" s="6" t="s">
        <v>124</v>
      </c>
      <c r="G20" s="12" t="s">
        <v>140</v>
      </c>
      <c r="H20" s="12" t="s">
        <v>141</v>
      </c>
    </row>
    <row r="21" spans="1:8" ht="98.25" customHeight="1" x14ac:dyDescent="0.25">
      <c r="A21" s="12">
        <v>16</v>
      </c>
      <c r="B21" s="6" t="s">
        <v>81</v>
      </c>
      <c r="C21" s="22" t="s">
        <v>65</v>
      </c>
      <c r="D21" s="13">
        <v>1512199002</v>
      </c>
      <c r="E21" s="29">
        <v>92.426040032148194</v>
      </c>
      <c r="F21" s="6" t="s">
        <v>125</v>
      </c>
      <c r="G21" s="12" t="s">
        <v>140</v>
      </c>
      <c r="H21" s="12" t="s">
        <v>141</v>
      </c>
    </row>
    <row r="22" spans="1:8" ht="98.25" customHeight="1" x14ac:dyDescent="0.25">
      <c r="A22" s="12">
        <v>17</v>
      </c>
      <c r="B22" s="6" t="s">
        <v>82</v>
      </c>
      <c r="C22" s="22" t="s">
        <v>14</v>
      </c>
      <c r="D22" s="13" t="s">
        <v>19</v>
      </c>
      <c r="E22" s="29">
        <v>710.36013624708175</v>
      </c>
      <c r="F22" s="13" t="s">
        <v>114</v>
      </c>
      <c r="G22" s="12" t="s">
        <v>140</v>
      </c>
      <c r="H22" s="12" t="s">
        <v>141</v>
      </c>
    </row>
    <row r="23" spans="1:8" ht="98.25" customHeight="1" x14ac:dyDescent="0.25">
      <c r="A23" s="12">
        <v>18</v>
      </c>
      <c r="B23" s="6" t="s">
        <v>83</v>
      </c>
      <c r="C23" s="22" t="s">
        <v>34</v>
      </c>
      <c r="D23" s="13">
        <v>1512119101</v>
      </c>
      <c r="E23" s="29">
        <v>66.018600022963</v>
      </c>
      <c r="F23" s="6" t="s">
        <v>126</v>
      </c>
      <c r="G23" s="12" t="s">
        <v>140</v>
      </c>
      <c r="H23" s="12" t="s">
        <v>141</v>
      </c>
    </row>
    <row r="24" spans="1:8" ht="98.25" customHeight="1" x14ac:dyDescent="0.25">
      <c r="A24" s="12">
        <v>19</v>
      </c>
      <c r="B24" s="6" t="s">
        <v>147</v>
      </c>
      <c r="C24" s="22" t="s">
        <v>35</v>
      </c>
      <c r="D24" s="6">
        <v>1512119109</v>
      </c>
      <c r="E24" s="34">
        <v>330.09300011481497</v>
      </c>
      <c r="F24" s="6" t="s">
        <v>119</v>
      </c>
      <c r="G24" s="12" t="s">
        <v>140</v>
      </c>
      <c r="H24" s="12" t="s">
        <v>141</v>
      </c>
    </row>
    <row r="25" spans="1:8" ht="98.25" customHeight="1" x14ac:dyDescent="0.25">
      <c r="A25" s="12">
        <v>20</v>
      </c>
      <c r="B25" s="35" t="s">
        <v>148</v>
      </c>
      <c r="C25" s="37">
        <v>120940017645</v>
      </c>
      <c r="D25" s="38">
        <v>1512119109</v>
      </c>
      <c r="E25" s="40">
        <v>22.006200007654332</v>
      </c>
      <c r="F25" s="6" t="s">
        <v>109</v>
      </c>
      <c r="G25" s="12" t="s">
        <v>140</v>
      </c>
      <c r="H25" s="12" t="s">
        <v>141</v>
      </c>
    </row>
    <row r="26" spans="1:8" ht="98.25" customHeight="1" x14ac:dyDescent="0.25">
      <c r="A26" s="12">
        <v>21</v>
      </c>
      <c r="B26" s="6" t="s">
        <v>86</v>
      </c>
      <c r="C26" s="22" t="s">
        <v>36</v>
      </c>
      <c r="D26" s="38">
        <v>1512119109</v>
      </c>
      <c r="E26" s="40">
        <v>110.03100003827164</v>
      </c>
      <c r="F26" s="6" t="s">
        <v>129</v>
      </c>
      <c r="G26" s="12" t="s">
        <v>140</v>
      </c>
      <c r="H26" s="12" t="s">
        <v>141</v>
      </c>
    </row>
    <row r="27" spans="1:8" ht="98.25" customHeight="1" x14ac:dyDescent="0.25">
      <c r="A27" s="12">
        <v>22</v>
      </c>
      <c r="B27" s="15" t="s">
        <v>149</v>
      </c>
      <c r="C27" s="25" t="s">
        <v>20</v>
      </c>
      <c r="D27" s="15">
        <v>1512119109</v>
      </c>
      <c r="E27" s="39">
        <v>440.12400015308657</v>
      </c>
      <c r="F27" s="15" t="s">
        <v>114</v>
      </c>
      <c r="G27" s="12" t="s">
        <v>140</v>
      </c>
      <c r="H27" s="12" t="s">
        <v>141</v>
      </c>
    </row>
    <row r="28" spans="1:8" ht="98.25" customHeight="1" x14ac:dyDescent="0.25">
      <c r="A28" s="12">
        <v>23</v>
      </c>
      <c r="B28" s="6" t="s">
        <v>88</v>
      </c>
      <c r="C28" s="22" t="s">
        <v>37</v>
      </c>
      <c r="D28" s="17">
        <v>1512119109</v>
      </c>
      <c r="E28" s="41">
        <v>154.04340005358031</v>
      </c>
      <c r="F28" s="32" t="s">
        <v>127</v>
      </c>
      <c r="G28" s="12" t="s">
        <v>140</v>
      </c>
      <c r="H28" s="12" t="s">
        <v>141</v>
      </c>
    </row>
    <row r="29" spans="1:8" ht="98.25" customHeight="1" x14ac:dyDescent="0.25">
      <c r="A29" s="12">
        <v>24</v>
      </c>
      <c r="B29" s="6" t="s">
        <v>89</v>
      </c>
      <c r="C29" s="22" t="s">
        <v>38</v>
      </c>
      <c r="D29" s="17">
        <v>1512119109</v>
      </c>
      <c r="E29" s="41">
        <v>693.19530024111145</v>
      </c>
      <c r="F29" s="6" t="s">
        <v>128</v>
      </c>
      <c r="G29" s="12" t="s">
        <v>140</v>
      </c>
      <c r="H29" s="12" t="s">
        <v>141</v>
      </c>
    </row>
    <row r="30" spans="1:8" ht="98.25" customHeight="1" x14ac:dyDescent="0.25">
      <c r="A30" s="12">
        <v>25</v>
      </c>
      <c r="B30" s="21" t="s">
        <v>90</v>
      </c>
      <c r="C30" s="14" t="s">
        <v>3</v>
      </c>
      <c r="D30" s="6">
        <v>1512119109</v>
      </c>
      <c r="E30" s="34">
        <v>660.18600022962994</v>
      </c>
      <c r="F30" s="6" t="s">
        <v>129</v>
      </c>
      <c r="G30" s="12" t="s">
        <v>140</v>
      </c>
      <c r="H30" s="12" t="s">
        <v>141</v>
      </c>
    </row>
    <row r="31" spans="1:8" ht="98.25" customHeight="1" x14ac:dyDescent="0.25">
      <c r="A31" s="12">
        <v>26</v>
      </c>
      <c r="B31" s="6" t="s">
        <v>91</v>
      </c>
      <c r="C31" s="22" t="s">
        <v>39</v>
      </c>
      <c r="D31" s="6">
        <v>1512119109</v>
      </c>
      <c r="E31" s="34">
        <v>660.18600022962994</v>
      </c>
      <c r="F31" s="6" t="s">
        <v>130</v>
      </c>
      <c r="G31" s="12" t="s">
        <v>140</v>
      </c>
      <c r="H31" s="12" t="s">
        <v>141</v>
      </c>
    </row>
    <row r="32" spans="1:8" ht="98.25" customHeight="1" x14ac:dyDescent="0.25">
      <c r="A32" s="12">
        <v>27</v>
      </c>
      <c r="B32" s="6" t="s">
        <v>92</v>
      </c>
      <c r="C32" s="22" t="s">
        <v>15</v>
      </c>
      <c r="D32" s="6" t="s">
        <v>48</v>
      </c>
      <c r="E32" s="34">
        <v>1288.6830724482377</v>
      </c>
      <c r="F32" s="13" t="s">
        <v>114</v>
      </c>
      <c r="G32" s="12" t="s">
        <v>140</v>
      </c>
      <c r="H32" s="12" t="s">
        <v>141</v>
      </c>
    </row>
    <row r="33" spans="1:8" ht="98.25" customHeight="1" x14ac:dyDescent="0.25">
      <c r="A33" s="12">
        <v>28</v>
      </c>
      <c r="B33" s="21" t="s">
        <v>93</v>
      </c>
      <c r="C33" s="23">
        <v>150740013700</v>
      </c>
      <c r="D33" s="6">
        <v>1512119109</v>
      </c>
      <c r="E33" s="34">
        <v>1320.3720004592599</v>
      </c>
      <c r="F33" s="6" t="s">
        <v>112</v>
      </c>
      <c r="G33" s="12" t="s">
        <v>140</v>
      </c>
      <c r="H33" s="12" t="s">
        <v>141</v>
      </c>
    </row>
    <row r="34" spans="1:8" ht="98.25" customHeight="1" x14ac:dyDescent="0.25">
      <c r="A34" s="12">
        <v>29</v>
      </c>
      <c r="B34" s="6" t="s">
        <v>94</v>
      </c>
      <c r="C34" s="22" t="s">
        <v>7</v>
      </c>
      <c r="D34" s="6" t="s">
        <v>18</v>
      </c>
      <c r="E34" s="34">
        <v>79.222320027555583</v>
      </c>
      <c r="F34" s="6" t="s">
        <v>131</v>
      </c>
      <c r="G34" s="12" t="s">
        <v>140</v>
      </c>
      <c r="H34" s="12" t="s">
        <v>141</v>
      </c>
    </row>
    <row r="35" spans="1:8" ht="98.25" customHeight="1" x14ac:dyDescent="0.25">
      <c r="A35" s="12">
        <v>30</v>
      </c>
      <c r="B35" s="21" t="s">
        <v>95</v>
      </c>
      <c r="C35" s="22" t="s">
        <v>13</v>
      </c>
      <c r="D35" s="16">
        <v>1512119109</v>
      </c>
      <c r="E35" s="42">
        <v>792.22320027555588</v>
      </c>
      <c r="F35" s="6" t="s">
        <v>132</v>
      </c>
      <c r="G35" s="12" t="s">
        <v>140</v>
      </c>
      <c r="H35" s="12" t="s">
        <v>141</v>
      </c>
    </row>
    <row r="36" spans="1:8" ht="98.25" customHeight="1" x14ac:dyDescent="0.25">
      <c r="A36" s="12">
        <v>31</v>
      </c>
      <c r="B36" s="21" t="s">
        <v>96</v>
      </c>
      <c r="C36" s="23">
        <v>140240031163</v>
      </c>
      <c r="D36" s="6" t="s">
        <v>17</v>
      </c>
      <c r="E36" s="34">
        <v>1100.3100003827165</v>
      </c>
      <c r="F36" s="6" t="s">
        <v>157</v>
      </c>
      <c r="G36" s="12" t="s">
        <v>140</v>
      </c>
      <c r="H36" s="12" t="s">
        <v>141</v>
      </c>
    </row>
    <row r="37" spans="1:8" ht="98.25" customHeight="1" x14ac:dyDescent="0.25">
      <c r="A37" s="12">
        <v>32</v>
      </c>
      <c r="B37" s="6" t="s">
        <v>97</v>
      </c>
      <c r="C37" s="14" t="s">
        <v>16</v>
      </c>
      <c r="D37" s="6" t="s">
        <v>19</v>
      </c>
      <c r="E37" s="34">
        <v>374.10540013012354</v>
      </c>
      <c r="F37" s="6" t="s">
        <v>129</v>
      </c>
      <c r="G37" s="12" t="s">
        <v>140</v>
      </c>
      <c r="H37" s="12" t="s">
        <v>141</v>
      </c>
    </row>
    <row r="38" spans="1:8" ht="98.25" customHeight="1" x14ac:dyDescent="0.25">
      <c r="A38" s="12">
        <v>33</v>
      </c>
      <c r="B38" s="6" t="s">
        <v>98</v>
      </c>
      <c r="C38" s="14" t="s">
        <v>9</v>
      </c>
      <c r="D38" s="6">
        <v>1512119109</v>
      </c>
      <c r="E38" s="34">
        <v>660.18600022962994</v>
      </c>
      <c r="F38" s="6" t="s">
        <v>135</v>
      </c>
      <c r="G38" s="12" t="s">
        <v>140</v>
      </c>
      <c r="H38" s="12" t="s">
        <v>141</v>
      </c>
    </row>
    <row r="39" spans="1:8" ht="98.25" customHeight="1" x14ac:dyDescent="0.25">
      <c r="A39" s="12">
        <v>34</v>
      </c>
      <c r="B39" s="6" t="s">
        <v>150</v>
      </c>
      <c r="C39" s="14" t="s">
        <v>8</v>
      </c>
      <c r="D39" s="6">
        <v>1512119109</v>
      </c>
      <c r="E39" s="34">
        <v>1320.3720004592599</v>
      </c>
      <c r="F39" s="6" t="s">
        <v>112</v>
      </c>
      <c r="G39" s="12" t="s">
        <v>140</v>
      </c>
      <c r="H39" s="12" t="s">
        <v>141</v>
      </c>
    </row>
    <row r="40" spans="1:8" ht="98.25" customHeight="1" x14ac:dyDescent="0.25">
      <c r="A40" s="12">
        <v>35</v>
      </c>
      <c r="B40" s="6" t="s">
        <v>151</v>
      </c>
      <c r="C40" s="22" t="s">
        <v>1</v>
      </c>
      <c r="D40" s="6">
        <v>1512119109</v>
      </c>
      <c r="E40" s="34">
        <v>836.23560029086445</v>
      </c>
      <c r="F40" s="6" t="s">
        <v>123</v>
      </c>
      <c r="G40" s="12" t="s">
        <v>140</v>
      </c>
      <c r="H40" s="12" t="s">
        <v>141</v>
      </c>
    </row>
    <row r="41" spans="1:8" ht="98.25" customHeight="1" x14ac:dyDescent="0.25">
      <c r="A41" s="12">
        <v>36</v>
      </c>
      <c r="B41" s="15" t="s">
        <v>101</v>
      </c>
      <c r="C41" s="24" t="s">
        <v>40</v>
      </c>
      <c r="D41" s="15">
        <v>1512119109</v>
      </c>
      <c r="E41" s="39">
        <v>220.06200007654328</v>
      </c>
      <c r="F41" s="15" t="s">
        <v>133</v>
      </c>
      <c r="G41" s="12" t="s">
        <v>140</v>
      </c>
      <c r="H41" s="12" t="s">
        <v>141</v>
      </c>
    </row>
    <row r="42" spans="1:8" ht="98.25" customHeight="1" x14ac:dyDescent="0.25">
      <c r="A42" s="12">
        <v>37</v>
      </c>
      <c r="B42" s="15" t="s">
        <v>102</v>
      </c>
      <c r="C42" s="24" t="s">
        <v>41</v>
      </c>
      <c r="D42" s="19" t="s">
        <v>49</v>
      </c>
      <c r="E42" s="43">
        <v>770.21700026790154</v>
      </c>
      <c r="F42" s="15" t="s">
        <v>158</v>
      </c>
      <c r="G42" s="12" t="s">
        <v>140</v>
      </c>
      <c r="H42" s="12" t="s">
        <v>141</v>
      </c>
    </row>
    <row r="43" spans="1:8" ht="98.25" customHeight="1" x14ac:dyDescent="0.25">
      <c r="A43" s="12">
        <v>38</v>
      </c>
      <c r="B43" s="6" t="s">
        <v>103</v>
      </c>
      <c r="C43" s="22" t="s">
        <v>42</v>
      </c>
      <c r="D43" s="6" t="s">
        <v>51</v>
      </c>
      <c r="E43" s="34">
        <v>110.03100003827164</v>
      </c>
      <c r="F43" s="6" t="s">
        <v>132</v>
      </c>
      <c r="G43" s="12" t="s">
        <v>140</v>
      </c>
      <c r="H43" s="12" t="s">
        <v>141</v>
      </c>
    </row>
    <row r="44" spans="1:8" ht="98.25" customHeight="1" x14ac:dyDescent="0.25">
      <c r="A44" s="12">
        <v>39</v>
      </c>
      <c r="B44" s="6" t="s">
        <v>104</v>
      </c>
      <c r="C44" s="22" t="s">
        <v>6</v>
      </c>
      <c r="D44" s="6">
        <v>1512119109</v>
      </c>
      <c r="E44" s="34">
        <v>550.15500019135823</v>
      </c>
      <c r="F44" s="6" t="s">
        <v>121</v>
      </c>
      <c r="G44" s="12" t="s">
        <v>140</v>
      </c>
      <c r="H44" s="12" t="s">
        <v>141</v>
      </c>
    </row>
    <row r="45" spans="1:8" ht="98.25" customHeight="1" x14ac:dyDescent="0.25">
      <c r="A45" s="12">
        <v>40</v>
      </c>
      <c r="B45" s="6" t="s">
        <v>105</v>
      </c>
      <c r="C45" s="22" t="s">
        <v>43</v>
      </c>
      <c r="D45" s="13">
        <v>1512199009</v>
      </c>
      <c r="E45" s="29">
        <v>110.03100003827164</v>
      </c>
      <c r="F45" s="6" t="s">
        <v>136</v>
      </c>
      <c r="G45" s="12" t="s">
        <v>140</v>
      </c>
      <c r="H45" s="12" t="s">
        <v>141</v>
      </c>
    </row>
    <row r="46" spans="1:8" ht="98.25" customHeight="1" x14ac:dyDescent="0.25">
      <c r="A46" s="12">
        <v>41</v>
      </c>
      <c r="B46" s="6" t="s">
        <v>152</v>
      </c>
      <c r="C46" s="22" t="s">
        <v>44</v>
      </c>
      <c r="D46" s="13">
        <v>1512199009</v>
      </c>
      <c r="E46" s="29">
        <v>48.853764016992606</v>
      </c>
      <c r="F46" s="6" t="s">
        <v>159</v>
      </c>
      <c r="G46" s="12" t="s">
        <v>140</v>
      </c>
      <c r="H46" s="12" t="s">
        <v>141</v>
      </c>
    </row>
    <row r="47" spans="1:8" ht="98.25" customHeight="1" x14ac:dyDescent="0.25">
      <c r="A47" s="12">
        <v>42</v>
      </c>
      <c r="B47" s="6" t="s">
        <v>106</v>
      </c>
      <c r="C47" s="22" t="s">
        <v>45</v>
      </c>
      <c r="D47" s="6">
        <v>1512119109</v>
      </c>
      <c r="E47" s="34">
        <v>220.06200007654328</v>
      </c>
      <c r="F47" s="6" t="s">
        <v>160</v>
      </c>
      <c r="G47" s="12" t="s">
        <v>140</v>
      </c>
      <c r="H47" s="12" t="s">
        <v>141</v>
      </c>
    </row>
    <row r="48" spans="1:8" ht="98.25" customHeight="1" x14ac:dyDescent="0.25">
      <c r="A48" s="12">
        <v>43</v>
      </c>
      <c r="B48" s="6" t="s">
        <v>107</v>
      </c>
      <c r="C48" s="23">
        <v>161040014826</v>
      </c>
      <c r="D48" s="6" t="s">
        <v>50</v>
      </c>
      <c r="E48" s="34">
        <v>110.03100003827164</v>
      </c>
      <c r="F48" s="6" t="s">
        <v>161</v>
      </c>
      <c r="G48" s="12" t="s">
        <v>140</v>
      </c>
      <c r="H48" s="12" t="s">
        <v>141</v>
      </c>
    </row>
    <row r="49" spans="1:8" ht="98.25" customHeight="1" x14ac:dyDescent="0.25">
      <c r="A49" s="12">
        <v>44</v>
      </c>
      <c r="B49" s="6" t="s">
        <v>108</v>
      </c>
      <c r="C49" s="23">
        <v>190940029067</v>
      </c>
      <c r="D49" s="6">
        <v>1512119109</v>
      </c>
      <c r="E49" s="34">
        <v>880.24800030617314</v>
      </c>
      <c r="F49" s="6" t="s">
        <v>139</v>
      </c>
      <c r="G49" s="12" t="s">
        <v>140</v>
      </c>
      <c r="H49" s="12" t="s">
        <v>141</v>
      </c>
    </row>
    <row r="50" spans="1:8" x14ac:dyDescent="0.25">
      <c r="A50" s="47" t="s">
        <v>0</v>
      </c>
      <c r="B50" s="48"/>
      <c r="C50" s="8"/>
      <c r="D50" s="8"/>
      <c r="E50" s="8">
        <v>23000</v>
      </c>
      <c r="F50" s="8"/>
      <c r="G50" s="8"/>
      <c r="H50" s="8"/>
    </row>
    <row r="51" spans="1:8" hidden="1" x14ac:dyDescent="0.25"/>
    <row r="52" spans="1:8" hidden="1" x14ac:dyDescent="0.25"/>
    <row r="53" spans="1:8" hidden="1" x14ac:dyDescent="0.25">
      <c r="B53" s="7" t="s">
        <v>22</v>
      </c>
      <c r="C53" s="10" t="e">
        <f>#REF!+#REF!+#REF!+#REF!+#REF!+#REF!+#REF!+#REF!+#REF!+#REF!+#REF!+#REF!+#REF!+#REF!+#REF!+#REF!+#REF!+#REF!</f>
        <v>#REF!</v>
      </c>
    </row>
    <row r="54" spans="1:8" ht="33" hidden="1" x14ac:dyDescent="0.25">
      <c r="B54" s="7" t="s">
        <v>21</v>
      </c>
      <c r="C54" s="10" t="e">
        <f>#REF!+#REF!+#REF!+#REF!+#REF!+#REF!+#REF!+#REF!+#REF!+#REF!+#REF!+#REF!+#REF!+#REF!+#REF!</f>
        <v>#REF!</v>
      </c>
    </row>
    <row r="55" spans="1:8" hidden="1" x14ac:dyDescent="0.25">
      <c r="B55" s="7" t="s">
        <v>23</v>
      </c>
      <c r="C55" s="10" t="e">
        <f>#REF!+#REF!+#REF!+#REF!+#REF!+#REF!+#REF!+#REF!</f>
        <v>#REF!</v>
      </c>
    </row>
    <row r="56" spans="1:8" hidden="1" x14ac:dyDescent="0.25">
      <c r="B56" s="7" t="s">
        <v>24</v>
      </c>
      <c r="C56" s="10" t="e">
        <f>#REF!+#REF!</f>
        <v>#REF!</v>
      </c>
    </row>
    <row r="57" spans="1:8" x14ac:dyDescent="0.25">
      <c r="A57" s="3"/>
      <c r="B57" s="3"/>
      <c r="C57" s="2"/>
    </row>
  </sheetData>
  <mergeCells count="11">
    <mergeCell ref="A5:H5"/>
    <mergeCell ref="A50:B50"/>
    <mergeCell ref="A1:H1"/>
    <mergeCell ref="A2:A4"/>
    <mergeCell ref="B2:B4"/>
    <mergeCell ref="C2:C4"/>
    <mergeCell ref="D2:D4"/>
    <mergeCell ref="F2:F4"/>
    <mergeCell ref="G2:G4"/>
    <mergeCell ref="H2:H4"/>
    <mergeCell ref="E2:E4"/>
  </mergeCells>
  <printOptions horizontalCentered="1"/>
  <pageMargins left="0" right="0" top="0" bottom="0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33" zoomScale="85" zoomScaleNormal="100" zoomScaleSheetLayoutView="85" workbookViewId="0">
      <selection activeCell="B36" sqref="B36"/>
    </sheetView>
  </sheetViews>
  <sheetFormatPr defaultRowHeight="16.5" x14ac:dyDescent="0.25"/>
  <cols>
    <col min="1" max="1" width="5" style="5" customWidth="1"/>
    <col min="2" max="2" width="39.7109375" style="7" customWidth="1"/>
    <col min="3" max="3" width="18.5703125" style="7" customWidth="1"/>
    <col min="4" max="5" width="19.140625" style="7" customWidth="1"/>
    <col min="6" max="6" width="35.85546875" style="7" customWidth="1"/>
    <col min="7" max="7" width="19" style="7" customWidth="1"/>
    <col min="8" max="8" width="23.85546875" style="7" customWidth="1"/>
  </cols>
  <sheetData>
    <row r="1" spans="1:8" ht="54" customHeight="1" x14ac:dyDescent="0.25">
      <c r="A1" s="52" t="s">
        <v>63</v>
      </c>
      <c r="B1" s="52"/>
      <c r="C1" s="52"/>
      <c r="D1" s="52"/>
      <c r="E1" s="52"/>
      <c r="F1" s="52"/>
      <c r="G1" s="52"/>
      <c r="H1" s="52"/>
    </row>
    <row r="2" spans="1:8" ht="15" customHeight="1" x14ac:dyDescent="0.25">
      <c r="A2" s="49" t="s">
        <v>53</v>
      </c>
      <c r="B2" s="49" t="s">
        <v>54</v>
      </c>
      <c r="C2" s="49" t="s">
        <v>55</v>
      </c>
      <c r="D2" s="49" t="s">
        <v>56</v>
      </c>
      <c r="E2" s="54" t="s">
        <v>57</v>
      </c>
      <c r="F2" s="49" t="s">
        <v>58</v>
      </c>
      <c r="G2" s="49" t="s">
        <v>59</v>
      </c>
      <c r="H2" s="49" t="s">
        <v>64</v>
      </c>
    </row>
    <row r="3" spans="1:8" ht="15" customHeight="1" x14ac:dyDescent="0.25">
      <c r="A3" s="50"/>
      <c r="B3" s="50"/>
      <c r="C3" s="50"/>
      <c r="D3" s="50"/>
      <c r="E3" s="55"/>
      <c r="F3" s="50"/>
      <c r="G3" s="50"/>
      <c r="H3" s="50"/>
    </row>
    <row r="4" spans="1:8" ht="104.25" customHeight="1" x14ac:dyDescent="0.25">
      <c r="A4" s="51"/>
      <c r="B4" s="51"/>
      <c r="C4" s="51"/>
      <c r="D4" s="51"/>
      <c r="E4" s="56"/>
      <c r="F4" s="51"/>
      <c r="G4" s="51"/>
      <c r="H4" s="51"/>
    </row>
    <row r="5" spans="1:8" ht="21.75" customHeight="1" x14ac:dyDescent="0.25">
      <c r="A5" s="47" t="s">
        <v>61</v>
      </c>
      <c r="B5" s="53"/>
      <c r="C5" s="53"/>
      <c r="D5" s="53"/>
      <c r="E5" s="53"/>
      <c r="F5" s="53"/>
      <c r="G5" s="53"/>
      <c r="H5" s="53"/>
    </row>
    <row r="6" spans="1:8" ht="98.25" customHeight="1" x14ac:dyDescent="0.25">
      <c r="A6" s="12">
        <v>1</v>
      </c>
      <c r="B6" s="21" t="s">
        <v>66</v>
      </c>
      <c r="C6" s="14" t="s">
        <v>10</v>
      </c>
      <c r="D6" s="6">
        <v>1512119101</v>
      </c>
      <c r="E6" s="34">
        <v>1002.8681058873686</v>
      </c>
      <c r="F6" s="6" t="s">
        <v>109</v>
      </c>
      <c r="G6" s="12" t="s">
        <v>140</v>
      </c>
      <c r="H6" s="12" t="s">
        <v>141</v>
      </c>
    </row>
    <row r="7" spans="1:8" ht="98.25" customHeight="1" x14ac:dyDescent="0.25">
      <c r="A7" s="12">
        <v>2</v>
      </c>
      <c r="B7" s="13" t="s">
        <v>67</v>
      </c>
      <c r="C7" s="14" t="s">
        <v>32</v>
      </c>
      <c r="D7" s="6" t="s">
        <v>47</v>
      </c>
      <c r="E7" s="34">
        <v>33.428936862912288</v>
      </c>
      <c r="F7" s="31" t="s">
        <v>110</v>
      </c>
      <c r="G7" s="12" t="s">
        <v>140</v>
      </c>
      <c r="H7" s="12" t="s">
        <v>141</v>
      </c>
    </row>
    <row r="8" spans="1:8" ht="98.25" customHeight="1" x14ac:dyDescent="0.25">
      <c r="A8" s="12">
        <v>3</v>
      </c>
      <c r="B8" s="6" t="s">
        <v>68</v>
      </c>
      <c r="C8" s="14" t="s">
        <v>31</v>
      </c>
      <c r="D8" s="6">
        <v>1512119109</v>
      </c>
      <c r="E8" s="34">
        <v>28.971745281190657</v>
      </c>
      <c r="F8" s="6" t="s">
        <v>111</v>
      </c>
      <c r="G8" s="12" t="s">
        <v>140</v>
      </c>
      <c r="H8" s="12" t="s">
        <v>141</v>
      </c>
    </row>
    <row r="9" spans="1:8" ht="98.25" customHeight="1" x14ac:dyDescent="0.25">
      <c r="A9" s="12">
        <v>4</v>
      </c>
      <c r="B9" s="33" t="s">
        <v>69</v>
      </c>
      <c r="C9" s="25" t="s">
        <v>26</v>
      </c>
      <c r="D9" s="27">
        <v>1512119109</v>
      </c>
      <c r="E9" s="39">
        <v>100.28681058873686</v>
      </c>
      <c r="F9" s="15" t="s">
        <v>113</v>
      </c>
      <c r="G9" s="12" t="s">
        <v>140</v>
      </c>
      <c r="H9" s="12" t="s">
        <v>141</v>
      </c>
    </row>
    <row r="10" spans="1:8" ht="98.25" customHeight="1" x14ac:dyDescent="0.25">
      <c r="A10" s="12">
        <v>5</v>
      </c>
      <c r="B10" s="13" t="s">
        <v>70</v>
      </c>
      <c r="C10" s="22" t="s">
        <v>27</v>
      </c>
      <c r="D10" s="13" t="s">
        <v>17</v>
      </c>
      <c r="E10" s="29">
        <v>833.49482578194647</v>
      </c>
      <c r="F10" s="13" t="s">
        <v>114</v>
      </c>
      <c r="G10" s="12" t="s">
        <v>140</v>
      </c>
      <c r="H10" s="12" t="s">
        <v>141</v>
      </c>
    </row>
    <row r="11" spans="1:8" ht="98.25" customHeight="1" x14ac:dyDescent="0.25">
      <c r="A11" s="12">
        <v>6</v>
      </c>
      <c r="B11" s="6" t="s">
        <v>71</v>
      </c>
      <c r="C11" s="22" t="s">
        <v>25</v>
      </c>
      <c r="D11" s="6">
        <v>1512119109</v>
      </c>
      <c r="E11" s="34">
        <v>445.71915817216387</v>
      </c>
      <c r="F11" s="13" t="s">
        <v>115</v>
      </c>
      <c r="G11" s="12" t="s">
        <v>140</v>
      </c>
      <c r="H11" s="12" t="s">
        <v>141</v>
      </c>
    </row>
    <row r="12" spans="1:8" ht="98.25" customHeight="1" x14ac:dyDescent="0.25">
      <c r="A12" s="12">
        <v>7</v>
      </c>
      <c r="B12" s="6" t="s">
        <v>72</v>
      </c>
      <c r="C12" s="22" t="s">
        <v>29</v>
      </c>
      <c r="D12" s="13" t="s">
        <v>30</v>
      </c>
      <c r="E12" s="29">
        <v>557.14894771520483</v>
      </c>
      <c r="F12" s="6" t="s">
        <v>116</v>
      </c>
      <c r="G12" s="12" t="s">
        <v>140</v>
      </c>
      <c r="H12" s="12" t="s">
        <v>141</v>
      </c>
    </row>
    <row r="13" spans="1:8" ht="98.25" customHeight="1" x14ac:dyDescent="0.25">
      <c r="A13" s="12">
        <v>8</v>
      </c>
      <c r="B13" s="6" t="s">
        <v>73</v>
      </c>
      <c r="C13" s="23">
        <v>190740007277</v>
      </c>
      <c r="D13" s="26">
        <v>1512119109</v>
      </c>
      <c r="E13" s="44">
        <v>44.571915817216386</v>
      </c>
      <c r="F13" s="13" t="s">
        <v>117</v>
      </c>
      <c r="G13" s="12" t="s">
        <v>140</v>
      </c>
      <c r="H13" s="12" t="s">
        <v>141</v>
      </c>
    </row>
    <row r="14" spans="1:8" ht="98.25" customHeight="1" x14ac:dyDescent="0.25">
      <c r="A14" s="12">
        <v>9</v>
      </c>
      <c r="B14" s="20" t="s">
        <v>74</v>
      </c>
      <c r="C14" s="28" t="s">
        <v>12</v>
      </c>
      <c r="D14" s="13">
        <v>1512199002</v>
      </c>
      <c r="E14" s="29">
        <v>334.28936862912292</v>
      </c>
      <c r="F14" s="13" t="s">
        <v>118</v>
      </c>
      <c r="G14" s="12" t="s">
        <v>140</v>
      </c>
      <c r="H14" s="12" t="s">
        <v>141</v>
      </c>
    </row>
    <row r="15" spans="1:8" ht="98.25" customHeight="1" x14ac:dyDescent="0.25">
      <c r="A15" s="12">
        <v>10</v>
      </c>
      <c r="B15" s="21" t="s">
        <v>75</v>
      </c>
      <c r="C15" s="14" t="s">
        <v>5</v>
      </c>
      <c r="D15" s="6">
        <v>1512119109</v>
      </c>
      <c r="E15" s="34">
        <v>1337.1574745164917</v>
      </c>
      <c r="F15" s="6" t="s">
        <v>119</v>
      </c>
      <c r="G15" s="12" t="s">
        <v>140</v>
      </c>
      <c r="H15" s="12" t="s">
        <v>141</v>
      </c>
    </row>
    <row r="16" spans="1:8" ht="98.25" customHeight="1" x14ac:dyDescent="0.25">
      <c r="A16" s="12">
        <v>11</v>
      </c>
      <c r="B16" s="15" t="s">
        <v>76</v>
      </c>
      <c r="C16" s="25" t="s">
        <v>2</v>
      </c>
      <c r="D16" s="15">
        <v>1512119109</v>
      </c>
      <c r="E16" s="39">
        <v>1337.1574745164917</v>
      </c>
      <c r="F16" s="19" t="s">
        <v>120</v>
      </c>
      <c r="G16" s="12" t="s">
        <v>140</v>
      </c>
      <c r="H16" s="12" t="s">
        <v>141</v>
      </c>
    </row>
    <row r="17" spans="1:8" ht="98.25" customHeight="1" x14ac:dyDescent="0.25">
      <c r="A17" s="12">
        <v>12</v>
      </c>
      <c r="B17" s="13" t="s">
        <v>77</v>
      </c>
      <c r="C17" s="29">
        <v>100840006256</v>
      </c>
      <c r="D17" s="26">
        <v>1512119109</v>
      </c>
      <c r="E17" s="44">
        <v>1274.7567923723884</v>
      </c>
      <c r="F17" s="13" t="s">
        <v>121</v>
      </c>
      <c r="G17" s="12" t="s">
        <v>140</v>
      </c>
      <c r="H17" s="12" t="s">
        <v>141</v>
      </c>
    </row>
    <row r="18" spans="1:8" ht="98.25" customHeight="1" x14ac:dyDescent="0.25">
      <c r="A18" s="12">
        <v>13</v>
      </c>
      <c r="B18" s="6" t="s">
        <v>78</v>
      </c>
      <c r="C18" s="22" t="s">
        <v>28</v>
      </c>
      <c r="D18" s="6">
        <v>1512119101</v>
      </c>
      <c r="E18" s="34">
        <v>133.71574745164915</v>
      </c>
      <c r="F18" s="15" t="s">
        <v>122</v>
      </c>
      <c r="G18" s="12" t="s">
        <v>140</v>
      </c>
      <c r="H18" s="12" t="s">
        <v>141</v>
      </c>
    </row>
    <row r="19" spans="1:8" ht="98.25" customHeight="1" x14ac:dyDescent="0.25">
      <c r="A19" s="12">
        <v>14</v>
      </c>
      <c r="B19" s="15" t="s">
        <v>79</v>
      </c>
      <c r="C19" s="24" t="s">
        <v>33</v>
      </c>
      <c r="D19" s="15" t="s">
        <v>47</v>
      </c>
      <c r="E19" s="39">
        <v>267.4314949032983</v>
      </c>
      <c r="F19" s="36" t="s">
        <v>178</v>
      </c>
      <c r="G19" s="12" t="s">
        <v>140</v>
      </c>
      <c r="H19" s="12" t="s">
        <v>141</v>
      </c>
    </row>
    <row r="20" spans="1:8" ht="98.25" customHeight="1" x14ac:dyDescent="0.25">
      <c r="A20" s="12">
        <v>15</v>
      </c>
      <c r="B20" s="21" t="s">
        <v>80</v>
      </c>
      <c r="C20" s="14" t="s">
        <v>4</v>
      </c>
      <c r="D20" s="6" t="s">
        <v>11</v>
      </c>
      <c r="E20" s="34">
        <v>624.00682144102939</v>
      </c>
      <c r="F20" s="6" t="s">
        <v>124</v>
      </c>
      <c r="G20" s="12" t="s">
        <v>140</v>
      </c>
      <c r="H20" s="12" t="s">
        <v>141</v>
      </c>
    </row>
    <row r="21" spans="1:8" ht="98.25" customHeight="1" x14ac:dyDescent="0.25">
      <c r="A21" s="12">
        <v>16</v>
      </c>
      <c r="B21" s="6" t="s">
        <v>81</v>
      </c>
      <c r="C21" s="22" t="s">
        <v>65</v>
      </c>
      <c r="D21" s="13">
        <v>1512199002</v>
      </c>
      <c r="E21" s="29">
        <v>93.601023216154402</v>
      </c>
      <c r="F21" s="6" t="s">
        <v>125</v>
      </c>
      <c r="G21" s="12" t="s">
        <v>140</v>
      </c>
      <c r="H21" s="12" t="s">
        <v>141</v>
      </c>
    </row>
    <row r="22" spans="1:8" ht="98.25" customHeight="1" x14ac:dyDescent="0.25">
      <c r="A22" s="12">
        <v>17</v>
      </c>
      <c r="B22" s="6" t="s">
        <v>82</v>
      </c>
      <c r="C22" s="22" t="s">
        <v>14</v>
      </c>
      <c r="D22" s="13" t="s">
        <v>19</v>
      </c>
      <c r="E22" s="29">
        <v>719.39072128987243</v>
      </c>
      <c r="F22" s="13" t="s">
        <v>114</v>
      </c>
      <c r="G22" s="12" t="s">
        <v>140</v>
      </c>
      <c r="H22" s="12" t="s">
        <v>141</v>
      </c>
    </row>
    <row r="23" spans="1:8" ht="98.25" customHeight="1" x14ac:dyDescent="0.25">
      <c r="A23" s="12">
        <v>18</v>
      </c>
      <c r="B23" s="6" t="s">
        <v>83</v>
      </c>
      <c r="C23" s="22" t="s">
        <v>34</v>
      </c>
      <c r="D23" s="13">
        <v>1512119101</v>
      </c>
      <c r="E23" s="29">
        <v>89.143831634432772</v>
      </c>
      <c r="F23" s="6" t="s">
        <v>126</v>
      </c>
      <c r="G23" s="12" t="s">
        <v>140</v>
      </c>
      <c r="H23" s="12" t="s">
        <v>141</v>
      </c>
    </row>
    <row r="24" spans="1:8" ht="98.25" customHeight="1" x14ac:dyDescent="0.25">
      <c r="A24" s="12">
        <v>19</v>
      </c>
      <c r="B24" s="6" t="s">
        <v>84</v>
      </c>
      <c r="C24" s="22" t="s">
        <v>35</v>
      </c>
      <c r="D24" s="6">
        <v>1512119109</v>
      </c>
      <c r="E24" s="34">
        <v>334.28936862912292</v>
      </c>
      <c r="F24" s="6" t="s">
        <v>119</v>
      </c>
      <c r="G24" s="12" t="s">
        <v>140</v>
      </c>
      <c r="H24" s="12" t="s">
        <v>141</v>
      </c>
    </row>
    <row r="25" spans="1:8" ht="98.25" customHeight="1" x14ac:dyDescent="0.25">
      <c r="A25" s="12">
        <v>20</v>
      </c>
      <c r="B25" s="35" t="s">
        <v>85</v>
      </c>
      <c r="C25" s="37">
        <v>120940017645</v>
      </c>
      <c r="D25" s="30">
        <v>1512119109</v>
      </c>
      <c r="E25" s="45">
        <v>22.285957908608193</v>
      </c>
      <c r="F25" s="6" t="s">
        <v>109</v>
      </c>
      <c r="G25" s="12" t="s">
        <v>140</v>
      </c>
      <c r="H25" s="12" t="s">
        <v>141</v>
      </c>
    </row>
    <row r="26" spans="1:8" ht="98.25" customHeight="1" x14ac:dyDescent="0.25">
      <c r="A26" s="12">
        <v>21</v>
      </c>
      <c r="B26" s="6" t="s">
        <v>86</v>
      </c>
      <c r="C26" s="22" t="s">
        <v>36</v>
      </c>
      <c r="D26" s="30">
        <v>1512119109</v>
      </c>
      <c r="E26" s="45">
        <v>111.42978954304097</v>
      </c>
      <c r="F26" s="6" t="s">
        <v>129</v>
      </c>
      <c r="G26" s="12" t="s">
        <v>140</v>
      </c>
      <c r="H26" s="12" t="s">
        <v>141</v>
      </c>
    </row>
    <row r="27" spans="1:8" ht="98.25" customHeight="1" x14ac:dyDescent="0.25">
      <c r="A27" s="12">
        <v>22</v>
      </c>
      <c r="B27" s="15" t="s">
        <v>87</v>
      </c>
      <c r="C27" s="25" t="s">
        <v>20</v>
      </c>
      <c r="D27" s="15">
        <v>1512119109</v>
      </c>
      <c r="E27" s="39">
        <v>445.71915817216387</v>
      </c>
      <c r="F27" s="15" t="s">
        <v>114</v>
      </c>
      <c r="G27" s="12" t="s">
        <v>140</v>
      </c>
      <c r="H27" s="12" t="s">
        <v>141</v>
      </c>
    </row>
    <row r="28" spans="1:8" ht="98.25" customHeight="1" x14ac:dyDescent="0.25">
      <c r="A28" s="12">
        <v>23</v>
      </c>
      <c r="B28" s="6" t="s">
        <v>88</v>
      </c>
      <c r="C28" s="22" t="s">
        <v>37</v>
      </c>
      <c r="D28" s="17">
        <v>1512119109</v>
      </c>
      <c r="E28" s="41">
        <v>156.00170536025735</v>
      </c>
      <c r="F28" s="32" t="s">
        <v>127</v>
      </c>
      <c r="G28" s="12" t="s">
        <v>140</v>
      </c>
      <c r="H28" s="12" t="s">
        <v>141</v>
      </c>
    </row>
    <row r="29" spans="1:8" ht="98.25" customHeight="1" x14ac:dyDescent="0.25">
      <c r="A29" s="12">
        <v>24</v>
      </c>
      <c r="B29" s="6" t="s">
        <v>89</v>
      </c>
      <c r="C29" s="22" t="s">
        <v>38</v>
      </c>
      <c r="D29" s="17">
        <v>1512119109</v>
      </c>
      <c r="E29" s="41">
        <v>702.00767412115806</v>
      </c>
      <c r="F29" s="6" t="s">
        <v>128</v>
      </c>
      <c r="G29" s="12" t="s">
        <v>140</v>
      </c>
      <c r="H29" s="12" t="s">
        <v>141</v>
      </c>
    </row>
    <row r="30" spans="1:8" ht="98.25" customHeight="1" x14ac:dyDescent="0.25">
      <c r="A30" s="12">
        <v>25</v>
      </c>
      <c r="B30" s="21" t="s">
        <v>90</v>
      </c>
      <c r="C30" s="14" t="s">
        <v>3</v>
      </c>
      <c r="D30" s="6">
        <v>1512119109</v>
      </c>
      <c r="E30" s="34">
        <v>668.57873725824584</v>
      </c>
      <c r="F30" s="6" t="s">
        <v>129</v>
      </c>
      <c r="G30" s="12" t="s">
        <v>140</v>
      </c>
      <c r="H30" s="12" t="s">
        <v>141</v>
      </c>
    </row>
    <row r="31" spans="1:8" ht="98.25" customHeight="1" x14ac:dyDescent="0.25">
      <c r="A31" s="12">
        <v>26</v>
      </c>
      <c r="B31" s="6" t="s">
        <v>91</v>
      </c>
      <c r="C31" s="22" t="s">
        <v>39</v>
      </c>
      <c r="D31" s="6">
        <v>1512119109</v>
      </c>
      <c r="E31" s="34">
        <v>668.57873725824584</v>
      </c>
      <c r="F31" s="6" t="s">
        <v>130</v>
      </c>
      <c r="G31" s="12" t="s">
        <v>140</v>
      </c>
      <c r="H31" s="12" t="s">
        <v>141</v>
      </c>
    </row>
    <row r="32" spans="1:8" ht="98.25" customHeight="1" x14ac:dyDescent="0.25">
      <c r="A32" s="12">
        <v>27</v>
      </c>
      <c r="B32" s="6" t="s">
        <v>92</v>
      </c>
      <c r="C32" s="22" t="s">
        <v>15</v>
      </c>
      <c r="D32" s="6" t="s">
        <v>48</v>
      </c>
      <c r="E32" s="34">
        <v>1305.0656951280957</v>
      </c>
      <c r="F32" s="13" t="s">
        <v>114</v>
      </c>
      <c r="G32" s="12" t="s">
        <v>140</v>
      </c>
      <c r="H32" s="12" t="s">
        <v>141</v>
      </c>
    </row>
    <row r="33" spans="1:8" ht="98.25" customHeight="1" x14ac:dyDescent="0.25">
      <c r="A33" s="12">
        <v>28</v>
      </c>
      <c r="B33" s="21" t="s">
        <v>93</v>
      </c>
      <c r="C33" s="23">
        <v>150740013700</v>
      </c>
      <c r="D33" s="6">
        <v>1512119109</v>
      </c>
      <c r="E33" s="34">
        <v>1337.1574745164917</v>
      </c>
      <c r="F33" s="6" t="s">
        <v>112</v>
      </c>
      <c r="G33" s="12" t="s">
        <v>140</v>
      </c>
      <c r="H33" s="12" t="s">
        <v>141</v>
      </c>
    </row>
    <row r="34" spans="1:8" ht="98.25" customHeight="1" x14ac:dyDescent="0.25">
      <c r="A34" s="12">
        <v>29</v>
      </c>
      <c r="B34" s="6" t="s">
        <v>94</v>
      </c>
      <c r="C34" s="22" t="s">
        <v>7</v>
      </c>
      <c r="D34" s="6" t="s">
        <v>18</v>
      </c>
      <c r="E34" s="34">
        <v>80.229448470989496</v>
      </c>
      <c r="F34" s="6" t="s">
        <v>131</v>
      </c>
      <c r="G34" s="12" t="s">
        <v>140</v>
      </c>
      <c r="H34" s="12" t="s">
        <v>141</v>
      </c>
    </row>
    <row r="35" spans="1:8" ht="98.25" customHeight="1" x14ac:dyDescent="0.25">
      <c r="A35" s="12">
        <v>30</v>
      </c>
      <c r="B35" s="21" t="s">
        <v>95</v>
      </c>
      <c r="C35" s="22" t="s">
        <v>13</v>
      </c>
      <c r="D35" s="18">
        <v>1512119109</v>
      </c>
      <c r="E35" s="46">
        <v>802.29448470989485</v>
      </c>
      <c r="F35" s="6" t="s">
        <v>132</v>
      </c>
      <c r="G35" s="12" t="s">
        <v>140</v>
      </c>
      <c r="H35" s="12" t="s">
        <v>141</v>
      </c>
    </row>
    <row r="36" spans="1:8" ht="98.25" customHeight="1" x14ac:dyDescent="0.25">
      <c r="A36" s="12">
        <v>31</v>
      </c>
      <c r="B36" s="21" t="s">
        <v>96</v>
      </c>
      <c r="C36" s="23">
        <v>140240031163</v>
      </c>
      <c r="D36" s="6" t="s">
        <v>17</v>
      </c>
      <c r="E36" s="34">
        <v>1114.2978954304097</v>
      </c>
      <c r="F36" s="6" t="s">
        <v>134</v>
      </c>
      <c r="G36" s="12" t="s">
        <v>140</v>
      </c>
      <c r="H36" s="12" t="s">
        <v>141</v>
      </c>
    </row>
    <row r="37" spans="1:8" ht="98.25" customHeight="1" x14ac:dyDescent="0.25">
      <c r="A37" s="12">
        <v>32</v>
      </c>
      <c r="B37" s="6" t="s">
        <v>97</v>
      </c>
      <c r="C37" s="14" t="s">
        <v>16</v>
      </c>
      <c r="D37" s="6" t="s">
        <v>19</v>
      </c>
      <c r="E37" s="34">
        <v>378.86128444633931</v>
      </c>
      <c r="F37" s="6" t="s">
        <v>129</v>
      </c>
      <c r="G37" s="12" t="s">
        <v>140</v>
      </c>
      <c r="H37" s="12" t="s">
        <v>141</v>
      </c>
    </row>
    <row r="38" spans="1:8" ht="98.25" customHeight="1" x14ac:dyDescent="0.25">
      <c r="A38" s="12">
        <v>33</v>
      </c>
      <c r="B38" s="6" t="s">
        <v>98</v>
      </c>
      <c r="C38" s="14" t="s">
        <v>9</v>
      </c>
      <c r="D38" s="6">
        <v>1512119109</v>
      </c>
      <c r="E38" s="34">
        <v>668.57873725824584</v>
      </c>
      <c r="F38" s="6" t="s">
        <v>135</v>
      </c>
      <c r="G38" s="12" t="s">
        <v>140</v>
      </c>
      <c r="H38" s="12" t="s">
        <v>141</v>
      </c>
    </row>
    <row r="39" spans="1:8" ht="98.25" customHeight="1" x14ac:dyDescent="0.25">
      <c r="A39" s="12">
        <v>34</v>
      </c>
      <c r="B39" s="6" t="s">
        <v>99</v>
      </c>
      <c r="C39" s="14" t="s">
        <v>8</v>
      </c>
      <c r="D39" s="6">
        <v>1512119109</v>
      </c>
      <c r="E39" s="34">
        <v>1337.1574745164917</v>
      </c>
      <c r="F39" s="6" t="s">
        <v>112</v>
      </c>
      <c r="G39" s="12" t="s">
        <v>140</v>
      </c>
      <c r="H39" s="12" t="s">
        <v>141</v>
      </c>
    </row>
    <row r="40" spans="1:8" ht="98.25" customHeight="1" x14ac:dyDescent="0.25">
      <c r="A40" s="12">
        <v>35</v>
      </c>
      <c r="B40" s="6" t="s">
        <v>100</v>
      </c>
      <c r="C40" s="22" t="s">
        <v>1</v>
      </c>
      <c r="D40" s="6">
        <v>1512119109</v>
      </c>
      <c r="E40" s="34">
        <v>846.8664005271113</v>
      </c>
      <c r="F40" s="6" t="s">
        <v>123</v>
      </c>
      <c r="G40" s="12" t="s">
        <v>140</v>
      </c>
      <c r="H40" s="12" t="s">
        <v>141</v>
      </c>
    </row>
    <row r="41" spans="1:8" ht="98.25" customHeight="1" x14ac:dyDescent="0.25">
      <c r="A41" s="12">
        <v>36</v>
      </c>
      <c r="B41" s="15" t="s">
        <v>101</v>
      </c>
      <c r="C41" s="24" t="s">
        <v>40</v>
      </c>
      <c r="D41" s="15">
        <v>1512119109</v>
      </c>
      <c r="E41" s="39">
        <v>222.85957908608194</v>
      </c>
      <c r="F41" s="15" t="s">
        <v>133</v>
      </c>
      <c r="G41" s="12" t="s">
        <v>140</v>
      </c>
      <c r="H41" s="12" t="s">
        <v>141</v>
      </c>
    </row>
    <row r="42" spans="1:8" ht="98.25" customHeight="1" x14ac:dyDescent="0.25">
      <c r="A42" s="12">
        <v>37</v>
      </c>
      <c r="B42" s="15" t="s">
        <v>102</v>
      </c>
      <c r="C42" s="24" t="s">
        <v>41</v>
      </c>
      <c r="D42" s="19" t="s">
        <v>49</v>
      </c>
      <c r="E42" s="43">
        <v>557.14894771520483</v>
      </c>
      <c r="F42" s="15" t="s">
        <v>177</v>
      </c>
      <c r="G42" s="12" t="s">
        <v>140</v>
      </c>
      <c r="H42" s="12" t="s">
        <v>141</v>
      </c>
    </row>
    <row r="43" spans="1:8" ht="98.25" customHeight="1" x14ac:dyDescent="0.25">
      <c r="A43" s="12">
        <v>38</v>
      </c>
      <c r="B43" s="6" t="s">
        <v>103</v>
      </c>
      <c r="C43" s="22" t="s">
        <v>42</v>
      </c>
      <c r="D43" s="6" t="s">
        <v>51</v>
      </c>
      <c r="E43" s="34">
        <v>89.143831634432772</v>
      </c>
      <c r="F43" s="6" t="s">
        <v>132</v>
      </c>
      <c r="G43" s="12" t="s">
        <v>140</v>
      </c>
      <c r="H43" s="12" t="s">
        <v>141</v>
      </c>
    </row>
    <row r="44" spans="1:8" ht="98.25" customHeight="1" x14ac:dyDescent="0.25">
      <c r="A44" s="12">
        <v>39</v>
      </c>
      <c r="B44" s="6" t="s">
        <v>104</v>
      </c>
      <c r="C44" s="22" t="s">
        <v>6</v>
      </c>
      <c r="D44" s="6">
        <v>1512119109</v>
      </c>
      <c r="E44" s="34">
        <v>557.14894771520483</v>
      </c>
      <c r="F44" s="6" t="s">
        <v>121</v>
      </c>
      <c r="G44" s="12" t="s">
        <v>140</v>
      </c>
      <c r="H44" s="12" t="s">
        <v>141</v>
      </c>
    </row>
    <row r="45" spans="1:8" ht="98.25" customHeight="1" x14ac:dyDescent="0.25">
      <c r="A45" s="12">
        <v>40</v>
      </c>
      <c r="B45" s="6" t="s">
        <v>105</v>
      </c>
      <c r="C45" s="22" t="s">
        <v>43</v>
      </c>
      <c r="D45" s="13">
        <v>1512199009</v>
      </c>
      <c r="E45" s="29">
        <v>111.42978954304097</v>
      </c>
      <c r="F45" s="6" t="s">
        <v>136</v>
      </c>
      <c r="G45" s="12" t="s">
        <v>140</v>
      </c>
      <c r="H45" s="12" t="s">
        <v>141</v>
      </c>
    </row>
    <row r="46" spans="1:8" ht="98.25" customHeight="1" x14ac:dyDescent="0.25">
      <c r="A46" s="12">
        <v>41</v>
      </c>
      <c r="B46" s="6" t="s">
        <v>106</v>
      </c>
      <c r="C46" s="22" t="s">
        <v>45</v>
      </c>
      <c r="D46" s="6">
        <v>1512119109</v>
      </c>
      <c r="E46" s="34">
        <v>222.85957908608194</v>
      </c>
      <c r="F46" s="6" t="s">
        <v>137</v>
      </c>
      <c r="G46" s="12" t="s">
        <v>140</v>
      </c>
      <c r="H46" s="12" t="s">
        <v>141</v>
      </c>
    </row>
    <row r="47" spans="1:8" ht="98.25" customHeight="1" x14ac:dyDescent="0.25">
      <c r="A47" s="12">
        <v>42</v>
      </c>
      <c r="B47" s="6" t="s">
        <v>107</v>
      </c>
      <c r="C47" s="23">
        <v>161040014826</v>
      </c>
      <c r="D47" s="6" t="s">
        <v>50</v>
      </c>
      <c r="E47" s="34">
        <v>111.42978954304097</v>
      </c>
      <c r="F47" s="6" t="s">
        <v>138</v>
      </c>
      <c r="G47" s="12" t="s">
        <v>140</v>
      </c>
      <c r="H47" s="12" t="s">
        <v>141</v>
      </c>
    </row>
    <row r="48" spans="1:8" ht="98.25" customHeight="1" x14ac:dyDescent="0.25">
      <c r="A48" s="12">
        <v>43</v>
      </c>
      <c r="B48" s="6" t="s">
        <v>108</v>
      </c>
      <c r="C48" s="23">
        <v>190940029067</v>
      </c>
      <c r="D48" s="6">
        <v>1512119109</v>
      </c>
      <c r="E48" s="34">
        <v>891.43831634432775</v>
      </c>
      <c r="F48" s="6" t="s">
        <v>139</v>
      </c>
      <c r="G48" s="12" t="s">
        <v>140</v>
      </c>
      <c r="H48" s="12" t="s">
        <v>141</v>
      </c>
    </row>
    <row r="49" spans="1:8" x14ac:dyDescent="0.25">
      <c r="A49" s="47" t="s">
        <v>0</v>
      </c>
      <c r="B49" s="48"/>
      <c r="C49" s="8"/>
      <c r="D49" s="8"/>
      <c r="E49" s="9">
        <v>23000</v>
      </c>
      <c r="F49" s="8"/>
      <c r="G49" s="8"/>
      <c r="H49" s="8"/>
    </row>
    <row r="50" spans="1:8" ht="3.75" customHeight="1" x14ac:dyDescent="0.25"/>
    <row r="51" spans="1:8" hidden="1" x14ac:dyDescent="0.25"/>
    <row r="52" spans="1:8" hidden="1" x14ac:dyDescent="0.25">
      <c r="B52" s="7" t="s">
        <v>22</v>
      </c>
      <c r="C52" s="10" t="e">
        <f>#REF!+#REF!+#REF!+#REF!+#REF!+#REF!+#REF!+#REF!+#REF!+#REF!+#REF!+#REF!+#REF!+#REF!+#REF!+#REF!+#REF!+#REF!</f>
        <v>#REF!</v>
      </c>
    </row>
    <row r="53" spans="1:8" ht="33" hidden="1" x14ac:dyDescent="0.25">
      <c r="B53" s="7" t="s">
        <v>21</v>
      </c>
      <c r="C53" s="10" t="e">
        <f>#REF!+#REF!+#REF!+#REF!+#REF!+#REF!+#REF!+#REF!+#REF!+#REF!+#REF!+#REF!+#REF!+#REF!+#REF!</f>
        <v>#REF!</v>
      </c>
    </row>
    <row r="54" spans="1:8" hidden="1" x14ac:dyDescent="0.25">
      <c r="B54" s="7" t="s">
        <v>23</v>
      </c>
      <c r="C54" s="10" t="e">
        <f>#REF!+#REF!+#REF!+#REF!+#REF!+#REF!+#REF!+#REF!</f>
        <v>#REF!</v>
      </c>
    </row>
    <row r="55" spans="1:8" hidden="1" x14ac:dyDescent="0.25">
      <c r="B55" s="7" t="s">
        <v>24</v>
      </c>
      <c r="C55" s="10" t="e">
        <f>#REF!+#REF!</f>
        <v>#REF!</v>
      </c>
    </row>
    <row r="56" spans="1:8" x14ac:dyDescent="0.25">
      <c r="A56" s="3"/>
      <c r="B56" s="2"/>
      <c r="C56" s="2"/>
    </row>
  </sheetData>
  <mergeCells count="11">
    <mergeCell ref="A5:H5"/>
    <mergeCell ref="A49:B49"/>
    <mergeCell ref="A1:H1"/>
    <mergeCell ref="A2:A4"/>
    <mergeCell ref="B2:B4"/>
    <mergeCell ref="C2:C4"/>
    <mergeCell ref="D2:D4"/>
    <mergeCell ref="F2:F4"/>
    <mergeCell ref="G2:G4"/>
    <mergeCell ref="H2:H4"/>
    <mergeCell ref="E2:E4"/>
  </mergeCells>
  <printOptions horizontalCentered="1"/>
  <pageMargins left="0" right="0" top="0" bottom="0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маусым</vt:lpstr>
      <vt:lpstr>шілде</vt:lpstr>
      <vt:lpstr>тамыз</vt:lpstr>
      <vt:lpstr>маусым!Область_печати</vt:lpstr>
      <vt:lpstr>тамыз!Область_печати</vt:lpstr>
      <vt:lpstr>шілде!Область_печати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Мухаметжанова Маржан Сеилгазыевна</cp:lastModifiedBy>
  <cp:lastPrinted>2022-07-04T13:38:08Z</cp:lastPrinted>
  <dcterms:created xsi:type="dcterms:W3CDTF">2020-03-29T07:48:46Z</dcterms:created>
  <dcterms:modified xsi:type="dcterms:W3CDTF">2022-08-04T08:22:35Z</dcterms:modified>
</cp:coreProperties>
</file>