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11295" windowHeight="4125" tabRatio="648"/>
  </bookViews>
  <sheets>
    <sheet name="март" sheetId="2" r:id="rId1"/>
    <sheet name="апр" sheetId="3" r:id="rId2"/>
    <sheet name="май" sheetId="4" r:id="rId3"/>
  </sheets>
  <definedNames>
    <definedName name="_xlnm.Print_Area" localSheetId="1">апр!$A$1:$H$44</definedName>
    <definedName name="_xlnm.Print_Area" localSheetId="2">май!$A$1:$H$45</definedName>
    <definedName name="_xlnm.Print_Area" localSheetId="0">март!$A$1:$H$45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" l="1"/>
  <c r="C42" i="4"/>
  <c r="C44" i="4"/>
  <c r="C43" i="4"/>
  <c r="C45" i="4"/>
  <c r="C42" i="3"/>
  <c r="C43" i="3"/>
  <c r="C44" i="3"/>
  <c r="C42" i="2"/>
  <c r="C45" i="2"/>
  <c r="C44" i="2"/>
  <c r="C43" i="2"/>
</calcChain>
</file>

<file path=xl/sharedStrings.xml><?xml version="1.0" encoding="utf-8"?>
<sst xmlns="http://schemas.openxmlformats.org/spreadsheetml/2006/main" count="555" uniqueCount="117">
  <si>
    <t>Итого:</t>
  </si>
  <si>
    <t>ТОО "Зырян Май"</t>
  </si>
  <si>
    <t>ТОО "ВостокЭкоЛайн"</t>
  </si>
  <si>
    <t>ТОО "Шымкентмай Доня"</t>
  </si>
  <si>
    <t>ТОО "Логос Грейн"</t>
  </si>
  <si>
    <t>ИП "Ортамакс"</t>
  </si>
  <si>
    <t>ТОО "Grain Agro Trade"</t>
  </si>
  <si>
    <t>ТОО "ImExKz"</t>
  </si>
  <si>
    <t>ТОО "Промбаза-7"</t>
  </si>
  <si>
    <t>780420302229</t>
  </si>
  <si>
    <t>131040026041</t>
  </si>
  <si>
    <t>131240025177</t>
  </si>
  <si>
    <t>020340002822</t>
  </si>
  <si>
    <t>081140011987</t>
  </si>
  <si>
    <t>ВКО, г. Семей, ст. Семей</t>
  </si>
  <si>
    <t>ВКО, г. Семей</t>
  </si>
  <si>
    <t>ТОО "Таг-Тин"</t>
  </si>
  <si>
    <t>TOO "Vortex Group" (Вортэкс Групп)</t>
  </si>
  <si>
    <t>ТОО "QAZAQ-ASTYQ GROUP"</t>
  </si>
  <si>
    <t xml:space="preserve">ТОО "Агро Трейд-2030" </t>
  </si>
  <si>
    <t>ТОО "Хлебный Дом LTD"</t>
  </si>
  <si>
    <t>ТОО "Первомайское"</t>
  </si>
  <si>
    <t>ТОО "ETG Commodities"</t>
  </si>
  <si>
    <t>АО "Май"</t>
  </si>
  <si>
    <t>010240001707</t>
  </si>
  <si>
    <t>080540010534</t>
  </si>
  <si>
    <t>161040014271</t>
  </si>
  <si>
    <t>180240007079</t>
  </si>
  <si>
    <t>150240031511</t>
  </si>
  <si>
    <t>950740001044</t>
  </si>
  <si>
    <t>1512199009, 
1512119109</t>
  </si>
  <si>
    <t>г. Шымкент</t>
  </si>
  <si>
    <t>ВКО, г. Усть-Каменогорск, станция Оскемен-1</t>
  </si>
  <si>
    <t>Актюбинская область, Хромтауский район, ст. Никельтау</t>
  </si>
  <si>
    <t>Костанайская область, г. Костанай, ст. Костанай</t>
  </si>
  <si>
    <t>ТОО "Актобе Фудс"</t>
  </si>
  <si>
    <t>ТОО "Компания Сары-Булак"</t>
  </si>
  <si>
    <t>АО "Шымкентмай"</t>
  </si>
  <si>
    <t>ТОО "Темппро"</t>
  </si>
  <si>
    <t>г. Костанай, ст. Костанай</t>
  </si>
  <si>
    <t>ВКО, г. Усть-Каменогорск, ст. Оскемен-1</t>
  </si>
  <si>
    <t>011140004783</t>
  </si>
  <si>
    <t>030940001362</t>
  </si>
  <si>
    <t>931240000439</t>
  </si>
  <si>
    <t>200540012904</t>
  </si>
  <si>
    <t>990440008806</t>
  </si>
  <si>
    <t>1512199002, 1512119109</t>
  </si>
  <si>
    <t>1512119101, 
1512119109</t>
  </si>
  <si>
    <t>1512199002, 1512199009</t>
  </si>
  <si>
    <t>ВКО, г. Усть-Каменогорск, ст. Новоустькаменогорск</t>
  </si>
  <si>
    <t>Алматинская обл., г. Талдыкорган, ст. Талдыкорган</t>
  </si>
  <si>
    <t>Актюбинская обл, г. Актобе, ст. Актобе 2</t>
  </si>
  <si>
    <t>Алматинская обл, с. Чапаево</t>
  </si>
  <si>
    <t>Алматинская обл, Илийский р-н, ст. Чемолган</t>
  </si>
  <si>
    <t>ТОО "КХ ASED"</t>
  </si>
  <si>
    <t>ТОО "Сафар-Р"</t>
  </si>
  <si>
    <t xml:space="preserve">TOO "Uly dala Onimderi" </t>
  </si>
  <si>
    <t>180940034280</t>
  </si>
  <si>
    <t>170940016478</t>
  </si>
  <si>
    <t xml:space="preserve"> 1512199002,  
1512199009,
1512119109</t>
  </si>
  <si>
    <t>Костанайская область, Федоровский район, ст. Джарколь</t>
  </si>
  <si>
    <t>г. Шымкент, 292 квартал, Строение 172</t>
  </si>
  <si>
    <t>ВКО, р-н Алтай, 
 г. Алтай, ст. Алтай</t>
  </si>
  <si>
    <t>ВКО, г. Усть-Каменогорск, ст. Усть-Каменогорск</t>
  </si>
  <si>
    <t>ВКО, г. Семей, г. Шымкент</t>
  </si>
  <si>
    <t>Аффилированные компании - 15</t>
  </si>
  <si>
    <t xml:space="preserve">Производители - 18 </t>
  </si>
  <si>
    <t>Трейдеры-8</t>
  </si>
  <si>
    <t>Трейдеры (реэкспорт) - 2</t>
  </si>
  <si>
    <t>ТОО "Производственный комплекс Сей-Нар"</t>
  </si>
  <si>
    <t>ИП "Есенбаев Б.М."</t>
  </si>
  <si>
    <t>ТОО "Макай"</t>
  </si>
  <si>
    <t>ТОО "Пойма Май Комбинаты"</t>
  </si>
  <si>
    <t>ТОО "Dinar LTD"</t>
  </si>
  <si>
    <t>TOO "Safina-2050"</t>
  </si>
  <si>
    <t>ТОО "Jaiyq Impex"</t>
  </si>
  <si>
    <t>780930300790</t>
  </si>
  <si>
    <t>020540000497</t>
  </si>
  <si>
    <t>040740003254</t>
  </si>
  <si>
    <t>090840012563</t>
  </si>
  <si>
    <t>180540017007</t>
  </si>
  <si>
    <t>211240023488</t>
  </si>
  <si>
    <t>191040035091</t>
  </si>
  <si>
    <t>1512199009,  1512199002,  
 1512119109, 1512119101</t>
  </si>
  <si>
    <t>Акмолинская обл: Бурабайский р-н, ст. Курорт-Боровое, Буландыкский р-н, ст. Макинка</t>
  </si>
  <si>
    <t>ВКО, п. Первомайское,  ст. Предгорная</t>
  </si>
  <si>
    <t>Павлодарская область, г. Павлодар,        ст. Павлодар и Бурул</t>
  </si>
  <si>
    <t>ВКО, г. Усть-Каменогорск, Алматинская обл, Илийский р-н, ст. Жетысу</t>
  </si>
  <si>
    <t>ЗКО, Теректинский р-н, ст. Пойма; г. Уральск, ст. Уральск</t>
  </si>
  <si>
    <t>г. Шымкент, р-н Каратау, кв. 256, зд. 353</t>
  </si>
  <si>
    <t>ВКО, Глубоковский р-н</t>
  </si>
  <si>
    <t>Павлодарская обл, г. Павлодар, ст. Павлодар-Южный</t>
  </si>
  <si>
    <t>31.05.2022г.</t>
  </si>
  <si>
    <t xml:space="preserve">ТОО "Достык жол компани" </t>
  </si>
  <si>
    <t>ТОО "Жетагро Трейд"</t>
  </si>
  <si>
    <t>ТОО "Айдабол-Кокше"</t>
  </si>
  <si>
    <t>201040036420</t>
  </si>
  <si>
    <t>990240003978</t>
  </si>
  <si>
    <t>Павлодарская область, г. Павлодар, ст. Павлодар Южный</t>
  </si>
  <si>
    <t>Акмолинская область, г. Кокшетау</t>
  </si>
  <si>
    <t>05.03.2022г.</t>
  </si>
  <si>
    <t xml:space="preserve">Р/с№ </t>
  </si>
  <si>
    <t>Сыртқы сауда қызметіне қатысушының атауы</t>
  </si>
  <si>
    <t>БСН/ ЖСН</t>
  </si>
  <si>
    <t xml:space="preserve">
ЕАЭО СЭҚ ТН
</t>
  </si>
  <si>
    <t xml:space="preserve">Квота көлемі, 
тонна </t>
  </si>
  <si>
    <t>Жөнелту орны</t>
  </si>
  <si>
    <t>Квотаны бөлу күні</t>
  </si>
  <si>
    <t xml:space="preserve">
Квотаның жарамдылық мерзімі
</t>
  </si>
  <si>
    <t>Күнбағыс майы</t>
  </si>
  <si>
    <t xml:space="preserve">Қазақстан Республикасының аумағынан тауарларды (күнбағыс майы) әкетуге 2022 жылғы наурыз айына квота алған сыртқы сауда қызметіне қатысушылардың тізбесі 
</t>
  </si>
  <si>
    <t xml:space="preserve">Қазақстан Республикасының аумағынан тауарларды (күнбағыс майы) әкетуге 2022 жылғы сәуір айына квота алған сыртқы сауда қызметіне қатысушылардың тізбесі 
</t>
  </si>
  <si>
    <t xml:space="preserve">Қазақстан Республикасының аумағынан тауарларды (күнбағыс майы) әкетуге 2022 жылғы мамыр айына квота алған сыртқы сауда қызметіне қатысушылардың тізбесі 
</t>
  </si>
  <si>
    <t>ВКО, г. Семей; г. Алматы, м-р Орбита 4-11-291</t>
  </si>
  <si>
    <t>ВКО, г. Семей;   г. Алматы, м-р Орбита 4-11-291</t>
  </si>
  <si>
    <t>ВКО, г. Усть-Каменогорск, ст. Новоустькаменогорск, Глубоковский р-н, с. Предгорное, ст. Предгорное</t>
  </si>
  <si>
    <t>Павлодарская область, 
г. Павлодар, ст. Павлодар и Бурул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</si>
</sst>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top" wrapText="1"/>
    </xf>
    <xf numFmtId="1" fontId="7" fillId="2" borderId="1" xfId="2" applyNumberFormat="1" applyFont="1" applyFill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top" wrapText="1"/>
    </xf>
    <xf numFmtId="1" fontId="7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6"/>
  <sheetViews>
    <sheetView tabSelected="1" view="pageBreakPreview" topLeftCell="A11" zoomScale="85" zoomScaleNormal="70" zoomScaleSheetLayoutView="85" workbookViewId="0">
      <selection activeCell="B13" sqref="B13"/>
    </sheetView>
  </sheetViews>
  <sheetFormatPr defaultRowHeight="16.5" x14ac:dyDescent="0.25"/>
  <cols>
    <col min="1" max="1" width="5" style="5" customWidth="1"/>
    <col min="2" max="2" width="31.28515625" style="7" customWidth="1"/>
    <col min="3" max="3" width="18.5703125" style="7" customWidth="1"/>
    <col min="4" max="5" width="19.140625" style="7" customWidth="1"/>
    <col min="6" max="6" width="35.85546875" style="7" customWidth="1"/>
    <col min="7" max="7" width="19" style="7" customWidth="1"/>
    <col min="8" max="8" width="23.85546875" style="7" customWidth="1"/>
    <col min="9" max="84" width="9.140625" style="3"/>
    <col min="85" max="16384" width="9.140625" style="4"/>
  </cols>
  <sheetData>
    <row r="1" spans="1:84" ht="51.75" customHeight="1" x14ac:dyDescent="0.25">
      <c r="A1" s="43" t="s">
        <v>110</v>
      </c>
      <c r="B1" s="43"/>
      <c r="C1" s="43"/>
      <c r="D1" s="43"/>
      <c r="E1" s="43"/>
      <c r="F1" s="43"/>
      <c r="G1" s="43"/>
      <c r="H1" s="43"/>
    </row>
    <row r="2" spans="1:84" ht="15" customHeight="1" x14ac:dyDescent="0.25">
      <c r="A2" s="44" t="s">
        <v>101</v>
      </c>
      <c r="B2" s="44" t="s">
        <v>102</v>
      </c>
      <c r="C2" s="44" t="s">
        <v>103</v>
      </c>
      <c r="D2" s="44" t="s">
        <v>104</v>
      </c>
      <c r="E2" s="47" t="s">
        <v>105</v>
      </c>
      <c r="F2" s="44" t="s">
        <v>106</v>
      </c>
      <c r="G2" s="44" t="s">
        <v>107</v>
      </c>
      <c r="H2" s="44" t="s">
        <v>108</v>
      </c>
    </row>
    <row r="3" spans="1:84" ht="16.5" customHeight="1" x14ac:dyDescent="0.25">
      <c r="A3" s="45"/>
      <c r="B3" s="45"/>
      <c r="C3" s="45"/>
      <c r="D3" s="45"/>
      <c r="E3" s="48"/>
      <c r="F3" s="45"/>
      <c r="G3" s="45"/>
      <c r="H3" s="45"/>
    </row>
    <row r="4" spans="1:84" s="1" customFormat="1" ht="61.5" customHeight="1" x14ac:dyDescent="0.25">
      <c r="A4" s="46"/>
      <c r="B4" s="46"/>
      <c r="C4" s="46"/>
      <c r="D4" s="46"/>
      <c r="E4" s="49"/>
      <c r="F4" s="46"/>
      <c r="G4" s="46"/>
      <c r="H4" s="4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33.950000000000003" customHeight="1" x14ac:dyDescent="0.25">
      <c r="A5" s="50" t="s">
        <v>109</v>
      </c>
      <c r="B5" s="51"/>
      <c r="C5" s="51"/>
      <c r="D5" s="51"/>
      <c r="E5" s="51"/>
      <c r="F5" s="51"/>
      <c r="G5" s="51"/>
      <c r="H5" s="51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</row>
    <row r="6" spans="1:84" ht="98.1" customHeight="1" x14ac:dyDescent="0.25">
      <c r="A6" s="11">
        <v>1</v>
      </c>
      <c r="B6" s="26" t="s">
        <v>35</v>
      </c>
      <c r="C6" s="16" t="s">
        <v>41</v>
      </c>
      <c r="D6" s="13">
        <v>1512199002</v>
      </c>
      <c r="E6" s="25">
        <v>377.85496271923842</v>
      </c>
      <c r="F6" s="13" t="s">
        <v>51</v>
      </c>
      <c r="G6" s="12" t="s">
        <v>100</v>
      </c>
      <c r="H6" s="12" t="s">
        <v>92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</row>
    <row r="7" spans="1:84" ht="98.1" customHeight="1" x14ac:dyDescent="0.25">
      <c r="A7" s="11">
        <v>2</v>
      </c>
      <c r="B7" s="6" t="s">
        <v>55</v>
      </c>
      <c r="C7" s="29" t="s">
        <v>57</v>
      </c>
      <c r="D7" s="6">
        <v>1512119109</v>
      </c>
      <c r="E7" s="36">
        <v>377.85496271923842</v>
      </c>
      <c r="F7" s="13" t="s">
        <v>14</v>
      </c>
      <c r="G7" s="12" t="s">
        <v>100</v>
      </c>
      <c r="H7" s="12" t="s">
        <v>92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</row>
    <row r="8" spans="1:84" ht="98.1" customHeight="1" x14ac:dyDescent="0.25">
      <c r="A8" s="11">
        <v>3</v>
      </c>
      <c r="B8" s="27" t="s">
        <v>4</v>
      </c>
      <c r="C8" s="14" t="s">
        <v>13</v>
      </c>
      <c r="D8" s="6">
        <v>1512119109</v>
      </c>
      <c r="E8" s="36">
        <v>2267.1297763154307</v>
      </c>
      <c r="F8" s="6" t="s">
        <v>84</v>
      </c>
      <c r="G8" s="12" t="s">
        <v>100</v>
      </c>
      <c r="H8" s="12" t="s">
        <v>92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</row>
    <row r="9" spans="1:84" ht="98.1" customHeight="1" x14ac:dyDescent="0.25">
      <c r="A9" s="11">
        <v>4</v>
      </c>
      <c r="B9" s="27" t="s">
        <v>21</v>
      </c>
      <c r="C9" s="30">
        <v>140240031163</v>
      </c>
      <c r="D9" s="19" t="s">
        <v>46</v>
      </c>
      <c r="E9" s="37">
        <v>2267.1297763154307</v>
      </c>
      <c r="F9" s="6" t="s">
        <v>85</v>
      </c>
      <c r="G9" s="12" t="s">
        <v>100</v>
      </c>
      <c r="H9" s="12" t="s">
        <v>92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</row>
    <row r="10" spans="1:84" ht="98.1" customHeight="1" x14ac:dyDescent="0.25">
      <c r="A10" s="11">
        <v>5</v>
      </c>
      <c r="B10" s="27" t="s">
        <v>7</v>
      </c>
      <c r="C10" s="18" t="s">
        <v>11</v>
      </c>
      <c r="D10" s="19">
        <v>1512119109</v>
      </c>
      <c r="E10" s="37">
        <v>1700.347332236573</v>
      </c>
      <c r="F10" s="6" t="s">
        <v>32</v>
      </c>
      <c r="G10" s="12" t="s">
        <v>100</v>
      </c>
      <c r="H10" s="12" t="s">
        <v>92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</row>
    <row r="11" spans="1:84" ht="168" customHeight="1" x14ac:dyDescent="0.25">
      <c r="A11" s="11">
        <v>6</v>
      </c>
      <c r="B11" s="27" t="s">
        <v>8</v>
      </c>
      <c r="C11" s="14" t="s">
        <v>12</v>
      </c>
      <c r="D11" s="6" t="s">
        <v>30</v>
      </c>
      <c r="E11" s="36">
        <v>831.28091798232447</v>
      </c>
      <c r="F11" s="6" t="s">
        <v>60</v>
      </c>
      <c r="G11" s="12" t="s">
        <v>100</v>
      </c>
      <c r="H11" s="12" t="s">
        <v>92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</row>
    <row r="12" spans="1:84" ht="98.1" customHeight="1" x14ac:dyDescent="0.25">
      <c r="A12" s="11">
        <v>7</v>
      </c>
      <c r="B12" s="6" t="s">
        <v>6</v>
      </c>
      <c r="C12" s="14" t="s">
        <v>10</v>
      </c>
      <c r="D12" s="6">
        <v>1512119109</v>
      </c>
      <c r="E12" s="36">
        <v>2267.1297763154307</v>
      </c>
      <c r="F12" s="13" t="s">
        <v>115</v>
      </c>
      <c r="G12" s="12" t="s">
        <v>100</v>
      </c>
      <c r="H12" s="12" t="s">
        <v>92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</row>
    <row r="13" spans="1:84" ht="98.1" customHeight="1" x14ac:dyDescent="0.25">
      <c r="A13" s="11">
        <v>8</v>
      </c>
      <c r="B13" s="22" t="s">
        <v>69</v>
      </c>
      <c r="C13" s="17">
        <v>100840006256</v>
      </c>
      <c r="D13" s="20">
        <v>1512119109</v>
      </c>
      <c r="E13" s="38">
        <v>2267.1297763154307</v>
      </c>
      <c r="F13" s="13" t="s">
        <v>115</v>
      </c>
      <c r="G13" s="12" t="s">
        <v>100</v>
      </c>
      <c r="H13" s="12" t="s">
        <v>92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</row>
    <row r="14" spans="1:84" ht="98.1" customHeight="1" x14ac:dyDescent="0.25">
      <c r="A14" s="11">
        <v>9</v>
      </c>
      <c r="B14" s="6" t="s">
        <v>70</v>
      </c>
      <c r="C14" s="29" t="s">
        <v>76</v>
      </c>
      <c r="D14" s="6">
        <v>1512119109</v>
      </c>
      <c r="E14" s="36">
        <v>340.0694664473146</v>
      </c>
      <c r="F14" s="13" t="s">
        <v>86</v>
      </c>
      <c r="G14" s="12" t="s">
        <v>100</v>
      </c>
      <c r="H14" s="12" t="s">
        <v>92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</row>
    <row r="15" spans="1:84" ht="98.1" customHeight="1" x14ac:dyDescent="0.25">
      <c r="A15" s="11">
        <v>10</v>
      </c>
      <c r="B15" s="27" t="s">
        <v>54</v>
      </c>
      <c r="C15" s="31">
        <v>150740013700</v>
      </c>
      <c r="D15" s="6" t="s">
        <v>46</v>
      </c>
      <c r="E15" s="36">
        <v>2267.1297763154307</v>
      </c>
      <c r="F15" s="6" t="s">
        <v>64</v>
      </c>
      <c r="G15" s="12" t="s">
        <v>100</v>
      </c>
      <c r="H15" s="12" t="s">
        <v>92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</row>
    <row r="16" spans="1:84" ht="98.1" customHeight="1" x14ac:dyDescent="0.25">
      <c r="A16" s="11">
        <v>11</v>
      </c>
      <c r="B16" s="28" t="s">
        <v>23</v>
      </c>
      <c r="C16" s="18" t="s">
        <v>29</v>
      </c>
      <c r="D16" s="21">
        <v>1512119101</v>
      </c>
      <c r="E16" s="39">
        <v>2267.1297763154307</v>
      </c>
      <c r="F16" s="6" t="s">
        <v>63</v>
      </c>
      <c r="G16" s="12" t="s">
        <v>100</v>
      </c>
      <c r="H16" s="12" t="s">
        <v>92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</row>
    <row r="17" spans="1:84" ht="98.1" customHeight="1" x14ac:dyDescent="0.25">
      <c r="A17" s="11">
        <v>12</v>
      </c>
      <c r="B17" s="27" t="s">
        <v>1</v>
      </c>
      <c r="C17" s="31">
        <v>161040014826</v>
      </c>
      <c r="D17" s="6" t="s">
        <v>47</v>
      </c>
      <c r="E17" s="36">
        <v>245.60572576750499</v>
      </c>
      <c r="F17" s="6" t="s">
        <v>62</v>
      </c>
      <c r="G17" s="12" t="s">
        <v>100</v>
      </c>
      <c r="H17" s="12" t="s">
        <v>92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</row>
    <row r="18" spans="1:84" ht="98.1" customHeight="1" x14ac:dyDescent="0.25">
      <c r="A18" s="11">
        <v>13</v>
      </c>
      <c r="B18" s="6" t="s">
        <v>37</v>
      </c>
      <c r="C18" s="29" t="s">
        <v>43</v>
      </c>
      <c r="D18" s="22" t="s">
        <v>48</v>
      </c>
      <c r="E18" s="17">
        <v>1158.7753712703427</v>
      </c>
      <c r="F18" s="13" t="s">
        <v>31</v>
      </c>
      <c r="G18" s="12" t="s">
        <v>100</v>
      </c>
      <c r="H18" s="12" t="s">
        <v>92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</row>
    <row r="19" spans="1:84" ht="98.1" customHeight="1" x14ac:dyDescent="0.25">
      <c r="A19" s="11">
        <v>14</v>
      </c>
      <c r="B19" s="6" t="s">
        <v>18</v>
      </c>
      <c r="C19" s="14" t="s">
        <v>27</v>
      </c>
      <c r="D19" s="6">
        <v>1512119109</v>
      </c>
      <c r="E19" s="36">
        <v>2267.1297763154307</v>
      </c>
      <c r="F19" s="6" t="s">
        <v>15</v>
      </c>
      <c r="G19" s="12" t="s">
        <v>100</v>
      </c>
      <c r="H19" s="12" t="s">
        <v>92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</row>
    <row r="20" spans="1:84" ht="98.1" customHeight="1" x14ac:dyDescent="0.25">
      <c r="A20" s="11">
        <v>15</v>
      </c>
      <c r="B20" s="6" t="s">
        <v>5</v>
      </c>
      <c r="C20" s="29" t="s">
        <v>9</v>
      </c>
      <c r="D20" s="6">
        <v>1512119109</v>
      </c>
      <c r="E20" s="36">
        <v>1511.4198508769537</v>
      </c>
      <c r="F20" s="6" t="s">
        <v>34</v>
      </c>
      <c r="G20" s="12" t="s">
        <v>100</v>
      </c>
      <c r="H20" s="12" t="s">
        <v>92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</row>
    <row r="21" spans="1:84" ht="98.1" customHeight="1" x14ac:dyDescent="0.25">
      <c r="A21" s="11">
        <v>16</v>
      </c>
      <c r="B21" s="6" t="s">
        <v>16</v>
      </c>
      <c r="C21" s="29" t="s">
        <v>24</v>
      </c>
      <c r="D21" s="13">
        <v>1512119109</v>
      </c>
      <c r="E21" s="25">
        <v>1398.0633620611823</v>
      </c>
      <c r="F21" s="13" t="s">
        <v>49</v>
      </c>
      <c r="G21" s="12" t="s">
        <v>100</v>
      </c>
      <c r="H21" s="12" t="s">
        <v>92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</row>
    <row r="22" spans="1:84" ht="98.1" customHeight="1" x14ac:dyDescent="0.25">
      <c r="A22" s="11">
        <v>17</v>
      </c>
      <c r="B22" s="28" t="s">
        <v>71</v>
      </c>
      <c r="C22" s="18" t="s">
        <v>77</v>
      </c>
      <c r="D22" s="20">
        <v>1512119109</v>
      </c>
      <c r="E22" s="38">
        <v>214.24376386180819</v>
      </c>
      <c r="F22" s="6" t="s">
        <v>113</v>
      </c>
      <c r="G22" s="12" t="s">
        <v>100</v>
      </c>
      <c r="H22" s="12" t="s">
        <v>92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</row>
    <row r="23" spans="1:84" ht="98.1" customHeight="1" x14ac:dyDescent="0.25">
      <c r="A23" s="11">
        <v>18</v>
      </c>
      <c r="B23" s="6" t="s">
        <v>3</v>
      </c>
      <c r="C23" s="29" t="s">
        <v>44</v>
      </c>
      <c r="D23" s="6" t="s">
        <v>59</v>
      </c>
      <c r="E23" s="36">
        <v>1864.3242946979153</v>
      </c>
      <c r="F23" s="13" t="s">
        <v>31</v>
      </c>
      <c r="G23" s="12" t="s">
        <v>100</v>
      </c>
      <c r="H23" s="12" t="s">
        <v>92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</row>
    <row r="24" spans="1:84" ht="98.1" customHeight="1" x14ac:dyDescent="0.25">
      <c r="A24" s="11">
        <v>19</v>
      </c>
      <c r="B24" s="6" t="s">
        <v>17</v>
      </c>
      <c r="C24" s="29" t="s">
        <v>25</v>
      </c>
      <c r="D24" s="13">
        <v>1512119109</v>
      </c>
      <c r="E24" s="25">
        <v>793.49542171040059</v>
      </c>
      <c r="F24" s="22" t="s">
        <v>53</v>
      </c>
      <c r="G24" s="12" t="s">
        <v>100</v>
      </c>
      <c r="H24" s="12" t="s">
        <v>92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</row>
    <row r="25" spans="1:84" ht="98.1" customHeight="1" x14ac:dyDescent="0.25">
      <c r="A25" s="11">
        <v>20</v>
      </c>
      <c r="B25" s="6" t="s">
        <v>2</v>
      </c>
      <c r="C25" s="29" t="s">
        <v>26</v>
      </c>
      <c r="D25" s="6" t="s">
        <v>47</v>
      </c>
      <c r="E25" s="36">
        <v>188.92748135961921</v>
      </c>
      <c r="F25" s="6" t="s">
        <v>87</v>
      </c>
      <c r="G25" s="12" t="s">
        <v>100</v>
      </c>
      <c r="H25" s="12" t="s">
        <v>92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</row>
    <row r="26" spans="1:84" ht="98.1" customHeight="1" x14ac:dyDescent="0.25">
      <c r="A26" s="11">
        <v>21</v>
      </c>
      <c r="B26" s="6" t="s">
        <v>19</v>
      </c>
      <c r="C26" s="14" t="s">
        <v>28</v>
      </c>
      <c r="D26" s="6">
        <v>1512119109</v>
      </c>
      <c r="E26" s="36">
        <v>1511.4198508769537</v>
      </c>
      <c r="F26" s="6" t="s">
        <v>33</v>
      </c>
      <c r="G26" s="12" t="s">
        <v>100</v>
      </c>
      <c r="H26" s="12" t="s">
        <v>92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</row>
    <row r="27" spans="1:84" ht="98.1" customHeight="1" x14ac:dyDescent="0.25">
      <c r="A27" s="11">
        <v>22</v>
      </c>
      <c r="B27" s="6" t="s">
        <v>72</v>
      </c>
      <c r="C27" s="29" t="s">
        <v>78</v>
      </c>
      <c r="D27" s="22" t="s">
        <v>83</v>
      </c>
      <c r="E27" s="17">
        <v>491.21145153500999</v>
      </c>
      <c r="F27" s="6" t="s">
        <v>88</v>
      </c>
      <c r="G27" s="12" t="s">
        <v>100</v>
      </c>
      <c r="H27" s="12" t="s">
        <v>92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</row>
    <row r="28" spans="1:84" ht="98.1" customHeight="1" x14ac:dyDescent="0.25">
      <c r="A28" s="11">
        <v>23</v>
      </c>
      <c r="B28" s="19" t="s">
        <v>56</v>
      </c>
      <c r="C28" s="14" t="s">
        <v>58</v>
      </c>
      <c r="D28" s="19">
        <v>1512119109</v>
      </c>
      <c r="E28" s="37">
        <v>1511.4198508769537</v>
      </c>
      <c r="F28" s="19" t="s">
        <v>61</v>
      </c>
      <c r="G28" s="12" t="s">
        <v>100</v>
      </c>
      <c r="H28" s="12" t="s">
        <v>92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</row>
    <row r="29" spans="1:84" ht="98.1" customHeight="1" x14ac:dyDescent="0.25">
      <c r="A29" s="11">
        <v>24</v>
      </c>
      <c r="B29" s="6" t="s">
        <v>36</v>
      </c>
      <c r="C29" s="29" t="s">
        <v>42</v>
      </c>
      <c r="D29" s="19">
        <v>1512119109</v>
      </c>
      <c r="E29" s="37">
        <v>1156.2361859208697</v>
      </c>
      <c r="F29" s="6" t="s">
        <v>52</v>
      </c>
      <c r="G29" s="12" t="s">
        <v>100</v>
      </c>
      <c r="H29" s="12" t="s">
        <v>92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</row>
    <row r="30" spans="1:84" ht="98.1" customHeight="1" x14ac:dyDescent="0.25">
      <c r="A30" s="11">
        <v>25</v>
      </c>
      <c r="B30" s="6" t="s">
        <v>20</v>
      </c>
      <c r="C30" s="30">
        <v>190740007277</v>
      </c>
      <c r="D30" s="23">
        <v>1512119109</v>
      </c>
      <c r="E30" s="40">
        <v>226.71297763154303</v>
      </c>
      <c r="F30" s="13" t="s">
        <v>39</v>
      </c>
      <c r="G30" s="12" t="s">
        <v>100</v>
      </c>
      <c r="H30" s="12" t="s">
        <v>92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</row>
    <row r="31" spans="1:84" ht="98.1" customHeight="1" x14ac:dyDescent="0.25">
      <c r="A31" s="11">
        <v>26</v>
      </c>
      <c r="B31" s="13" t="s">
        <v>73</v>
      </c>
      <c r="C31" s="29" t="s">
        <v>79</v>
      </c>
      <c r="D31" s="13" t="s">
        <v>46</v>
      </c>
      <c r="E31" s="25">
        <v>2078.2022949558113</v>
      </c>
      <c r="F31" s="13" t="s">
        <v>89</v>
      </c>
      <c r="G31" s="12" t="s">
        <v>100</v>
      </c>
      <c r="H31" s="12" t="s">
        <v>92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</row>
    <row r="32" spans="1:84" ht="98.1" customHeight="1" x14ac:dyDescent="0.25">
      <c r="A32" s="11">
        <v>27</v>
      </c>
      <c r="B32" s="15" t="s">
        <v>93</v>
      </c>
      <c r="C32" s="32" t="s">
        <v>80</v>
      </c>
      <c r="D32" s="15">
        <v>1512119101</v>
      </c>
      <c r="E32" s="41">
        <v>415.64045899116223</v>
      </c>
      <c r="F32" s="15" t="s">
        <v>90</v>
      </c>
      <c r="G32" s="12" t="s">
        <v>100</v>
      </c>
      <c r="H32" s="12" t="s">
        <v>92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</row>
    <row r="33" spans="1:84" ht="98.1" customHeight="1" x14ac:dyDescent="0.25">
      <c r="A33" s="11">
        <v>28</v>
      </c>
      <c r="B33" s="6" t="s">
        <v>22</v>
      </c>
      <c r="C33" s="30">
        <v>190940029067</v>
      </c>
      <c r="D33" s="19">
        <v>1512119109</v>
      </c>
      <c r="E33" s="37">
        <v>1398.0633620611823</v>
      </c>
      <c r="F33" s="6" t="s">
        <v>50</v>
      </c>
      <c r="G33" s="12" t="s">
        <v>100</v>
      </c>
      <c r="H33" s="12" t="s">
        <v>92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</row>
    <row r="34" spans="1:84" ht="98.1" customHeight="1" x14ac:dyDescent="0.25">
      <c r="A34" s="11">
        <v>29</v>
      </c>
      <c r="B34" s="15" t="s">
        <v>74</v>
      </c>
      <c r="C34" s="32" t="s">
        <v>81</v>
      </c>
      <c r="D34" s="15">
        <v>1512119109</v>
      </c>
      <c r="E34" s="41">
        <v>755.70992543847683</v>
      </c>
      <c r="F34" s="24" t="s">
        <v>91</v>
      </c>
      <c r="G34" s="12" t="s">
        <v>100</v>
      </c>
      <c r="H34" s="12" t="s">
        <v>92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</row>
    <row r="35" spans="1:84" ht="98.1" customHeight="1" x14ac:dyDescent="0.25">
      <c r="A35" s="11">
        <v>30</v>
      </c>
      <c r="B35" s="6" t="s">
        <v>38</v>
      </c>
      <c r="C35" s="14" t="s">
        <v>45</v>
      </c>
      <c r="D35" s="6" t="s">
        <v>48</v>
      </c>
      <c r="E35" s="36">
        <v>642.35343662270543</v>
      </c>
      <c r="F35" s="6" t="s">
        <v>40</v>
      </c>
      <c r="G35" s="12" t="s">
        <v>100</v>
      </c>
      <c r="H35" s="12" t="s">
        <v>92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</row>
    <row r="36" spans="1:84" ht="98.1" customHeight="1" x14ac:dyDescent="0.25">
      <c r="A36" s="11">
        <v>31</v>
      </c>
      <c r="B36" s="6" t="s">
        <v>75</v>
      </c>
      <c r="C36" s="29" t="s">
        <v>82</v>
      </c>
      <c r="D36" s="22" t="s">
        <v>83</v>
      </c>
      <c r="E36" s="17">
        <v>472.31870339904799</v>
      </c>
      <c r="F36" s="6" t="s">
        <v>88</v>
      </c>
      <c r="G36" s="12" t="s">
        <v>100</v>
      </c>
      <c r="H36" s="12" t="s">
        <v>92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</row>
    <row r="37" spans="1:84" ht="98.1" customHeight="1" x14ac:dyDescent="0.25">
      <c r="A37" s="11">
        <v>32</v>
      </c>
      <c r="B37" s="26" t="s">
        <v>94</v>
      </c>
      <c r="C37" s="14" t="s">
        <v>96</v>
      </c>
      <c r="D37" s="19">
        <v>1512119109</v>
      </c>
      <c r="E37" s="37">
        <v>377.85496271923842</v>
      </c>
      <c r="F37" s="6" t="s">
        <v>98</v>
      </c>
      <c r="G37" s="12" t="s">
        <v>100</v>
      </c>
      <c r="H37" s="12" t="s">
        <v>92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</row>
    <row r="38" spans="1:84" ht="98.1" customHeight="1" x14ac:dyDescent="0.25">
      <c r="A38" s="11">
        <v>33</v>
      </c>
      <c r="B38" s="6" t="s">
        <v>95</v>
      </c>
      <c r="C38" s="14" t="s">
        <v>97</v>
      </c>
      <c r="D38" s="6">
        <v>1512119109</v>
      </c>
      <c r="E38" s="36">
        <v>90.685191052617213</v>
      </c>
      <c r="F38" s="6" t="s">
        <v>99</v>
      </c>
      <c r="G38" s="12" t="s">
        <v>100</v>
      </c>
      <c r="H38" s="12" t="s">
        <v>92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</row>
    <row r="39" spans="1:84" ht="33" customHeight="1" x14ac:dyDescent="0.25">
      <c r="A39" s="52" t="s">
        <v>0</v>
      </c>
      <c r="B39" s="53"/>
      <c r="C39" s="8"/>
      <c r="D39" s="8"/>
      <c r="E39" s="9">
        <v>38000</v>
      </c>
      <c r="F39" s="8"/>
      <c r="G39" s="8"/>
      <c r="H39" s="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</row>
    <row r="40" spans="1:84" hidden="1" x14ac:dyDescent="0.25"/>
    <row r="41" spans="1:84" hidden="1" x14ac:dyDescent="0.25"/>
    <row r="42" spans="1:84" hidden="1" x14ac:dyDescent="0.25">
      <c r="B42" s="7" t="s">
        <v>66</v>
      </c>
      <c r="C42" s="10" t="e">
        <f>#REF!+#REF!+#REF!+#REF!+#REF!+#REF!+#REF!+#REF!+#REF!+#REF!+#REF!+#REF!+#REF!+#REF!+#REF!+#REF!+#REF!+#REF!</f>
        <v>#REF!</v>
      </c>
    </row>
    <row r="43" spans="1:84" ht="33" hidden="1" x14ac:dyDescent="0.25">
      <c r="B43" s="7" t="s">
        <v>65</v>
      </c>
      <c r="C43" s="10" t="e">
        <f>#REF!+#REF!+#REF!+#REF!+#REF!+#REF!+#REF!+#REF!+#REF!+#REF!+#REF!+#REF!+#REF!+#REF!+#REF!</f>
        <v>#REF!</v>
      </c>
    </row>
    <row r="44" spans="1:84" hidden="1" x14ac:dyDescent="0.25">
      <c r="B44" s="7" t="s">
        <v>67</v>
      </c>
      <c r="C44" s="10" t="e">
        <f>#REF!+#REF!+#REF!+#REF!+#REF!+#REF!+#REF!+#REF!</f>
        <v>#REF!</v>
      </c>
    </row>
    <row r="45" spans="1:84" hidden="1" x14ac:dyDescent="0.25">
      <c r="B45" s="7" t="s">
        <v>68</v>
      </c>
      <c r="C45" s="10" t="e">
        <f>#REF!+#REF!</f>
        <v>#REF!</v>
      </c>
    </row>
    <row r="46" spans="1:84" x14ac:dyDescent="0.25">
      <c r="A46" s="3"/>
      <c r="B46" s="2"/>
      <c r="C46" s="2"/>
    </row>
  </sheetData>
  <mergeCells count="11">
    <mergeCell ref="A5:H5"/>
    <mergeCell ref="A39:B39"/>
    <mergeCell ref="A2:A4"/>
    <mergeCell ref="B2:B4"/>
    <mergeCell ref="C2:C4"/>
    <mergeCell ref="D2:D4"/>
    <mergeCell ref="A1:H1"/>
    <mergeCell ref="F2:F4"/>
    <mergeCell ref="G2:G4"/>
    <mergeCell ref="H2:H4"/>
    <mergeCell ref="E2:E4"/>
  </mergeCells>
  <printOptions horizontalCentered="1"/>
  <pageMargins left="0" right="0" top="0" bottom="0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11" zoomScale="85" zoomScaleNormal="100" zoomScaleSheetLayoutView="85" workbookViewId="0">
      <selection activeCell="F13" sqref="F13"/>
    </sheetView>
  </sheetViews>
  <sheetFormatPr defaultRowHeight="16.5" x14ac:dyDescent="0.25"/>
  <cols>
    <col min="1" max="1" width="5" style="5" customWidth="1"/>
    <col min="2" max="2" width="31.28515625" style="7" customWidth="1"/>
    <col min="3" max="3" width="18.5703125" style="7" customWidth="1"/>
    <col min="4" max="5" width="19.140625" style="7" customWidth="1"/>
    <col min="6" max="6" width="35.85546875" style="7" customWidth="1"/>
    <col min="7" max="7" width="19" style="7" customWidth="1"/>
    <col min="8" max="8" width="23.85546875" style="7" customWidth="1"/>
  </cols>
  <sheetData>
    <row r="1" spans="1:8" ht="49.5" customHeight="1" x14ac:dyDescent="0.25">
      <c r="A1" s="43" t="s">
        <v>111</v>
      </c>
      <c r="B1" s="43"/>
      <c r="C1" s="43"/>
      <c r="D1" s="43"/>
      <c r="E1" s="43"/>
      <c r="F1" s="43"/>
      <c r="G1" s="43"/>
      <c r="H1" s="43"/>
    </row>
    <row r="2" spans="1:8" ht="15" customHeight="1" x14ac:dyDescent="0.25">
      <c r="A2" s="44" t="s">
        <v>101</v>
      </c>
      <c r="B2" s="44" t="s">
        <v>102</v>
      </c>
      <c r="C2" s="44" t="s">
        <v>103</v>
      </c>
      <c r="D2" s="44" t="s">
        <v>104</v>
      </c>
      <c r="E2" s="47" t="s">
        <v>105</v>
      </c>
      <c r="F2" s="44" t="s">
        <v>106</v>
      </c>
      <c r="G2" s="44" t="s">
        <v>107</v>
      </c>
      <c r="H2" s="44" t="s">
        <v>108</v>
      </c>
    </row>
    <row r="3" spans="1:8" ht="15" customHeight="1" x14ac:dyDescent="0.25">
      <c r="A3" s="45"/>
      <c r="B3" s="45"/>
      <c r="C3" s="45"/>
      <c r="D3" s="45"/>
      <c r="E3" s="48"/>
      <c r="F3" s="45"/>
      <c r="G3" s="45"/>
      <c r="H3" s="45"/>
    </row>
    <row r="4" spans="1:8" ht="24" customHeight="1" x14ac:dyDescent="0.25">
      <c r="A4" s="46"/>
      <c r="B4" s="46"/>
      <c r="C4" s="46"/>
      <c r="D4" s="46"/>
      <c r="E4" s="49"/>
      <c r="F4" s="46"/>
      <c r="G4" s="46"/>
      <c r="H4" s="46"/>
    </row>
    <row r="5" spans="1:8" ht="16.5" customHeight="1" x14ac:dyDescent="0.25">
      <c r="A5" s="50" t="s">
        <v>109</v>
      </c>
      <c r="B5" s="51"/>
      <c r="C5" s="51"/>
      <c r="D5" s="51"/>
      <c r="E5" s="51"/>
      <c r="F5" s="51"/>
      <c r="G5" s="51"/>
      <c r="H5" s="51"/>
    </row>
    <row r="6" spans="1:8" ht="98.25" customHeight="1" x14ac:dyDescent="0.25">
      <c r="A6" s="11">
        <v>1</v>
      </c>
      <c r="B6" s="26" t="s">
        <v>35</v>
      </c>
      <c r="C6" s="16" t="s">
        <v>41</v>
      </c>
      <c r="D6" s="13">
        <v>1512199002</v>
      </c>
      <c r="E6" s="25">
        <v>377.85496271923842</v>
      </c>
      <c r="F6" s="13" t="s">
        <v>51</v>
      </c>
      <c r="G6" s="12" t="s">
        <v>100</v>
      </c>
      <c r="H6" s="12" t="s">
        <v>92</v>
      </c>
    </row>
    <row r="7" spans="1:8" ht="98.25" customHeight="1" x14ac:dyDescent="0.25">
      <c r="A7" s="11">
        <v>2</v>
      </c>
      <c r="B7" s="6" t="s">
        <v>55</v>
      </c>
      <c r="C7" s="29" t="s">
        <v>57</v>
      </c>
      <c r="D7" s="6">
        <v>1512119109</v>
      </c>
      <c r="E7" s="36">
        <v>377.85496271923842</v>
      </c>
      <c r="F7" s="13" t="s">
        <v>14</v>
      </c>
      <c r="G7" s="12" t="s">
        <v>100</v>
      </c>
      <c r="H7" s="12" t="s">
        <v>92</v>
      </c>
    </row>
    <row r="8" spans="1:8" ht="98.25" customHeight="1" x14ac:dyDescent="0.25">
      <c r="A8" s="11">
        <v>3</v>
      </c>
      <c r="B8" s="27" t="s">
        <v>4</v>
      </c>
      <c r="C8" s="14" t="s">
        <v>13</v>
      </c>
      <c r="D8" s="6">
        <v>1512119109</v>
      </c>
      <c r="E8" s="36">
        <v>2267.1297763154307</v>
      </c>
      <c r="F8" s="6" t="s">
        <v>84</v>
      </c>
      <c r="G8" s="12" t="s">
        <v>100</v>
      </c>
      <c r="H8" s="12" t="s">
        <v>92</v>
      </c>
    </row>
    <row r="9" spans="1:8" ht="98.25" customHeight="1" x14ac:dyDescent="0.25">
      <c r="A9" s="11">
        <v>4</v>
      </c>
      <c r="B9" s="27" t="s">
        <v>21</v>
      </c>
      <c r="C9" s="30">
        <v>140240031163</v>
      </c>
      <c r="D9" s="19" t="s">
        <v>46</v>
      </c>
      <c r="E9" s="37">
        <v>2267.1297763154307</v>
      </c>
      <c r="F9" s="6" t="s">
        <v>85</v>
      </c>
      <c r="G9" s="12" t="s">
        <v>100</v>
      </c>
      <c r="H9" s="12" t="s">
        <v>92</v>
      </c>
    </row>
    <row r="10" spans="1:8" ht="98.25" customHeight="1" x14ac:dyDescent="0.25">
      <c r="A10" s="11">
        <v>5</v>
      </c>
      <c r="B10" s="27" t="s">
        <v>7</v>
      </c>
      <c r="C10" s="18" t="s">
        <v>11</v>
      </c>
      <c r="D10" s="19">
        <v>1512119109</v>
      </c>
      <c r="E10" s="37">
        <v>1700.347332236573</v>
      </c>
      <c r="F10" s="6" t="s">
        <v>32</v>
      </c>
      <c r="G10" s="12" t="s">
        <v>100</v>
      </c>
      <c r="H10" s="12" t="s">
        <v>92</v>
      </c>
    </row>
    <row r="11" spans="1:8" ht="98.25" customHeight="1" x14ac:dyDescent="0.25">
      <c r="A11" s="11">
        <v>6</v>
      </c>
      <c r="B11" s="27" t="s">
        <v>8</v>
      </c>
      <c r="C11" s="18" t="s">
        <v>12</v>
      </c>
      <c r="D11" s="19" t="s">
        <v>30</v>
      </c>
      <c r="E11" s="37">
        <v>831.28091798232447</v>
      </c>
      <c r="F11" s="6" t="s">
        <v>60</v>
      </c>
      <c r="G11" s="12" t="s">
        <v>100</v>
      </c>
      <c r="H11" s="12" t="s">
        <v>92</v>
      </c>
    </row>
    <row r="12" spans="1:8" ht="98.25" customHeight="1" x14ac:dyDescent="0.25">
      <c r="A12" s="11">
        <v>7</v>
      </c>
      <c r="B12" s="6" t="s">
        <v>6</v>
      </c>
      <c r="C12" s="14" t="s">
        <v>10</v>
      </c>
      <c r="D12" s="6">
        <v>1512119109</v>
      </c>
      <c r="E12" s="36">
        <v>2267.1297763154307</v>
      </c>
      <c r="F12" s="13" t="s">
        <v>115</v>
      </c>
      <c r="G12" s="12" t="s">
        <v>100</v>
      </c>
      <c r="H12" s="12" t="s">
        <v>92</v>
      </c>
    </row>
    <row r="13" spans="1:8" ht="98.25" customHeight="1" x14ac:dyDescent="0.25">
      <c r="A13" s="11">
        <v>8</v>
      </c>
      <c r="B13" s="22" t="s">
        <v>69</v>
      </c>
      <c r="C13" s="17">
        <v>100840006256</v>
      </c>
      <c r="D13" s="21">
        <v>1512119109</v>
      </c>
      <c r="E13" s="39">
        <v>2267.1297763154307</v>
      </c>
      <c r="F13" s="13" t="s">
        <v>115</v>
      </c>
      <c r="G13" s="12" t="s">
        <v>100</v>
      </c>
      <c r="H13" s="12" t="s">
        <v>92</v>
      </c>
    </row>
    <row r="14" spans="1:8" ht="98.25" customHeight="1" x14ac:dyDescent="0.25">
      <c r="A14" s="11">
        <v>9</v>
      </c>
      <c r="B14" s="6" t="s">
        <v>70</v>
      </c>
      <c r="C14" s="29" t="s">
        <v>76</v>
      </c>
      <c r="D14" s="6">
        <v>1512119109</v>
      </c>
      <c r="E14" s="36">
        <v>340.0694664473146</v>
      </c>
      <c r="F14" s="13" t="s">
        <v>116</v>
      </c>
      <c r="G14" s="12" t="s">
        <v>100</v>
      </c>
      <c r="H14" s="12" t="s">
        <v>92</v>
      </c>
    </row>
    <row r="15" spans="1:8" ht="98.25" customHeight="1" x14ac:dyDescent="0.25">
      <c r="A15" s="11">
        <v>10</v>
      </c>
      <c r="B15" s="27" t="s">
        <v>54</v>
      </c>
      <c r="C15" s="31">
        <v>150740013700</v>
      </c>
      <c r="D15" s="6" t="s">
        <v>46</v>
      </c>
      <c r="E15" s="36">
        <v>2267.1297763154307</v>
      </c>
      <c r="F15" s="6" t="s">
        <v>64</v>
      </c>
      <c r="G15" s="12" t="s">
        <v>100</v>
      </c>
      <c r="H15" s="12" t="s">
        <v>92</v>
      </c>
    </row>
    <row r="16" spans="1:8" ht="98.25" customHeight="1" x14ac:dyDescent="0.25">
      <c r="A16" s="11">
        <v>11</v>
      </c>
      <c r="B16" s="28" t="s">
        <v>23</v>
      </c>
      <c r="C16" s="18" t="s">
        <v>29</v>
      </c>
      <c r="D16" s="21">
        <v>1512119101</v>
      </c>
      <c r="E16" s="39">
        <v>2267.1297763154307</v>
      </c>
      <c r="F16" s="6" t="s">
        <v>63</v>
      </c>
      <c r="G16" s="12" t="s">
        <v>100</v>
      </c>
      <c r="H16" s="12" t="s">
        <v>92</v>
      </c>
    </row>
    <row r="17" spans="1:8" ht="98.25" customHeight="1" x14ac:dyDescent="0.25">
      <c r="A17" s="11">
        <v>12</v>
      </c>
      <c r="B17" s="27" t="s">
        <v>1</v>
      </c>
      <c r="C17" s="31">
        <v>161040014826</v>
      </c>
      <c r="D17" s="6" t="s">
        <v>47</v>
      </c>
      <c r="E17" s="36">
        <v>245.60572576750499</v>
      </c>
      <c r="F17" s="6" t="s">
        <v>62</v>
      </c>
      <c r="G17" s="12" t="s">
        <v>100</v>
      </c>
      <c r="H17" s="12" t="s">
        <v>92</v>
      </c>
    </row>
    <row r="18" spans="1:8" ht="98.25" customHeight="1" x14ac:dyDescent="0.25">
      <c r="A18" s="11">
        <v>13</v>
      </c>
      <c r="B18" s="6" t="s">
        <v>37</v>
      </c>
      <c r="C18" s="29" t="s">
        <v>43</v>
      </c>
      <c r="D18" s="22" t="s">
        <v>48</v>
      </c>
      <c r="E18" s="17">
        <v>1158.7753712703427</v>
      </c>
      <c r="F18" s="13" t="s">
        <v>31</v>
      </c>
      <c r="G18" s="12" t="s">
        <v>100</v>
      </c>
      <c r="H18" s="12" t="s">
        <v>92</v>
      </c>
    </row>
    <row r="19" spans="1:8" ht="98.25" customHeight="1" x14ac:dyDescent="0.25">
      <c r="A19" s="11">
        <v>14</v>
      </c>
      <c r="B19" s="6" t="s">
        <v>18</v>
      </c>
      <c r="C19" s="33" t="s">
        <v>27</v>
      </c>
      <c r="D19" s="21">
        <v>1512119109</v>
      </c>
      <c r="E19" s="39">
        <v>2267.1297763154307</v>
      </c>
      <c r="F19" s="6" t="s">
        <v>15</v>
      </c>
      <c r="G19" s="12" t="s">
        <v>100</v>
      </c>
      <c r="H19" s="12" t="s">
        <v>92</v>
      </c>
    </row>
    <row r="20" spans="1:8" ht="98.25" customHeight="1" x14ac:dyDescent="0.25">
      <c r="A20" s="11">
        <v>15</v>
      </c>
      <c r="B20" s="6" t="s">
        <v>5</v>
      </c>
      <c r="C20" s="29" t="s">
        <v>9</v>
      </c>
      <c r="D20" s="6">
        <v>1512119109</v>
      </c>
      <c r="E20" s="36">
        <v>1511.4198508769537</v>
      </c>
      <c r="F20" s="6" t="s">
        <v>34</v>
      </c>
      <c r="G20" s="12" t="s">
        <v>100</v>
      </c>
      <c r="H20" s="12" t="s">
        <v>92</v>
      </c>
    </row>
    <row r="21" spans="1:8" ht="98.25" customHeight="1" x14ac:dyDescent="0.25">
      <c r="A21" s="11">
        <v>16</v>
      </c>
      <c r="B21" s="6" t="s">
        <v>16</v>
      </c>
      <c r="C21" s="29" t="s">
        <v>24</v>
      </c>
      <c r="D21" s="13">
        <v>1512119109</v>
      </c>
      <c r="E21" s="25">
        <v>1398.0633620611823</v>
      </c>
      <c r="F21" s="13" t="s">
        <v>49</v>
      </c>
      <c r="G21" s="12" t="s">
        <v>100</v>
      </c>
      <c r="H21" s="12" t="s">
        <v>92</v>
      </c>
    </row>
    <row r="22" spans="1:8" ht="98.25" customHeight="1" x14ac:dyDescent="0.25">
      <c r="A22" s="11">
        <v>17</v>
      </c>
      <c r="B22" s="28" t="s">
        <v>71</v>
      </c>
      <c r="C22" s="18" t="s">
        <v>77</v>
      </c>
      <c r="D22" s="21">
        <v>1512119109</v>
      </c>
      <c r="E22" s="39">
        <v>214.24376386180819</v>
      </c>
      <c r="F22" s="6" t="s">
        <v>113</v>
      </c>
      <c r="G22" s="12" t="s">
        <v>100</v>
      </c>
      <c r="H22" s="12" t="s">
        <v>92</v>
      </c>
    </row>
    <row r="23" spans="1:8" ht="98.25" customHeight="1" x14ac:dyDescent="0.25">
      <c r="A23" s="11">
        <v>18</v>
      </c>
      <c r="B23" s="6" t="s">
        <v>3</v>
      </c>
      <c r="C23" s="29" t="s">
        <v>44</v>
      </c>
      <c r="D23" s="6" t="s">
        <v>59</v>
      </c>
      <c r="E23" s="36">
        <v>1864.3242946979153</v>
      </c>
      <c r="F23" s="13" t="s">
        <v>31</v>
      </c>
      <c r="G23" s="12" t="s">
        <v>100</v>
      </c>
      <c r="H23" s="12" t="s">
        <v>92</v>
      </c>
    </row>
    <row r="24" spans="1:8" ht="98.25" customHeight="1" x14ac:dyDescent="0.25">
      <c r="A24" s="11">
        <v>19</v>
      </c>
      <c r="B24" s="6" t="s">
        <v>17</v>
      </c>
      <c r="C24" s="29" t="s">
        <v>25</v>
      </c>
      <c r="D24" s="13">
        <v>1512119109</v>
      </c>
      <c r="E24" s="25">
        <v>793.49542171040059</v>
      </c>
      <c r="F24" s="22" t="s">
        <v>53</v>
      </c>
      <c r="G24" s="12" t="s">
        <v>100</v>
      </c>
      <c r="H24" s="12" t="s">
        <v>92</v>
      </c>
    </row>
    <row r="25" spans="1:8" ht="98.25" customHeight="1" x14ac:dyDescent="0.25">
      <c r="A25" s="11">
        <v>20</v>
      </c>
      <c r="B25" s="6" t="s">
        <v>2</v>
      </c>
      <c r="C25" s="29" t="s">
        <v>26</v>
      </c>
      <c r="D25" s="6" t="s">
        <v>47</v>
      </c>
      <c r="E25" s="36">
        <v>188.92748135961921</v>
      </c>
      <c r="F25" s="6" t="s">
        <v>87</v>
      </c>
      <c r="G25" s="12" t="s">
        <v>100</v>
      </c>
      <c r="H25" s="12" t="s">
        <v>92</v>
      </c>
    </row>
    <row r="26" spans="1:8" ht="98.25" customHeight="1" x14ac:dyDescent="0.25">
      <c r="A26" s="11">
        <v>21</v>
      </c>
      <c r="B26" s="6" t="s">
        <v>19</v>
      </c>
      <c r="C26" s="14" t="s">
        <v>28</v>
      </c>
      <c r="D26" s="6">
        <v>1512119109</v>
      </c>
      <c r="E26" s="36">
        <v>1511.4198508769537</v>
      </c>
      <c r="F26" s="6" t="s">
        <v>33</v>
      </c>
      <c r="G26" s="12" t="s">
        <v>100</v>
      </c>
      <c r="H26" s="12" t="s">
        <v>92</v>
      </c>
    </row>
    <row r="27" spans="1:8" ht="98.25" customHeight="1" x14ac:dyDescent="0.25">
      <c r="A27" s="11">
        <v>22</v>
      </c>
      <c r="B27" s="6" t="s">
        <v>72</v>
      </c>
      <c r="C27" s="29" t="s">
        <v>78</v>
      </c>
      <c r="D27" s="22" t="s">
        <v>83</v>
      </c>
      <c r="E27" s="17">
        <v>491.21145153500999</v>
      </c>
      <c r="F27" s="6" t="s">
        <v>88</v>
      </c>
      <c r="G27" s="12" t="s">
        <v>100</v>
      </c>
      <c r="H27" s="12" t="s">
        <v>92</v>
      </c>
    </row>
    <row r="28" spans="1:8" ht="98.25" customHeight="1" x14ac:dyDescent="0.25">
      <c r="A28" s="11">
        <v>23</v>
      </c>
      <c r="B28" s="19" t="s">
        <v>56</v>
      </c>
      <c r="C28" s="14" t="s">
        <v>58</v>
      </c>
      <c r="D28" s="19">
        <v>1512119109</v>
      </c>
      <c r="E28" s="37">
        <v>1511.4198508769537</v>
      </c>
      <c r="F28" s="19" t="s">
        <v>61</v>
      </c>
      <c r="G28" s="12" t="s">
        <v>100</v>
      </c>
      <c r="H28" s="12" t="s">
        <v>92</v>
      </c>
    </row>
    <row r="29" spans="1:8" ht="98.25" customHeight="1" x14ac:dyDescent="0.25">
      <c r="A29" s="11">
        <v>24</v>
      </c>
      <c r="B29" s="6" t="s">
        <v>36</v>
      </c>
      <c r="C29" s="29" t="s">
        <v>42</v>
      </c>
      <c r="D29" s="19">
        <v>1512119109</v>
      </c>
      <c r="E29" s="37">
        <v>1156.2361859208697</v>
      </c>
      <c r="F29" s="6" t="s">
        <v>52</v>
      </c>
      <c r="G29" s="12" t="s">
        <v>100</v>
      </c>
      <c r="H29" s="12" t="s">
        <v>92</v>
      </c>
    </row>
    <row r="30" spans="1:8" ht="98.25" customHeight="1" x14ac:dyDescent="0.25">
      <c r="A30" s="11">
        <v>25</v>
      </c>
      <c r="B30" s="6" t="s">
        <v>20</v>
      </c>
      <c r="C30" s="30">
        <v>190740007277</v>
      </c>
      <c r="D30" s="19">
        <v>1512119109</v>
      </c>
      <c r="E30" s="37">
        <v>226.71297763154303</v>
      </c>
      <c r="F30" s="13" t="s">
        <v>39</v>
      </c>
      <c r="G30" s="12" t="s">
        <v>100</v>
      </c>
      <c r="H30" s="12" t="s">
        <v>92</v>
      </c>
    </row>
    <row r="31" spans="1:8" ht="98.25" customHeight="1" x14ac:dyDescent="0.25">
      <c r="A31" s="11">
        <v>26</v>
      </c>
      <c r="B31" s="13" t="s">
        <v>73</v>
      </c>
      <c r="C31" s="29" t="s">
        <v>79</v>
      </c>
      <c r="D31" s="13" t="s">
        <v>46</v>
      </c>
      <c r="E31" s="25">
        <v>2078.2022949558113</v>
      </c>
      <c r="F31" s="13" t="s">
        <v>89</v>
      </c>
      <c r="G31" s="12" t="s">
        <v>100</v>
      </c>
      <c r="H31" s="12" t="s">
        <v>92</v>
      </c>
    </row>
    <row r="32" spans="1:8" ht="98.25" customHeight="1" x14ac:dyDescent="0.25">
      <c r="A32" s="11">
        <v>27</v>
      </c>
      <c r="B32" s="15" t="s">
        <v>93</v>
      </c>
      <c r="C32" s="32" t="s">
        <v>80</v>
      </c>
      <c r="D32" s="15">
        <v>1512119101</v>
      </c>
      <c r="E32" s="41">
        <v>415.64045899116223</v>
      </c>
      <c r="F32" s="15" t="s">
        <v>90</v>
      </c>
      <c r="G32" s="12" t="s">
        <v>100</v>
      </c>
      <c r="H32" s="12" t="s">
        <v>92</v>
      </c>
    </row>
    <row r="33" spans="1:8" ht="98.25" customHeight="1" x14ac:dyDescent="0.25">
      <c r="A33" s="11">
        <v>28</v>
      </c>
      <c r="B33" s="6" t="s">
        <v>22</v>
      </c>
      <c r="C33" s="30">
        <v>190940029067</v>
      </c>
      <c r="D33" s="19">
        <v>1512119109</v>
      </c>
      <c r="E33" s="37">
        <v>1398.0633620611823</v>
      </c>
      <c r="F33" s="6" t="s">
        <v>50</v>
      </c>
      <c r="G33" s="12" t="s">
        <v>100</v>
      </c>
      <c r="H33" s="12" t="s">
        <v>92</v>
      </c>
    </row>
    <row r="34" spans="1:8" ht="98.25" customHeight="1" x14ac:dyDescent="0.25">
      <c r="A34" s="11">
        <v>29</v>
      </c>
      <c r="B34" s="6" t="s">
        <v>74</v>
      </c>
      <c r="C34" s="29" t="s">
        <v>81</v>
      </c>
      <c r="D34" s="6">
        <v>1512119109</v>
      </c>
      <c r="E34" s="36">
        <v>755.70992543847683</v>
      </c>
      <c r="F34" s="13" t="s">
        <v>91</v>
      </c>
      <c r="G34" s="12" t="s">
        <v>100</v>
      </c>
      <c r="H34" s="12" t="s">
        <v>92</v>
      </c>
    </row>
    <row r="35" spans="1:8" ht="98.25" customHeight="1" x14ac:dyDescent="0.25">
      <c r="A35" s="11">
        <v>30</v>
      </c>
      <c r="B35" s="6" t="s">
        <v>38</v>
      </c>
      <c r="C35" s="14" t="s">
        <v>45</v>
      </c>
      <c r="D35" s="6" t="s">
        <v>48</v>
      </c>
      <c r="E35" s="36">
        <v>642.35343662270543</v>
      </c>
      <c r="F35" s="6" t="s">
        <v>40</v>
      </c>
      <c r="G35" s="12" t="s">
        <v>100</v>
      </c>
      <c r="H35" s="12" t="s">
        <v>92</v>
      </c>
    </row>
    <row r="36" spans="1:8" ht="98.25" customHeight="1" x14ac:dyDescent="0.25">
      <c r="A36" s="11">
        <v>31</v>
      </c>
      <c r="B36" s="6" t="s">
        <v>75</v>
      </c>
      <c r="C36" s="29" t="s">
        <v>82</v>
      </c>
      <c r="D36" s="22" t="s">
        <v>83</v>
      </c>
      <c r="E36" s="17">
        <v>472.31870339904799</v>
      </c>
      <c r="F36" s="6" t="s">
        <v>88</v>
      </c>
      <c r="G36" s="12" t="s">
        <v>100</v>
      </c>
      <c r="H36" s="12" t="s">
        <v>92</v>
      </c>
    </row>
    <row r="37" spans="1:8" ht="98.25" customHeight="1" x14ac:dyDescent="0.25">
      <c r="A37" s="11">
        <v>32</v>
      </c>
      <c r="B37" s="26" t="s">
        <v>94</v>
      </c>
      <c r="C37" s="14" t="s">
        <v>96</v>
      </c>
      <c r="D37" s="19">
        <v>1512119109</v>
      </c>
      <c r="E37" s="37">
        <v>377.85496271923842</v>
      </c>
      <c r="F37" s="6" t="s">
        <v>98</v>
      </c>
      <c r="G37" s="12" t="s">
        <v>100</v>
      </c>
      <c r="H37" s="12" t="s">
        <v>92</v>
      </c>
    </row>
    <row r="38" spans="1:8" ht="98.25" customHeight="1" x14ac:dyDescent="0.25">
      <c r="A38" s="11">
        <v>33</v>
      </c>
      <c r="B38" s="6" t="s">
        <v>95</v>
      </c>
      <c r="C38" s="14" t="s">
        <v>97</v>
      </c>
      <c r="D38" s="6">
        <v>1512119109</v>
      </c>
      <c r="E38" s="36">
        <v>90.685191052617213</v>
      </c>
      <c r="F38" s="6" t="s">
        <v>99</v>
      </c>
      <c r="G38" s="12" t="s">
        <v>100</v>
      </c>
      <c r="H38" s="12" t="s">
        <v>92</v>
      </c>
    </row>
    <row r="39" spans="1:8" x14ac:dyDescent="0.25">
      <c r="A39" s="52" t="s">
        <v>0</v>
      </c>
      <c r="B39" s="53"/>
      <c r="C39" s="8"/>
      <c r="D39" s="8"/>
      <c r="E39" s="9">
        <v>38000</v>
      </c>
      <c r="F39" s="8"/>
      <c r="G39" s="8"/>
      <c r="H39" s="8"/>
    </row>
    <row r="40" spans="1:8" hidden="1" x14ac:dyDescent="0.25"/>
    <row r="41" spans="1:8" hidden="1" x14ac:dyDescent="0.25"/>
    <row r="42" spans="1:8" hidden="1" x14ac:dyDescent="0.25">
      <c r="B42" s="7" t="s">
        <v>66</v>
      </c>
      <c r="C42" s="10" t="e">
        <f>#REF!+#REF!+#REF!+#REF!+#REF!+#REF!+#REF!+#REF!+#REF!+#REF!+#REF!+#REF!+#REF!+#REF!+#REF!+#REF!+#REF!+#REF!</f>
        <v>#REF!</v>
      </c>
    </row>
    <row r="43" spans="1:8" ht="33" hidden="1" x14ac:dyDescent="0.25">
      <c r="B43" s="7" t="s">
        <v>65</v>
      </c>
      <c r="C43" s="10" t="e">
        <f>#REF!+#REF!+#REF!+#REF!+#REF!+#REF!+#REF!+#REF!+#REF!+#REF!+#REF!+#REF!+#REF!+#REF!+#REF!</f>
        <v>#REF!</v>
      </c>
    </row>
    <row r="44" spans="1:8" hidden="1" x14ac:dyDescent="0.25">
      <c r="B44" s="7" t="s">
        <v>67</v>
      </c>
      <c r="C44" s="10" t="e">
        <f>#REF!+#REF!+#REF!+#REF!+#REF!+#REF!+#REF!+#REF!</f>
        <v>#REF!</v>
      </c>
    </row>
    <row r="45" spans="1:8" hidden="1" x14ac:dyDescent="0.25">
      <c r="B45" s="7" t="s">
        <v>68</v>
      </c>
      <c r="C45" s="10" t="e">
        <f>#REF!+#REF!</f>
        <v>#REF!</v>
      </c>
    </row>
    <row r="46" spans="1:8" x14ac:dyDescent="0.25">
      <c r="A46" s="3"/>
      <c r="B46" s="3"/>
      <c r="C46" s="3"/>
    </row>
  </sheetData>
  <mergeCells count="11">
    <mergeCell ref="A5:H5"/>
    <mergeCell ref="A39:B39"/>
    <mergeCell ref="A1:H1"/>
    <mergeCell ref="A2:A4"/>
    <mergeCell ref="B2:B4"/>
    <mergeCell ref="C2:C4"/>
    <mergeCell ref="D2:D4"/>
    <mergeCell ref="F2:F4"/>
    <mergeCell ref="G2:G4"/>
    <mergeCell ref="H2:H4"/>
    <mergeCell ref="E2:E4"/>
  </mergeCells>
  <printOptions horizontalCentered="1"/>
  <pageMargins left="0" right="0" top="0" bottom="0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11" zoomScale="85" zoomScaleNormal="100" zoomScaleSheetLayoutView="85" workbookViewId="0">
      <selection activeCell="F13" sqref="F13"/>
    </sheetView>
  </sheetViews>
  <sheetFormatPr defaultRowHeight="16.5" x14ac:dyDescent="0.25"/>
  <cols>
    <col min="1" max="1" width="5" style="5" customWidth="1"/>
    <col min="2" max="2" width="31.28515625" style="7" customWidth="1"/>
    <col min="3" max="3" width="18.5703125" style="7" customWidth="1"/>
    <col min="4" max="5" width="19.140625" style="7" customWidth="1"/>
    <col min="6" max="6" width="35.85546875" style="7" customWidth="1"/>
    <col min="7" max="7" width="19" style="7" customWidth="1"/>
    <col min="8" max="8" width="23.85546875" style="7" customWidth="1"/>
  </cols>
  <sheetData>
    <row r="1" spans="1:8" ht="48.75" customHeight="1" x14ac:dyDescent="0.25">
      <c r="A1" s="43" t="s">
        <v>112</v>
      </c>
      <c r="B1" s="43"/>
      <c r="C1" s="43"/>
      <c r="D1" s="43"/>
      <c r="E1" s="43"/>
      <c r="F1" s="43"/>
      <c r="G1" s="43"/>
      <c r="H1" s="43"/>
    </row>
    <row r="2" spans="1:8" ht="15" customHeight="1" x14ac:dyDescent="0.25">
      <c r="A2" s="44" t="s">
        <v>101</v>
      </c>
      <c r="B2" s="44" t="s">
        <v>102</v>
      </c>
      <c r="C2" s="44" t="s">
        <v>103</v>
      </c>
      <c r="D2" s="44" t="s">
        <v>104</v>
      </c>
      <c r="E2" s="47" t="s">
        <v>105</v>
      </c>
      <c r="F2" s="44" t="s">
        <v>106</v>
      </c>
      <c r="G2" s="44" t="s">
        <v>107</v>
      </c>
      <c r="H2" s="44" t="s">
        <v>108</v>
      </c>
    </row>
    <row r="3" spans="1:8" ht="15" customHeight="1" x14ac:dyDescent="0.25">
      <c r="A3" s="45"/>
      <c r="B3" s="45"/>
      <c r="C3" s="45"/>
      <c r="D3" s="45"/>
      <c r="E3" s="48"/>
      <c r="F3" s="45"/>
      <c r="G3" s="45"/>
      <c r="H3" s="45"/>
    </row>
    <row r="4" spans="1:8" ht="23.25" customHeight="1" x14ac:dyDescent="0.25">
      <c r="A4" s="46"/>
      <c r="B4" s="46"/>
      <c r="C4" s="46"/>
      <c r="D4" s="46"/>
      <c r="E4" s="49"/>
      <c r="F4" s="46"/>
      <c r="G4" s="46"/>
      <c r="H4" s="46"/>
    </row>
    <row r="5" spans="1:8" ht="16.5" customHeight="1" x14ac:dyDescent="0.25">
      <c r="A5" s="50" t="s">
        <v>109</v>
      </c>
      <c r="B5" s="51"/>
      <c r="C5" s="51"/>
      <c r="D5" s="51"/>
      <c r="E5" s="51"/>
      <c r="F5" s="51"/>
      <c r="G5" s="51"/>
      <c r="H5" s="51"/>
    </row>
    <row r="6" spans="1:8" ht="98.25" customHeight="1" x14ac:dyDescent="0.25">
      <c r="A6" s="11">
        <v>1</v>
      </c>
      <c r="B6" s="26" t="s">
        <v>35</v>
      </c>
      <c r="C6" s="16" t="s">
        <v>41</v>
      </c>
      <c r="D6" s="13">
        <v>1512199002</v>
      </c>
      <c r="E6" s="25">
        <v>378.58527226776806</v>
      </c>
      <c r="F6" s="13" t="s">
        <v>51</v>
      </c>
      <c r="G6" s="12" t="s">
        <v>100</v>
      </c>
      <c r="H6" s="12" t="s">
        <v>92</v>
      </c>
    </row>
    <row r="7" spans="1:8" ht="98.25" customHeight="1" x14ac:dyDescent="0.25">
      <c r="A7" s="11">
        <v>2</v>
      </c>
      <c r="B7" s="6" t="s">
        <v>55</v>
      </c>
      <c r="C7" s="29" t="s">
        <v>57</v>
      </c>
      <c r="D7" s="6">
        <v>1512119109</v>
      </c>
      <c r="E7" s="36">
        <v>378.58527226776806</v>
      </c>
      <c r="F7" s="13" t="s">
        <v>14</v>
      </c>
      <c r="G7" s="12" t="s">
        <v>100</v>
      </c>
      <c r="H7" s="12" t="s">
        <v>92</v>
      </c>
    </row>
    <row r="8" spans="1:8" ht="98.25" customHeight="1" x14ac:dyDescent="0.25">
      <c r="A8" s="11">
        <v>3</v>
      </c>
      <c r="B8" s="27" t="s">
        <v>4</v>
      </c>
      <c r="C8" s="14" t="s">
        <v>13</v>
      </c>
      <c r="D8" s="6">
        <v>1512119109</v>
      </c>
      <c r="E8" s="36">
        <v>2271.5116336066085</v>
      </c>
      <c r="F8" s="6" t="s">
        <v>84</v>
      </c>
      <c r="G8" s="12" t="s">
        <v>100</v>
      </c>
      <c r="H8" s="12" t="s">
        <v>92</v>
      </c>
    </row>
    <row r="9" spans="1:8" ht="98.25" customHeight="1" x14ac:dyDescent="0.25">
      <c r="A9" s="11">
        <v>4</v>
      </c>
      <c r="B9" s="27" t="s">
        <v>21</v>
      </c>
      <c r="C9" s="30">
        <v>140240031163</v>
      </c>
      <c r="D9" s="19" t="s">
        <v>46</v>
      </c>
      <c r="E9" s="37">
        <v>2271.5116336066085</v>
      </c>
      <c r="F9" s="6" t="s">
        <v>85</v>
      </c>
      <c r="G9" s="12" t="s">
        <v>100</v>
      </c>
      <c r="H9" s="12" t="s">
        <v>92</v>
      </c>
    </row>
    <row r="10" spans="1:8" ht="98.25" customHeight="1" x14ac:dyDescent="0.25">
      <c r="A10" s="11">
        <v>5</v>
      </c>
      <c r="B10" s="27" t="s">
        <v>7</v>
      </c>
      <c r="C10" s="18" t="s">
        <v>11</v>
      </c>
      <c r="D10" s="19">
        <v>1512119109</v>
      </c>
      <c r="E10" s="37">
        <v>1703.6337252049559</v>
      </c>
      <c r="F10" s="6" t="s">
        <v>32</v>
      </c>
      <c r="G10" s="12" t="s">
        <v>100</v>
      </c>
      <c r="H10" s="12" t="s">
        <v>92</v>
      </c>
    </row>
    <row r="11" spans="1:8" ht="98.25" customHeight="1" x14ac:dyDescent="0.25">
      <c r="A11" s="11">
        <v>6</v>
      </c>
      <c r="B11" s="27" t="s">
        <v>8</v>
      </c>
      <c r="C11" s="18" t="s">
        <v>12</v>
      </c>
      <c r="D11" s="19" t="s">
        <v>30</v>
      </c>
      <c r="E11" s="37">
        <v>832.88759898908972</v>
      </c>
      <c r="F11" s="6" t="s">
        <v>60</v>
      </c>
      <c r="G11" s="12" t="s">
        <v>100</v>
      </c>
      <c r="H11" s="12" t="s">
        <v>92</v>
      </c>
    </row>
    <row r="12" spans="1:8" ht="98.25" customHeight="1" x14ac:dyDescent="0.25">
      <c r="A12" s="11">
        <v>7</v>
      </c>
      <c r="B12" s="6" t="s">
        <v>6</v>
      </c>
      <c r="C12" s="14" t="s">
        <v>10</v>
      </c>
      <c r="D12" s="6">
        <v>1512119109</v>
      </c>
      <c r="E12" s="36">
        <v>2271.5116336066085</v>
      </c>
      <c r="F12" s="13" t="s">
        <v>115</v>
      </c>
      <c r="G12" s="12" t="s">
        <v>100</v>
      </c>
      <c r="H12" s="12" t="s">
        <v>92</v>
      </c>
    </row>
    <row r="13" spans="1:8" ht="98.25" customHeight="1" x14ac:dyDescent="0.25">
      <c r="A13" s="11">
        <v>8</v>
      </c>
      <c r="B13" s="22" t="s">
        <v>69</v>
      </c>
      <c r="C13" s="17">
        <v>100840006256</v>
      </c>
      <c r="D13" s="21">
        <v>1512119109</v>
      </c>
      <c r="E13" s="39">
        <v>2271.5116336066085</v>
      </c>
      <c r="F13" s="13" t="s">
        <v>115</v>
      </c>
      <c r="G13" s="12" t="s">
        <v>100</v>
      </c>
      <c r="H13" s="12" t="s">
        <v>92</v>
      </c>
    </row>
    <row r="14" spans="1:8" ht="98.25" customHeight="1" x14ac:dyDescent="0.25">
      <c r="A14" s="11">
        <v>9</v>
      </c>
      <c r="B14" s="6" t="s">
        <v>70</v>
      </c>
      <c r="C14" s="29" t="s">
        <v>76</v>
      </c>
      <c r="D14" s="6">
        <v>1512119109</v>
      </c>
      <c r="E14" s="36">
        <v>340.7267450409912</v>
      </c>
      <c r="F14" s="13" t="s">
        <v>86</v>
      </c>
      <c r="G14" s="12" t="s">
        <v>100</v>
      </c>
      <c r="H14" s="12" t="s">
        <v>92</v>
      </c>
    </row>
    <row r="15" spans="1:8" ht="98.25" customHeight="1" x14ac:dyDescent="0.25">
      <c r="A15" s="11">
        <v>10</v>
      </c>
      <c r="B15" s="27" t="s">
        <v>54</v>
      </c>
      <c r="C15" s="31">
        <v>150740013700</v>
      </c>
      <c r="D15" s="6" t="s">
        <v>46</v>
      </c>
      <c r="E15" s="36">
        <v>2271.5116336066085</v>
      </c>
      <c r="F15" s="6" t="s">
        <v>64</v>
      </c>
      <c r="G15" s="12" t="s">
        <v>100</v>
      </c>
      <c r="H15" s="12" t="s">
        <v>92</v>
      </c>
    </row>
    <row r="16" spans="1:8" ht="98.25" customHeight="1" x14ac:dyDescent="0.25">
      <c r="A16" s="11">
        <v>11</v>
      </c>
      <c r="B16" s="28" t="s">
        <v>23</v>
      </c>
      <c r="C16" s="18" t="s">
        <v>29</v>
      </c>
      <c r="D16" s="21">
        <v>1512119101</v>
      </c>
      <c r="E16" s="39">
        <v>2271.5116336066085</v>
      </c>
      <c r="F16" s="6" t="s">
        <v>63</v>
      </c>
      <c r="G16" s="12" t="s">
        <v>100</v>
      </c>
      <c r="H16" s="12" t="s">
        <v>92</v>
      </c>
    </row>
    <row r="17" spans="1:8" ht="98.25" customHeight="1" x14ac:dyDescent="0.25">
      <c r="A17" s="11">
        <v>12</v>
      </c>
      <c r="B17" s="27" t="s">
        <v>1</v>
      </c>
      <c r="C17" s="31">
        <v>161040014826</v>
      </c>
      <c r="D17" s="6" t="s">
        <v>47</v>
      </c>
      <c r="E17" s="36">
        <v>246.0804269740492</v>
      </c>
      <c r="F17" s="6" t="s">
        <v>62</v>
      </c>
      <c r="G17" s="12" t="s">
        <v>100</v>
      </c>
      <c r="H17" s="12" t="s">
        <v>92</v>
      </c>
    </row>
    <row r="18" spans="1:8" ht="98.25" customHeight="1" x14ac:dyDescent="0.25">
      <c r="A18" s="11">
        <v>13</v>
      </c>
      <c r="B18" s="6" t="s">
        <v>37</v>
      </c>
      <c r="C18" s="29" t="s">
        <v>43</v>
      </c>
      <c r="D18" s="22" t="s">
        <v>48</v>
      </c>
      <c r="E18" s="17">
        <v>1161.0150261690096</v>
      </c>
      <c r="F18" s="13" t="s">
        <v>31</v>
      </c>
      <c r="G18" s="12" t="s">
        <v>100</v>
      </c>
      <c r="H18" s="12" t="s">
        <v>92</v>
      </c>
    </row>
    <row r="19" spans="1:8" ht="98.25" customHeight="1" x14ac:dyDescent="0.25">
      <c r="A19" s="11">
        <v>14</v>
      </c>
      <c r="B19" s="6" t="s">
        <v>18</v>
      </c>
      <c r="C19" s="33" t="s">
        <v>27</v>
      </c>
      <c r="D19" s="21">
        <v>1512119109</v>
      </c>
      <c r="E19" s="39">
        <v>2271.5116336066085</v>
      </c>
      <c r="F19" s="6" t="s">
        <v>15</v>
      </c>
      <c r="G19" s="12" t="s">
        <v>100</v>
      </c>
      <c r="H19" s="12" t="s">
        <v>92</v>
      </c>
    </row>
    <row r="20" spans="1:8" ht="98.25" customHeight="1" x14ac:dyDescent="0.25">
      <c r="A20" s="11">
        <v>15</v>
      </c>
      <c r="B20" s="6" t="s">
        <v>5</v>
      </c>
      <c r="C20" s="29" t="s">
        <v>9</v>
      </c>
      <c r="D20" s="6">
        <v>1512119109</v>
      </c>
      <c r="E20" s="36">
        <v>1514.3410890710722</v>
      </c>
      <c r="F20" s="6" t="s">
        <v>34</v>
      </c>
      <c r="G20" s="12" t="s">
        <v>100</v>
      </c>
      <c r="H20" s="12" t="s">
        <v>92</v>
      </c>
    </row>
    <row r="21" spans="1:8" ht="98.25" customHeight="1" x14ac:dyDescent="0.25">
      <c r="A21" s="11">
        <v>16</v>
      </c>
      <c r="B21" s="6" t="s">
        <v>16</v>
      </c>
      <c r="C21" s="29" t="s">
        <v>24</v>
      </c>
      <c r="D21" s="13">
        <v>1512119109</v>
      </c>
      <c r="E21" s="25">
        <v>1400.765507390742</v>
      </c>
      <c r="F21" s="13" t="s">
        <v>49</v>
      </c>
      <c r="G21" s="12" t="s">
        <v>100</v>
      </c>
      <c r="H21" s="12" t="s">
        <v>92</v>
      </c>
    </row>
    <row r="22" spans="1:8" ht="98.25" customHeight="1" x14ac:dyDescent="0.25">
      <c r="A22" s="11">
        <v>17</v>
      </c>
      <c r="B22" s="28" t="s">
        <v>71</v>
      </c>
      <c r="C22" s="18" t="s">
        <v>77</v>
      </c>
      <c r="D22" s="21">
        <v>1512119109</v>
      </c>
      <c r="E22" s="39">
        <v>214.6578493758245</v>
      </c>
      <c r="F22" s="6" t="s">
        <v>114</v>
      </c>
      <c r="G22" s="12" t="s">
        <v>100</v>
      </c>
      <c r="H22" s="12" t="s">
        <v>92</v>
      </c>
    </row>
    <row r="23" spans="1:8" ht="98.25" customHeight="1" x14ac:dyDescent="0.25">
      <c r="A23" s="11">
        <v>18</v>
      </c>
      <c r="B23" s="6" t="s">
        <v>3</v>
      </c>
      <c r="C23" s="29" t="s">
        <v>44</v>
      </c>
      <c r="D23" s="6" t="s">
        <v>59</v>
      </c>
      <c r="E23" s="36">
        <v>1867.927618640455</v>
      </c>
      <c r="F23" s="13" t="s">
        <v>31</v>
      </c>
      <c r="G23" s="12" t="s">
        <v>100</v>
      </c>
      <c r="H23" s="12" t="s">
        <v>92</v>
      </c>
    </row>
    <row r="24" spans="1:8" ht="98.25" customHeight="1" x14ac:dyDescent="0.25">
      <c r="A24" s="11">
        <v>19</v>
      </c>
      <c r="B24" s="6" t="s">
        <v>17</v>
      </c>
      <c r="C24" s="29" t="s">
        <v>25</v>
      </c>
      <c r="D24" s="13">
        <v>1512119109</v>
      </c>
      <c r="E24" s="25">
        <v>795.02907176231304</v>
      </c>
      <c r="F24" s="22" t="s">
        <v>53</v>
      </c>
      <c r="G24" s="12" t="s">
        <v>100</v>
      </c>
      <c r="H24" s="12" t="s">
        <v>92</v>
      </c>
    </row>
    <row r="25" spans="1:8" ht="98.25" customHeight="1" x14ac:dyDescent="0.25">
      <c r="A25" s="11">
        <v>20</v>
      </c>
      <c r="B25" s="6" t="s">
        <v>2</v>
      </c>
      <c r="C25" s="29" t="s">
        <v>26</v>
      </c>
      <c r="D25" s="6" t="s">
        <v>47</v>
      </c>
      <c r="E25" s="36">
        <v>189.29263613388403</v>
      </c>
      <c r="F25" s="6" t="s">
        <v>87</v>
      </c>
      <c r="G25" s="12" t="s">
        <v>100</v>
      </c>
      <c r="H25" s="12" t="s">
        <v>92</v>
      </c>
    </row>
    <row r="26" spans="1:8" ht="98.25" customHeight="1" x14ac:dyDescent="0.25">
      <c r="A26" s="11">
        <v>21</v>
      </c>
      <c r="B26" s="6" t="s">
        <v>19</v>
      </c>
      <c r="C26" s="14" t="s">
        <v>28</v>
      </c>
      <c r="D26" s="6">
        <v>1512119109</v>
      </c>
      <c r="E26" s="36">
        <v>1514.3410890710722</v>
      </c>
      <c r="F26" s="6" t="s">
        <v>33</v>
      </c>
      <c r="G26" s="12" t="s">
        <v>100</v>
      </c>
      <c r="H26" s="12" t="s">
        <v>92</v>
      </c>
    </row>
    <row r="27" spans="1:8" ht="98.25" customHeight="1" x14ac:dyDescent="0.25">
      <c r="A27" s="11">
        <v>22</v>
      </c>
      <c r="B27" s="6" t="s">
        <v>72</v>
      </c>
      <c r="C27" s="29" t="s">
        <v>78</v>
      </c>
      <c r="D27" s="22" t="s">
        <v>83</v>
      </c>
      <c r="E27" s="17">
        <v>422.50116385082913</v>
      </c>
      <c r="F27" s="6" t="s">
        <v>88</v>
      </c>
      <c r="G27" s="12" t="s">
        <v>100</v>
      </c>
      <c r="H27" s="12" t="s">
        <v>92</v>
      </c>
    </row>
    <row r="28" spans="1:8" ht="98.25" customHeight="1" x14ac:dyDescent="0.25">
      <c r="A28" s="11">
        <v>23</v>
      </c>
      <c r="B28" s="35" t="s">
        <v>56</v>
      </c>
      <c r="C28" s="34" t="s">
        <v>58</v>
      </c>
      <c r="D28" s="35">
        <v>1512119109</v>
      </c>
      <c r="E28" s="42">
        <v>1514.3410890710722</v>
      </c>
      <c r="F28" s="35" t="s">
        <v>61</v>
      </c>
      <c r="G28" s="12" t="s">
        <v>100</v>
      </c>
      <c r="H28" s="12" t="s">
        <v>92</v>
      </c>
    </row>
    <row r="29" spans="1:8" ht="98.25" customHeight="1" x14ac:dyDescent="0.25">
      <c r="A29" s="11">
        <v>24</v>
      </c>
      <c r="B29" s="6" t="s">
        <v>36</v>
      </c>
      <c r="C29" s="29" t="s">
        <v>42</v>
      </c>
      <c r="D29" s="6">
        <v>1512119109</v>
      </c>
      <c r="E29" s="36">
        <v>1158.4709331393703</v>
      </c>
      <c r="F29" s="6" t="s">
        <v>52</v>
      </c>
      <c r="G29" s="12" t="s">
        <v>100</v>
      </c>
      <c r="H29" s="12" t="s">
        <v>92</v>
      </c>
    </row>
    <row r="30" spans="1:8" ht="98.25" customHeight="1" x14ac:dyDescent="0.25">
      <c r="A30" s="11">
        <v>25</v>
      </c>
      <c r="B30" s="6" t="s">
        <v>20</v>
      </c>
      <c r="C30" s="30">
        <v>190740007277</v>
      </c>
      <c r="D30" s="19">
        <v>1512119109</v>
      </c>
      <c r="E30" s="37">
        <v>227.15116336066083</v>
      </c>
      <c r="F30" s="13" t="s">
        <v>39</v>
      </c>
      <c r="G30" s="12" t="s">
        <v>100</v>
      </c>
      <c r="H30" s="12" t="s">
        <v>92</v>
      </c>
    </row>
    <row r="31" spans="1:8" ht="98.25" customHeight="1" x14ac:dyDescent="0.25">
      <c r="A31" s="11">
        <v>26</v>
      </c>
      <c r="B31" s="13" t="s">
        <v>73</v>
      </c>
      <c r="C31" s="29" t="s">
        <v>79</v>
      </c>
      <c r="D31" s="13" t="s">
        <v>46</v>
      </c>
      <c r="E31" s="25">
        <v>2082.2189974727244</v>
      </c>
      <c r="F31" s="13" t="s">
        <v>89</v>
      </c>
      <c r="G31" s="12" t="s">
        <v>100</v>
      </c>
      <c r="H31" s="12" t="s">
        <v>92</v>
      </c>
    </row>
    <row r="32" spans="1:8" ht="98.25" customHeight="1" x14ac:dyDescent="0.25">
      <c r="A32" s="11">
        <v>27</v>
      </c>
      <c r="B32" s="15" t="s">
        <v>93</v>
      </c>
      <c r="C32" s="32" t="s">
        <v>80</v>
      </c>
      <c r="D32" s="15">
        <v>1512119101</v>
      </c>
      <c r="E32" s="41">
        <v>416.44379949454486</v>
      </c>
      <c r="F32" s="15" t="s">
        <v>90</v>
      </c>
      <c r="G32" s="12" t="s">
        <v>100</v>
      </c>
      <c r="H32" s="12" t="s">
        <v>92</v>
      </c>
    </row>
    <row r="33" spans="1:8" ht="98.25" customHeight="1" x14ac:dyDescent="0.25">
      <c r="A33" s="11">
        <v>28</v>
      </c>
      <c r="B33" s="6" t="s">
        <v>22</v>
      </c>
      <c r="C33" s="30">
        <v>190940029067</v>
      </c>
      <c r="D33" s="19">
        <v>1512119109</v>
      </c>
      <c r="E33" s="37">
        <v>1400.765507390742</v>
      </c>
      <c r="F33" s="6" t="s">
        <v>50</v>
      </c>
      <c r="G33" s="12" t="s">
        <v>100</v>
      </c>
      <c r="H33" s="12" t="s">
        <v>92</v>
      </c>
    </row>
    <row r="34" spans="1:8" ht="98.25" customHeight="1" x14ac:dyDescent="0.25">
      <c r="A34" s="11">
        <v>29</v>
      </c>
      <c r="B34" s="6" t="s">
        <v>74</v>
      </c>
      <c r="C34" s="29" t="s">
        <v>81</v>
      </c>
      <c r="D34" s="6">
        <v>1512119109</v>
      </c>
      <c r="E34" s="36">
        <v>757.17054453553612</v>
      </c>
      <c r="F34" s="13" t="s">
        <v>91</v>
      </c>
      <c r="G34" s="12" t="s">
        <v>100</v>
      </c>
      <c r="H34" s="12" t="s">
        <v>92</v>
      </c>
    </row>
    <row r="35" spans="1:8" ht="98.25" customHeight="1" x14ac:dyDescent="0.25">
      <c r="A35" s="11">
        <v>30</v>
      </c>
      <c r="B35" s="6" t="s">
        <v>38</v>
      </c>
      <c r="C35" s="14" t="s">
        <v>45</v>
      </c>
      <c r="D35" s="6" t="s">
        <v>48</v>
      </c>
      <c r="E35" s="36">
        <v>643.59496285520561</v>
      </c>
      <c r="F35" s="6" t="s">
        <v>40</v>
      </c>
      <c r="G35" s="12" t="s">
        <v>100</v>
      </c>
      <c r="H35" s="12" t="s">
        <v>92</v>
      </c>
    </row>
    <row r="36" spans="1:8" ht="98.25" customHeight="1" x14ac:dyDescent="0.25">
      <c r="A36" s="11">
        <v>31</v>
      </c>
      <c r="B36" s="6" t="s">
        <v>75</v>
      </c>
      <c r="C36" s="29" t="s">
        <v>82</v>
      </c>
      <c r="D36" s="22" t="s">
        <v>83</v>
      </c>
      <c r="E36" s="17">
        <v>469.44573761203242</v>
      </c>
      <c r="F36" s="6" t="s">
        <v>88</v>
      </c>
      <c r="G36" s="12" t="s">
        <v>100</v>
      </c>
      <c r="H36" s="12" t="s">
        <v>92</v>
      </c>
    </row>
    <row r="37" spans="1:8" ht="98.25" customHeight="1" x14ac:dyDescent="0.25">
      <c r="A37" s="11">
        <v>32</v>
      </c>
      <c r="B37" s="26" t="s">
        <v>94</v>
      </c>
      <c r="C37" s="14" t="s">
        <v>96</v>
      </c>
      <c r="D37" s="19">
        <v>1512119109</v>
      </c>
      <c r="E37" s="37">
        <v>378.58527226776806</v>
      </c>
      <c r="F37" s="6" t="s">
        <v>98</v>
      </c>
      <c r="G37" s="12" t="s">
        <v>100</v>
      </c>
      <c r="H37" s="12" t="s">
        <v>92</v>
      </c>
    </row>
    <row r="38" spans="1:8" ht="98.25" customHeight="1" x14ac:dyDescent="0.25">
      <c r="A38" s="11">
        <v>33</v>
      </c>
      <c r="B38" s="6" t="s">
        <v>95</v>
      </c>
      <c r="C38" s="14" t="s">
        <v>97</v>
      </c>
      <c r="D38" s="6">
        <v>1512119109</v>
      </c>
      <c r="E38" s="36">
        <v>90.860465344264327</v>
      </c>
      <c r="F38" s="6" t="s">
        <v>99</v>
      </c>
      <c r="G38" s="12" t="s">
        <v>100</v>
      </c>
      <c r="H38" s="12" t="s">
        <v>92</v>
      </c>
    </row>
    <row r="39" spans="1:8" x14ac:dyDescent="0.25">
      <c r="A39" s="52" t="s">
        <v>0</v>
      </c>
      <c r="B39" s="53"/>
      <c r="C39" s="8"/>
      <c r="D39" s="8"/>
      <c r="E39" s="9">
        <v>38000</v>
      </c>
      <c r="F39" s="8"/>
      <c r="G39" s="8"/>
      <c r="H39" s="8"/>
    </row>
    <row r="40" spans="1:8" ht="3.75" customHeight="1" x14ac:dyDescent="0.25"/>
    <row r="41" spans="1:8" hidden="1" x14ac:dyDescent="0.25"/>
    <row r="42" spans="1:8" hidden="1" x14ac:dyDescent="0.25">
      <c r="B42" s="7" t="s">
        <v>66</v>
      </c>
      <c r="C42" s="10" t="e">
        <f>#REF!+#REF!+#REF!+#REF!+#REF!+#REF!+#REF!+#REF!+#REF!+#REF!+#REF!+#REF!+#REF!+#REF!+#REF!+#REF!+#REF!+#REF!</f>
        <v>#REF!</v>
      </c>
    </row>
    <row r="43" spans="1:8" ht="33" hidden="1" x14ac:dyDescent="0.25">
      <c r="B43" s="7" t="s">
        <v>65</v>
      </c>
      <c r="C43" s="10" t="e">
        <f>#REF!+#REF!+#REF!+#REF!+#REF!+#REF!+#REF!+#REF!+#REF!+#REF!+#REF!+#REF!+#REF!+#REF!+#REF!</f>
        <v>#REF!</v>
      </c>
    </row>
    <row r="44" spans="1:8" hidden="1" x14ac:dyDescent="0.25">
      <c r="B44" s="7" t="s">
        <v>67</v>
      </c>
      <c r="C44" s="10" t="e">
        <f>#REF!+#REF!+#REF!+#REF!+#REF!+#REF!+#REF!+#REF!</f>
        <v>#REF!</v>
      </c>
    </row>
    <row r="45" spans="1:8" hidden="1" x14ac:dyDescent="0.25">
      <c r="B45" s="7" t="s">
        <v>68</v>
      </c>
      <c r="C45" s="10" t="e">
        <f>#REF!+#REF!</f>
        <v>#REF!</v>
      </c>
    </row>
    <row r="46" spans="1:8" x14ac:dyDescent="0.25">
      <c r="A46" s="3"/>
      <c r="B46" s="3"/>
      <c r="C46" s="3"/>
    </row>
  </sheetData>
  <mergeCells count="11">
    <mergeCell ref="A5:H5"/>
    <mergeCell ref="A39:B39"/>
    <mergeCell ref="A1:H1"/>
    <mergeCell ref="A2:A4"/>
    <mergeCell ref="B2:B4"/>
    <mergeCell ref="C2:C4"/>
    <mergeCell ref="D2:D4"/>
    <mergeCell ref="F2:F4"/>
    <mergeCell ref="G2:G4"/>
    <mergeCell ref="H2:H4"/>
    <mergeCell ref="E2:E4"/>
  </mergeCells>
  <printOptions horizontalCentered="1"/>
  <pageMargins left="0" right="0" top="0" bottom="0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март</vt:lpstr>
      <vt:lpstr>апр</vt:lpstr>
      <vt:lpstr>май</vt:lpstr>
      <vt:lpstr>апр!Область_печати</vt:lpstr>
      <vt:lpstr>май!Область_печати</vt:lpstr>
      <vt:lpstr>март!Область_печати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Мухаметжанова Маржан Сеилгазыевна</cp:lastModifiedBy>
  <cp:lastPrinted>2022-03-05T10:36:45Z</cp:lastPrinted>
  <dcterms:created xsi:type="dcterms:W3CDTF">2020-03-29T07:48:46Z</dcterms:created>
  <dcterms:modified xsi:type="dcterms:W3CDTF">2022-05-27T07:14:01Z</dcterms:modified>
</cp:coreProperties>
</file>