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атпенова_А\Desktop\Assem\годовой отчет\2021\МФ вх 16472 год отчет за 2021\до 10.02.2022\до 10.02.2022_final\"/>
    </mc:Choice>
  </mc:AlternateContent>
  <bookViews>
    <workbookView xWindow="0" yWindow="0" windowWidth="13170" windowHeight="8655" tabRatio="782"/>
  </bookViews>
  <sheets>
    <sheet name="4 рус" sheetId="21" r:id="rId1"/>
    <sheet name="4 каз" sheetId="27" r:id="rId2"/>
    <sheet name="ОИБ по расходам ВКР" sheetId="2" state="hidden" r:id="rId3"/>
    <sheet name="ОИБ по расходам ВКР (2)" sheetId="3" state="hidden" r:id="rId4"/>
    <sheet name="2016-331" sheetId="6" state="hidden" r:id="rId5"/>
    <sheet name="СП" sheetId="19" state="hidden" r:id="rId6"/>
    <sheet name="5 рус " sheetId="30" r:id="rId7"/>
    <sheet name="5 каз " sheetId="31" r:id="rId8"/>
    <sheet name="6 рус" sheetId="11" r:id="rId9"/>
    <sheet name="6 каз" sheetId="2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E" localSheetId="1">#REF!</definedName>
    <definedName name="\E" localSheetId="7">#REF!</definedName>
    <definedName name="\E" localSheetId="6">#REF!</definedName>
    <definedName name="\E" localSheetId="9">#REF!</definedName>
    <definedName name="\E">#REF!</definedName>
    <definedName name="_____________________MS798" localSheetId="7">#REF!</definedName>
    <definedName name="_____________________MS798" localSheetId="6">#REF!</definedName>
    <definedName name="_____________________MS798">#REF!</definedName>
    <definedName name="_____________________tab1" localSheetId="7">#REF!</definedName>
    <definedName name="_____________________tab1" localSheetId="6">#REF!</definedName>
    <definedName name="_____________________tab1">#REF!</definedName>
    <definedName name="_____________________tab2" localSheetId="7">#REF!</definedName>
    <definedName name="_____________________tab2" localSheetId="6">#REF!</definedName>
    <definedName name="_____________________tab2">#REF!</definedName>
    <definedName name="_____________________tab6798" localSheetId="7">#REF!</definedName>
    <definedName name="_____________________tab6798" localSheetId="6">#REF!</definedName>
    <definedName name="_____________________tab6798">#REF!</definedName>
    <definedName name="____________________MS798" localSheetId="7">#REF!</definedName>
    <definedName name="____________________MS798" localSheetId="6">#REF!</definedName>
    <definedName name="____________________MS798">#REF!</definedName>
    <definedName name="____________________tab1" localSheetId="7">#REF!</definedName>
    <definedName name="____________________tab1" localSheetId="6">#REF!</definedName>
    <definedName name="____________________tab1">#REF!</definedName>
    <definedName name="____________________tab2" localSheetId="7">#REF!</definedName>
    <definedName name="____________________tab2" localSheetId="6">#REF!</definedName>
    <definedName name="____________________tab2">#REF!</definedName>
    <definedName name="____________________tab6798" localSheetId="7">#REF!</definedName>
    <definedName name="____________________tab6798" localSheetId="6">#REF!</definedName>
    <definedName name="____________________tab6798">#REF!</definedName>
    <definedName name="___________________MS798" localSheetId="7">#REF!</definedName>
    <definedName name="___________________MS798" localSheetId="6">#REF!</definedName>
    <definedName name="___________________MS798">#REF!</definedName>
    <definedName name="___________________tab1" localSheetId="7">#REF!</definedName>
    <definedName name="___________________tab1" localSheetId="6">#REF!</definedName>
    <definedName name="___________________tab1">#REF!</definedName>
    <definedName name="___________________tab2" localSheetId="7">#REF!</definedName>
    <definedName name="___________________tab2" localSheetId="6">#REF!</definedName>
    <definedName name="___________________tab2">#REF!</definedName>
    <definedName name="___________________tab6798" localSheetId="7">#REF!</definedName>
    <definedName name="___________________tab6798" localSheetId="6">#REF!</definedName>
    <definedName name="___________________tab6798">#REF!</definedName>
    <definedName name="__________________MS798" localSheetId="7">#REF!</definedName>
    <definedName name="__________________MS798" localSheetId="6">#REF!</definedName>
    <definedName name="__________________MS798">#REF!</definedName>
    <definedName name="__________________tab1" localSheetId="7">#REF!</definedName>
    <definedName name="__________________tab1" localSheetId="6">#REF!</definedName>
    <definedName name="__________________tab1">#REF!</definedName>
    <definedName name="__________________tab2" localSheetId="7">#REF!</definedName>
    <definedName name="__________________tab2" localSheetId="6">#REF!</definedName>
    <definedName name="__________________tab2">#REF!</definedName>
    <definedName name="__________________tab6798" localSheetId="7">#REF!</definedName>
    <definedName name="__________________tab6798" localSheetId="6">#REF!</definedName>
    <definedName name="__________________tab6798">#REF!</definedName>
    <definedName name="_________________MS798" localSheetId="7">#REF!</definedName>
    <definedName name="_________________MS798" localSheetId="6">#REF!</definedName>
    <definedName name="_________________MS798">#REF!</definedName>
    <definedName name="_________________prt1">#N/A</definedName>
    <definedName name="_________________prt2">#N/A</definedName>
    <definedName name="_________________prt3">#N/A</definedName>
    <definedName name="_________________prt4">#N/A</definedName>
    <definedName name="_________________prt5">#N/A</definedName>
    <definedName name="_________________prt6">#N/A</definedName>
    <definedName name="_________________prt7">#N/A</definedName>
    <definedName name="_________________prt8">#N/A</definedName>
    <definedName name="_________________tab1" localSheetId="1">#REF!</definedName>
    <definedName name="_________________tab1" localSheetId="7">#REF!</definedName>
    <definedName name="_________________tab1" localSheetId="6">#REF!</definedName>
    <definedName name="_________________tab1" localSheetId="9">#REF!</definedName>
    <definedName name="_________________tab1">#REF!</definedName>
    <definedName name="_________________tab2" localSheetId="7">#REF!</definedName>
    <definedName name="_________________tab2" localSheetId="6">#REF!</definedName>
    <definedName name="_________________tab2">#REF!</definedName>
    <definedName name="_________________tab6798" localSheetId="7">#REF!</definedName>
    <definedName name="_________________tab6798" localSheetId="6">#REF!</definedName>
    <definedName name="_________________tab6798">#REF!</definedName>
    <definedName name="________________MS798" localSheetId="7">#REF!</definedName>
    <definedName name="________________MS798" localSheetId="6">#REF!</definedName>
    <definedName name="________________MS798">#REF!</definedName>
    <definedName name="________________prt1">#N/A</definedName>
    <definedName name="________________prt2">#N/A</definedName>
    <definedName name="________________prt3">#N/A</definedName>
    <definedName name="________________prt4">#N/A</definedName>
    <definedName name="________________prt5">#N/A</definedName>
    <definedName name="________________prt6">#N/A</definedName>
    <definedName name="________________prt7">#N/A</definedName>
    <definedName name="________________prt8">#N/A</definedName>
    <definedName name="________________tab1" localSheetId="1">#REF!</definedName>
    <definedName name="________________tab1" localSheetId="7">#REF!</definedName>
    <definedName name="________________tab1" localSheetId="6">#REF!</definedName>
    <definedName name="________________tab1" localSheetId="9">#REF!</definedName>
    <definedName name="________________tab1">#REF!</definedName>
    <definedName name="________________tab2" localSheetId="7">#REF!</definedName>
    <definedName name="________________tab2" localSheetId="6">#REF!</definedName>
    <definedName name="________________tab2">#REF!</definedName>
    <definedName name="________________tab6798" localSheetId="7">#REF!</definedName>
    <definedName name="________________tab6798" localSheetId="6">#REF!</definedName>
    <definedName name="________________tab6798">#REF!</definedName>
    <definedName name="_______________MS798" localSheetId="7">#REF!</definedName>
    <definedName name="_______________MS798" localSheetId="6">#REF!</definedName>
    <definedName name="_______________MS798">#REF!</definedName>
    <definedName name="_______________prt1">#N/A</definedName>
    <definedName name="_______________prt2">#N/A</definedName>
    <definedName name="_______________prt3">#N/A</definedName>
    <definedName name="_______________prt4">#N/A</definedName>
    <definedName name="_______________prt5">#N/A</definedName>
    <definedName name="_______________prt6">#N/A</definedName>
    <definedName name="_______________prt7">#N/A</definedName>
    <definedName name="_______________prt8">#N/A</definedName>
    <definedName name="_______________tab1" localSheetId="1">#REF!</definedName>
    <definedName name="_______________tab1" localSheetId="7">#REF!</definedName>
    <definedName name="_______________tab1" localSheetId="6">#REF!</definedName>
    <definedName name="_______________tab1" localSheetId="9">#REF!</definedName>
    <definedName name="_______________tab1">#REF!</definedName>
    <definedName name="_______________tab2" localSheetId="7">#REF!</definedName>
    <definedName name="_______________tab2" localSheetId="6">#REF!</definedName>
    <definedName name="_______________tab2">#REF!</definedName>
    <definedName name="_______________tab6798" localSheetId="7">#REF!</definedName>
    <definedName name="_______________tab6798" localSheetId="6">#REF!</definedName>
    <definedName name="_______________tab6798">#REF!</definedName>
    <definedName name="______________MS798" localSheetId="7">#REF!</definedName>
    <definedName name="______________MS798" localSheetId="6">#REF!</definedName>
    <definedName name="______________MS798">#REF!</definedName>
    <definedName name="______________prt1">#N/A</definedName>
    <definedName name="______________prt2">#N/A</definedName>
    <definedName name="______________prt3">#N/A</definedName>
    <definedName name="______________prt4">#N/A</definedName>
    <definedName name="______________prt5">#N/A</definedName>
    <definedName name="______________prt6">#N/A</definedName>
    <definedName name="______________prt7">#N/A</definedName>
    <definedName name="______________prt8">#N/A</definedName>
    <definedName name="______________tab1" localSheetId="1">#REF!</definedName>
    <definedName name="______________tab1" localSheetId="7">#REF!</definedName>
    <definedName name="______________tab1" localSheetId="6">#REF!</definedName>
    <definedName name="______________tab1" localSheetId="9">#REF!</definedName>
    <definedName name="______________tab1">#REF!</definedName>
    <definedName name="______________tab2" localSheetId="7">#REF!</definedName>
    <definedName name="______________tab2" localSheetId="6">#REF!</definedName>
    <definedName name="______________tab2">#REF!</definedName>
    <definedName name="______________tab6798" localSheetId="7">#REF!</definedName>
    <definedName name="______________tab6798" localSheetId="6">#REF!</definedName>
    <definedName name="______________tab6798">#REF!</definedName>
    <definedName name="_____________MS798" localSheetId="7">#REF!</definedName>
    <definedName name="_____________MS798" localSheetId="6">#REF!</definedName>
    <definedName name="_____________MS798">#REF!</definedName>
    <definedName name="_____________prt1">#N/A</definedName>
    <definedName name="_____________prt2">#N/A</definedName>
    <definedName name="_____________prt3">#N/A</definedName>
    <definedName name="_____________prt4">#N/A</definedName>
    <definedName name="_____________prt5">#N/A</definedName>
    <definedName name="_____________prt6">#N/A</definedName>
    <definedName name="_____________prt7">#N/A</definedName>
    <definedName name="_____________prt8">#N/A</definedName>
    <definedName name="_____________tab1" localSheetId="1">#REF!</definedName>
    <definedName name="_____________tab1" localSheetId="7">#REF!</definedName>
    <definedName name="_____________tab1" localSheetId="6">#REF!</definedName>
    <definedName name="_____________tab1" localSheetId="9">#REF!</definedName>
    <definedName name="_____________tab1">#REF!</definedName>
    <definedName name="_____________tab2" localSheetId="7">#REF!</definedName>
    <definedName name="_____________tab2" localSheetId="6">#REF!</definedName>
    <definedName name="_____________tab2">#REF!</definedName>
    <definedName name="_____________tab6798" localSheetId="7">#REF!</definedName>
    <definedName name="_____________tab6798" localSheetId="6">#REF!</definedName>
    <definedName name="_____________tab6798">#REF!</definedName>
    <definedName name="____________MS798" localSheetId="7">#REF!</definedName>
    <definedName name="____________MS798" localSheetId="6">#REF!</definedName>
    <definedName name="____________MS798">#REF!</definedName>
    <definedName name="____________prt1">#N/A</definedName>
    <definedName name="____________prt2">#N/A</definedName>
    <definedName name="____________prt3">#N/A</definedName>
    <definedName name="____________prt4">#N/A</definedName>
    <definedName name="____________prt5">#N/A</definedName>
    <definedName name="____________prt6">#N/A</definedName>
    <definedName name="____________prt7">#N/A</definedName>
    <definedName name="____________prt8">#N/A</definedName>
    <definedName name="____________tab1" localSheetId="1">#REF!</definedName>
    <definedName name="____________tab1" localSheetId="7">#REF!</definedName>
    <definedName name="____________tab1" localSheetId="6">#REF!</definedName>
    <definedName name="____________tab1" localSheetId="9">#REF!</definedName>
    <definedName name="____________tab1">#REF!</definedName>
    <definedName name="____________tab2" localSheetId="7">#REF!</definedName>
    <definedName name="____________tab2" localSheetId="6">#REF!</definedName>
    <definedName name="____________tab2">#REF!</definedName>
    <definedName name="____________tab6798" localSheetId="7">#REF!</definedName>
    <definedName name="____________tab6798" localSheetId="6">#REF!</definedName>
    <definedName name="____________tab6798">#REF!</definedName>
    <definedName name="___________MS798" localSheetId="7">#REF!</definedName>
    <definedName name="___________MS798" localSheetId="6">#REF!</definedName>
    <definedName name="___________MS798">#REF!</definedName>
    <definedName name="___________prt1">#N/A</definedName>
    <definedName name="___________prt2">#N/A</definedName>
    <definedName name="___________prt3">#N/A</definedName>
    <definedName name="___________prt4">#N/A</definedName>
    <definedName name="___________prt5">#N/A</definedName>
    <definedName name="___________prt6">#N/A</definedName>
    <definedName name="___________prt7">#N/A</definedName>
    <definedName name="___________prt8">#N/A</definedName>
    <definedName name="___________tab1" localSheetId="1">#REF!</definedName>
    <definedName name="___________tab1" localSheetId="7">#REF!</definedName>
    <definedName name="___________tab1" localSheetId="6">#REF!</definedName>
    <definedName name="___________tab1" localSheetId="9">#REF!</definedName>
    <definedName name="___________tab1">#REF!</definedName>
    <definedName name="___________tab2" localSheetId="7">#REF!</definedName>
    <definedName name="___________tab2" localSheetId="6">#REF!</definedName>
    <definedName name="___________tab2">#REF!</definedName>
    <definedName name="___________tab6798" localSheetId="7">#REF!</definedName>
    <definedName name="___________tab6798" localSheetId="6">#REF!</definedName>
    <definedName name="___________tab6798">#REF!</definedName>
    <definedName name="__________MS798" localSheetId="7">#REF!</definedName>
    <definedName name="__________MS798" localSheetId="6">#REF!</definedName>
    <definedName name="__________MS798">#REF!</definedName>
    <definedName name="__________prt1">[1]!__________prt1</definedName>
    <definedName name="__________prt2">[1]!__________prt2</definedName>
    <definedName name="__________prt3">[1]!__________prt3</definedName>
    <definedName name="__________prt4">[1]!__________prt4</definedName>
    <definedName name="__________prt5">[1]!__________prt5</definedName>
    <definedName name="__________prt6">[1]!__________prt6</definedName>
    <definedName name="__________prt7">[1]!__________prt7</definedName>
    <definedName name="__________prt8">[1]!__________prt8</definedName>
    <definedName name="__________tab1" localSheetId="1">#REF!</definedName>
    <definedName name="__________tab1" localSheetId="7">#REF!</definedName>
    <definedName name="__________tab1" localSheetId="6">#REF!</definedName>
    <definedName name="__________tab1" localSheetId="9">#REF!</definedName>
    <definedName name="__________tab1">#REF!</definedName>
    <definedName name="__________tab2" localSheetId="7">#REF!</definedName>
    <definedName name="__________tab2" localSheetId="6">#REF!</definedName>
    <definedName name="__________tab2">#REF!</definedName>
    <definedName name="__________tab6798" localSheetId="7">#REF!</definedName>
    <definedName name="__________tab6798" localSheetId="6">#REF!</definedName>
    <definedName name="__________tab6798">#REF!</definedName>
    <definedName name="_________MS798" localSheetId="7">#REF!</definedName>
    <definedName name="_________MS798" localSheetId="6">#REF!</definedName>
    <definedName name="_________MS798">#REF!</definedName>
    <definedName name="_________prt1">[1]!_________prt1</definedName>
    <definedName name="_________prt2">[1]!_________prt2</definedName>
    <definedName name="_________prt3">[1]!_________prt3</definedName>
    <definedName name="_________prt4">[1]!_________prt4</definedName>
    <definedName name="_________prt5">[1]!_________prt5</definedName>
    <definedName name="_________prt6">[1]!_________prt6</definedName>
    <definedName name="_________prt7">[1]!_________prt7</definedName>
    <definedName name="_________prt8">[1]!_________prt8</definedName>
    <definedName name="_________tab1" localSheetId="1">#REF!</definedName>
    <definedName name="_________tab1" localSheetId="7">#REF!</definedName>
    <definedName name="_________tab1" localSheetId="6">#REF!</definedName>
    <definedName name="_________tab1" localSheetId="9">#REF!</definedName>
    <definedName name="_________tab1">#REF!</definedName>
    <definedName name="_________tab2" localSheetId="7">#REF!</definedName>
    <definedName name="_________tab2" localSheetId="6">#REF!</definedName>
    <definedName name="_________tab2">#REF!</definedName>
    <definedName name="_________tab6798" localSheetId="7">#REF!</definedName>
    <definedName name="_________tab6798" localSheetId="6">#REF!</definedName>
    <definedName name="_________tab6798">#REF!</definedName>
    <definedName name="________MS798" localSheetId="7">#REF!</definedName>
    <definedName name="________MS798" localSheetId="6">#REF!</definedName>
    <definedName name="________MS798">#REF!</definedName>
    <definedName name="________prt1">[1]!________prt1</definedName>
    <definedName name="________prt2">[1]!________prt2</definedName>
    <definedName name="________prt3">[1]!________prt3</definedName>
    <definedName name="________prt4">[1]!________prt4</definedName>
    <definedName name="________prt5">[1]!________prt5</definedName>
    <definedName name="________prt6">[1]!________prt6</definedName>
    <definedName name="________prt7">[1]!________prt7</definedName>
    <definedName name="________prt8">[1]!________prt8</definedName>
    <definedName name="________tab1" localSheetId="1">#REF!</definedName>
    <definedName name="________tab1" localSheetId="7">#REF!</definedName>
    <definedName name="________tab1" localSheetId="6">#REF!</definedName>
    <definedName name="________tab1" localSheetId="9">#REF!</definedName>
    <definedName name="________tab1">#REF!</definedName>
    <definedName name="________tab2" localSheetId="7">#REF!</definedName>
    <definedName name="________tab2" localSheetId="6">#REF!</definedName>
    <definedName name="________tab2">#REF!</definedName>
    <definedName name="________tab6798" localSheetId="7">#REF!</definedName>
    <definedName name="________tab6798" localSheetId="6">#REF!</definedName>
    <definedName name="________tab6798">#REF!</definedName>
    <definedName name="_______MS798" localSheetId="7">#REF!</definedName>
    <definedName name="_______MS798" localSheetId="6">#REF!</definedName>
    <definedName name="_______MS798">#REF!</definedName>
    <definedName name="_______prt1">[1]!_______prt1</definedName>
    <definedName name="_______prt2">[1]!_______prt2</definedName>
    <definedName name="_______prt3">[1]!_______prt3</definedName>
    <definedName name="_______prt4">[1]!_______prt4</definedName>
    <definedName name="_______prt5">[1]!_______prt5</definedName>
    <definedName name="_______prt6">[1]!_______prt6</definedName>
    <definedName name="_______prt7">[1]!_______prt7</definedName>
    <definedName name="_______prt8">[1]!_______prt8</definedName>
    <definedName name="_______tab1" localSheetId="1">#REF!</definedName>
    <definedName name="_______tab1" localSheetId="7">#REF!</definedName>
    <definedName name="_______tab1" localSheetId="6">#REF!</definedName>
    <definedName name="_______tab1" localSheetId="9">#REF!</definedName>
    <definedName name="_______tab1">#REF!</definedName>
    <definedName name="_______tab2" localSheetId="7">#REF!</definedName>
    <definedName name="_______tab2" localSheetId="6">#REF!</definedName>
    <definedName name="_______tab2">#REF!</definedName>
    <definedName name="_______tab6798" localSheetId="7">#REF!</definedName>
    <definedName name="_______tab6798" localSheetId="6">#REF!</definedName>
    <definedName name="_______tab6798">#REF!</definedName>
    <definedName name="______MS798" localSheetId="7">#REF!</definedName>
    <definedName name="______MS798" localSheetId="6">#REF!</definedName>
    <definedName name="______MS798">#REF!</definedName>
    <definedName name="______prt1">[1]!______prt1</definedName>
    <definedName name="______prt2">[1]!______prt2</definedName>
    <definedName name="______prt3">[1]!______prt3</definedName>
    <definedName name="______prt4">[1]!______prt4</definedName>
    <definedName name="______prt5">[1]!______prt5</definedName>
    <definedName name="______prt6">[1]!______prt6</definedName>
    <definedName name="______prt7">[1]!______prt7</definedName>
    <definedName name="______prt8">[1]!______prt8</definedName>
    <definedName name="______tab1" localSheetId="1">#REF!</definedName>
    <definedName name="______tab1" localSheetId="7">#REF!</definedName>
    <definedName name="______tab1" localSheetId="6">#REF!</definedName>
    <definedName name="______tab1" localSheetId="9">#REF!</definedName>
    <definedName name="______tab1">#REF!</definedName>
    <definedName name="______tab2" localSheetId="7">#REF!</definedName>
    <definedName name="______tab2" localSheetId="6">#REF!</definedName>
    <definedName name="______tab2">#REF!</definedName>
    <definedName name="______tab6798" localSheetId="7">#REF!</definedName>
    <definedName name="______tab6798" localSheetId="6">#REF!</definedName>
    <definedName name="______tab6798">#REF!</definedName>
    <definedName name="_____MS798" localSheetId="7">#REF!</definedName>
    <definedName name="_____MS798" localSheetId="6">#REF!</definedName>
    <definedName name="_____MS798">#REF!</definedName>
    <definedName name="_____prt1">#N/A</definedName>
    <definedName name="_____prt2">#N/A</definedName>
    <definedName name="_____prt3">#N/A</definedName>
    <definedName name="_____prt4">#N/A</definedName>
    <definedName name="_____prt5">#N/A</definedName>
    <definedName name="_____prt6">#N/A</definedName>
    <definedName name="_____prt7">#N/A</definedName>
    <definedName name="_____prt8">#N/A</definedName>
    <definedName name="_____tab1" localSheetId="1">#REF!</definedName>
    <definedName name="_____tab1" localSheetId="7">#REF!</definedName>
    <definedName name="_____tab1" localSheetId="6">#REF!</definedName>
    <definedName name="_____tab1" localSheetId="9">#REF!</definedName>
    <definedName name="_____tab1">#REF!</definedName>
    <definedName name="_____tab2" localSheetId="7">#REF!</definedName>
    <definedName name="_____tab2" localSheetId="6">#REF!</definedName>
    <definedName name="_____tab2">#REF!</definedName>
    <definedName name="_____tab6798" localSheetId="7">#REF!</definedName>
    <definedName name="_____tab6798" localSheetId="6">#REF!</definedName>
    <definedName name="_____tab6798">#REF!</definedName>
    <definedName name="____MS798" localSheetId="7">#REF!</definedName>
    <definedName name="____MS798" localSheetId="6">#REF!</definedName>
    <definedName name="____MS798">#REF!</definedName>
    <definedName name="____prt1">#N/A</definedName>
    <definedName name="____prt2">#N/A</definedName>
    <definedName name="____prt3">#N/A</definedName>
    <definedName name="____prt4">#N/A</definedName>
    <definedName name="____prt5">#N/A</definedName>
    <definedName name="____prt6">#N/A</definedName>
    <definedName name="____prt7">#N/A</definedName>
    <definedName name="____prt8">#N/A</definedName>
    <definedName name="____tab1" localSheetId="1">#REF!</definedName>
    <definedName name="____tab1" localSheetId="7">#REF!</definedName>
    <definedName name="____tab1" localSheetId="6">#REF!</definedName>
    <definedName name="____tab1" localSheetId="9">#REF!</definedName>
    <definedName name="____tab1">#REF!</definedName>
    <definedName name="____tab2" localSheetId="7">#REF!</definedName>
    <definedName name="____tab2" localSheetId="6">#REF!</definedName>
    <definedName name="____tab2">#REF!</definedName>
    <definedName name="____tab6798" localSheetId="7">#REF!</definedName>
    <definedName name="____tab6798" localSheetId="6">#REF!</definedName>
    <definedName name="____tab6798">#REF!</definedName>
    <definedName name="___MS798" localSheetId="7">#REF!</definedName>
    <definedName name="___MS798" localSheetId="6">#REF!</definedName>
    <definedName name="___MS798">#REF!</definedName>
    <definedName name="___prt1">#N/A</definedName>
    <definedName name="___prt2">#N/A</definedName>
    <definedName name="___prt3">#N/A</definedName>
    <definedName name="___prt4">#N/A</definedName>
    <definedName name="___prt5">#N/A</definedName>
    <definedName name="___prt6">#N/A</definedName>
    <definedName name="___prt7">#N/A</definedName>
    <definedName name="___prt8">#N/A</definedName>
    <definedName name="___tab1" localSheetId="1">#REF!</definedName>
    <definedName name="___tab1" localSheetId="7">#REF!</definedName>
    <definedName name="___tab1" localSheetId="6">#REF!</definedName>
    <definedName name="___tab1" localSheetId="9">#REF!</definedName>
    <definedName name="___tab1">#REF!</definedName>
    <definedName name="___tab2" localSheetId="7">#REF!</definedName>
    <definedName name="___tab2" localSheetId="6">#REF!</definedName>
    <definedName name="___tab2">#REF!</definedName>
    <definedName name="___tab6798" localSheetId="7">#REF!</definedName>
    <definedName name="___tab6798" localSheetId="6">#REF!</definedName>
    <definedName name="___tab6798">#REF!</definedName>
    <definedName name="__MS798" localSheetId="7">#REF!</definedName>
    <definedName name="__MS798" localSheetId="6">#REF!</definedName>
    <definedName name="__MS798">#REF!</definedName>
    <definedName name="__prt1">#N/A</definedName>
    <definedName name="__prt2">#N/A</definedName>
    <definedName name="__prt3">#N/A</definedName>
    <definedName name="__prt4">#N/A</definedName>
    <definedName name="__prt5">#N/A</definedName>
    <definedName name="__prt6">#N/A</definedName>
    <definedName name="__prt7">#N/A</definedName>
    <definedName name="__prt8">#N/A</definedName>
    <definedName name="__tab1" localSheetId="1">#REF!</definedName>
    <definedName name="__tab1" localSheetId="7">#REF!</definedName>
    <definedName name="__tab1" localSheetId="6">#REF!</definedName>
    <definedName name="__tab1" localSheetId="9">#REF!</definedName>
    <definedName name="__tab1">#REF!</definedName>
    <definedName name="__tab2" localSheetId="7">#REF!</definedName>
    <definedName name="__tab2" localSheetId="6">#REF!</definedName>
    <definedName name="__tab2">#REF!</definedName>
    <definedName name="__tab6798" localSheetId="7">#REF!</definedName>
    <definedName name="__tab6798" localSheetId="6">#REF!</definedName>
    <definedName name="__tab6798">#REF!</definedName>
    <definedName name="__xlfn.BAHTTEXT" hidden="1">#NAME?</definedName>
    <definedName name="_1__123Graph_XREALEX_WAGE" localSheetId="7" hidden="1">[2]PRIVATE!#REF!</definedName>
    <definedName name="_1__123Graph_XREALEX_WAGE" localSheetId="6" hidden="1">[2]PRIVATE!#REF!</definedName>
    <definedName name="_1__123Graph_XREALEX_WAGE" hidden="1">[2]PRIVATE!#REF!</definedName>
    <definedName name="_1_2006_г___сверка_с_нулевыми_СГД" localSheetId="1">#REF!</definedName>
    <definedName name="_1_2006_г___сверка_с_нулевыми_СГД" localSheetId="7">#REF!</definedName>
    <definedName name="_1_2006_г___сверка_с_нулевыми_СГД" localSheetId="6">#REF!</definedName>
    <definedName name="_1_2006_г___сверка_с_нулевыми_СГД" localSheetId="9">#REF!</definedName>
    <definedName name="_1_2006_г___сверка_с_нулевыми_СГД">#REF!</definedName>
    <definedName name="_1Excel_BuiltIn_Print_Titles_6_1">NA()</definedName>
    <definedName name="_Dist_Bin" localSheetId="1" hidden="1">#REF!</definedName>
    <definedName name="_Dist_Bin" localSheetId="7" hidden="1">#REF!</definedName>
    <definedName name="_Dist_Bin" localSheetId="6" hidden="1">#REF!</definedName>
    <definedName name="_Dist_Bin" localSheetId="9" hidden="1">#REF!</definedName>
    <definedName name="_Dist_Bin" hidden="1">#REF!</definedName>
    <definedName name="_Dist_Values" localSheetId="7" hidden="1">#REF!</definedName>
    <definedName name="_Dist_Values" localSheetId="6" hidden="1">#REF!</definedName>
    <definedName name="_Dist_Values" hidden="1">#REF!</definedName>
    <definedName name="_Fill" localSheetId="7" hidden="1">#REF!</definedName>
    <definedName name="_Fill" localSheetId="6" hidden="1">#REF!</definedName>
    <definedName name="_Fill" hidden="1">#REF!</definedName>
    <definedName name="_Key1" localSheetId="7" hidden="1">#REF!</definedName>
    <definedName name="_Key1" localSheetId="6" hidden="1">#REF!</definedName>
    <definedName name="_Key1" hidden="1">#REF!</definedName>
    <definedName name="_Key2" localSheetId="7" hidden="1">#REF!</definedName>
    <definedName name="_Key2" localSheetId="6" hidden="1">#REF!</definedName>
    <definedName name="_Key2" hidden="1">#REF!</definedName>
    <definedName name="_MCV1" localSheetId="7">#REF!</definedName>
    <definedName name="_MCV1" localSheetId="6">#REF!</definedName>
    <definedName name="_MCV1">#REF!</definedName>
    <definedName name="_MS798" localSheetId="7">#REF!</definedName>
    <definedName name="_MS798" localSheetId="6">#REF!</definedName>
    <definedName name="_MS798">#REF!</definedName>
    <definedName name="_Order1" hidden="1">255</definedName>
    <definedName name="_Order2" hidden="1">255</definedName>
    <definedName name="_prt1">#N/A</definedName>
    <definedName name="_prt2">#N/A</definedName>
    <definedName name="_prt3">#N/A</definedName>
    <definedName name="_prt4">#N/A</definedName>
    <definedName name="_prt5">#N/A</definedName>
    <definedName name="_prt6">#N/A</definedName>
    <definedName name="_prt7">#N/A</definedName>
    <definedName name="_prt8">#N/A</definedName>
    <definedName name="_Sort" localSheetId="1" hidden="1">#REF!</definedName>
    <definedName name="_Sort" localSheetId="7" hidden="1">#REF!</definedName>
    <definedName name="_Sort" localSheetId="6" hidden="1">#REF!</definedName>
    <definedName name="_Sort" localSheetId="9" hidden="1">#REF!</definedName>
    <definedName name="_Sort" hidden="1">#REF!</definedName>
    <definedName name="_tab06" localSheetId="7">#REF!</definedName>
    <definedName name="_tab06" localSheetId="6">#REF!</definedName>
    <definedName name="_tab06">#REF!</definedName>
    <definedName name="_tab07" localSheetId="7">#REF!</definedName>
    <definedName name="_tab07" localSheetId="6">#REF!</definedName>
    <definedName name="_tab07">#REF!</definedName>
    <definedName name="_tab1" localSheetId="7">#REF!</definedName>
    <definedName name="_tab1" localSheetId="6">#REF!</definedName>
    <definedName name="_tab1">#REF!</definedName>
    <definedName name="_tab2" localSheetId="7">#REF!</definedName>
    <definedName name="_tab2" localSheetId="6">#REF!</definedName>
    <definedName name="_tab2">#REF!</definedName>
    <definedName name="_tab6798" localSheetId="7">#REF!</definedName>
    <definedName name="_tab6798" localSheetId="6">#REF!</definedName>
    <definedName name="_tab6798">#REF!</definedName>
    <definedName name="_xlnm._FilterDatabase" localSheetId="1" hidden="1">'4 каз'!$A$8:$AJ$837</definedName>
    <definedName name="_xlnm._FilterDatabase" localSheetId="0" hidden="1">'4 рус'!$A$7:$AJ$839</definedName>
    <definedName name="_xlnm._FilterDatabase" localSheetId="7" hidden="1">'5 каз '!$A$5:$I$14</definedName>
    <definedName name="_xlnm._FilterDatabase" localSheetId="6" hidden="1">'5 рус '!$A$5:$I$14</definedName>
    <definedName name="_xlnm._FilterDatabase" localSheetId="5" hidden="1">СП!$A$10:$N$10</definedName>
    <definedName name="_ьл" localSheetId="1">#REF!</definedName>
    <definedName name="_ьл" localSheetId="7">#REF!</definedName>
    <definedName name="_ьл" localSheetId="6">#REF!</definedName>
    <definedName name="_ьл" localSheetId="9">#REF!</definedName>
    <definedName name="_ьл">#REF!</definedName>
    <definedName name="a" hidden="1">255</definedName>
    <definedName name="Aaca">[3]!Eeno1</definedName>
    <definedName name="Áàçà">[3]!Ëèñò1</definedName>
    <definedName name="Agency_List">[4]Control!$H$17:$H$19</definedName>
    <definedName name="BM.GSR.FCTY.CD" localSheetId="1">#REF!</definedName>
    <definedName name="BM.GSR.FCTY.CD" localSheetId="7">#REF!</definedName>
    <definedName name="BM.GSR.FCTY.CD" localSheetId="6">#REF!</definedName>
    <definedName name="BM.GSR.FCTY.CD" localSheetId="9">#REF!</definedName>
    <definedName name="BM.GSR.FCTY.CD">#REF!</definedName>
    <definedName name="BM.GSR.FXAI.CD" localSheetId="7">#REF!</definedName>
    <definedName name="BM.GSR.FXAI.CD" localSheetId="6">#REF!</definedName>
    <definedName name="BM.GSR.FXAI.CD">#REF!</definedName>
    <definedName name="BM.GSR.GNFS.CD" localSheetId="7">#REF!</definedName>
    <definedName name="BM.GSR.GNFS.CD" localSheetId="6">#REF!</definedName>
    <definedName name="BM.GSR.GNFS.CD">#REF!</definedName>
    <definedName name="BM.GSR.MRCH.CD" localSheetId="7">#REF!</definedName>
    <definedName name="BM.GSR.MRCH.CD" localSheetId="6">#REF!</definedName>
    <definedName name="BM.GSR.MRCH.CD">#REF!</definedName>
    <definedName name="BM.GSR.NFSV.CD" localSheetId="7">#REF!</definedName>
    <definedName name="BM.GSR.NFSV.CD" localSheetId="6">#REF!</definedName>
    <definedName name="BM.GSR.NFSV.CD">#REF!</definedName>
    <definedName name="BM.GSR.TOTL.CD" localSheetId="7">#REF!</definedName>
    <definedName name="BM.GSR.TOTL.CD" localSheetId="6">#REF!</definedName>
    <definedName name="BM.GSR.TOTL.CD">#REF!</definedName>
    <definedName name="BM.TRF.CURR.CD" localSheetId="7">#REF!</definedName>
    <definedName name="BM.TRF.CURR.CD" localSheetId="6">#REF!</definedName>
    <definedName name="BM.TRF.CURR.CD">#REF!</definedName>
    <definedName name="BM.TRF.PRVT.CD" localSheetId="7">#REF!</definedName>
    <definedName name="BM.TRF.PRVT.CD" localSheetId="6">#REF!</definedName>
    <definedName name="BM.TRF.PRVT.CD">#REF!</definedName>
    <definedName name="BN.CAB.XOKA.CD" localSheetId="7">#REF!</definedName>
    <definedName name="BN.CAB.XOKA.CD" localSheetId="6">#REF!</definedName>
    <definedName name="BN.CAB.XOKA.CD">#REF!</definedName>
    <definedName name="BN.DSR.UNPD.CD" localSheetId="7">#REF!</definedName>
    <definedName name="BN.DSR.UNPD.CD" localSheetId="6">#REF!</definedName>
    <definedName name="BN.DSR.UNPD.CD">#REF!</definedName>
    <definedName name="BN.GSR.FCTY.CD" localSheetId="7">#REF!</definedName>
    <definedName name="BN.GSR.FCTY.CD" localSheetId="6">#REF!</definedName>
    <definedName name="BN.GSR.FCTY.CD">#REF!</definedName>
    <definedName name="BN.GSR.GNFS.CD" localSheetId="7">#REF!</definedName>
    <definedName name="BN.GSR.GNFS.CD" localSheetId="6">#REF!</definedName>
    <definedName name="BN.GSR.GNFS.CD">#REF!</definedName>
    <definedName name="BN.GSR.MRCH.CD" localSheetId="7">#REF!</definedName>
    <definedName name="BN.GSR.MRCH.CD" localSheetId="6">#REF!</definedName>
    <definedName name="BN.GSR.MRCH.CD">#REF!</definedName>
    <definedName name="BN.KAC.FNEI.CD" localSheetId="7">#REF!</definedName>
    <definedName name="BN.KAC.FNEI.CD" localSheetId="6">#REF!</definedName>
    <definedName name="BN.KAC.FNEI.CD">#REF!</definedName>
    <definedName name="BN.KAC.OTHR.CD" localSheetId="7">#REF!</definedName>
    <definedName name="BN.KAC.OTHR.CD" localSheetId="6">#REF!</definedName>
    <definedName name="BN.KAC.OTHR.CD">#REF!</definedName>
    <definedName name="BN.KLT.DINV.CD" localSheetId="7">#REF!</definedName>
    <definedName name="BN.KLT.DINV.CD" localSheetId="6">#REF!</definedName>
    <definedName name="BN.KLT.DINV.CD">#REF!</definedName>
    <definedName name="BN.KLT.NFLW.CD" localSheetId="7">#REF!</definedName>
    <definedName name="BN.KLT.NFLW.CD" localSheetId="6">#REF!</definedName>
    <definedName name="BN.KLT.NFLW.CD">#REF!</definedName>
    <definedName name="BN.KLT.PTXL.CD" localSheetId="7">#REF!</definedName>
    <definedName name="BN.KLT.PTXL.CD" localSheetId="6">#REF!</definedName>
    <definedName name="BN.KLT.PTXL.CD">#REF!</definedName>
    <definedName name="BN.RES.INCL.CD" localSheetId="7">#REF!</definedName>
    <definedName name="BN.RES.INCL.CD" localSheetId="6">#REF!</definedName>
    <definedName name="BN.RES.INCL.CD">#REF!</definedName>
    <definedName name="BN.TRF.CURR.CD" localSheetId="7">#REF!</definedName>
    <definedName name="BN.TRF.CURR.CD" localSheetId="6">#REF!</definedName>
    <definedName name="BN.TRF.CURR.CD">#REF!</definedName>
    <definedName name="BN.TRF.KOGT.CD" localSheetId="7">#REF!</definedName>
    <definedName name="BN.TRF.KOGT.CD" localSheetId="6">#REF!</definedName>
    <definedName name="BN.TRF.KOGT.CD">#REF!</definedName>
    <definedName name="BN.TRF.OFDC.CD" localSheetId="7">#REF!</definedName>
    <definedName name="BN.TRF.OFDC.CD" localSheetId="6">#REF!</definedName>
    <definedName name="BN.TRF.OFDC.CD">#REF!</definedName>
    <definedName name="BN.TRF.PRVT.CD" localSheetId="7">#REF!</definedName>
    <definedName name="BN.TRF.PRVT.CD" localSheetId="6">#REF!</definedName>
    <definedName name="BN.TRF.PRVT.CD">#REF!</definedName>
    <definedName name="BottomRight" localSheetId="7">#REF!</definedName>
    <definedName name="BottomRight" localSheetId="6">#REF!</definedName>
    <definedName name="BottomRight">#REF!</definedName>
    <definedName name="BRASS" localSheetId="7">#REF!</definedName>
    <definedName name="BRASS" localSheetId="6">#REF!</definedName>
    <definedName name="BRASS">#REF!</definedName>
    <definedName name="BRASS_6" localSheetId="7">#REF!</definedName>
    <definedName name="BRASS_6" localSheetId="6">#REF!</definedName>
    <definedName name="BRASS_6">#REF!</definedName>
    <definedName name="BRO" localSheetId="7">#REF!</definedName>
    <definedName name="BRO" localSheetId="6">#REF!</definedName>
    <definedName name="BRO">#REF!</definedName>
    <definedName name="BS" localSheetId="7">'[5]BoP-weo'!#REF!</definedName>
    <definedName name="BS" localSheetId="6">'[5]BoP-weo'!#REF!</definedName>
    <definedName name="BS">'[5]BoP-weo'!#REF!</definedName>
    <definedName name="BT" localSheetId="7">'[5]BoP-weo'!#REF!</definedName>
    <definedName name="BT" localSheetId="6">'[5]BoP-weo'!#REF!</definedName>
    <definedName name="BT">'[5]BoP-weo'!#REF!</definedName>
    <definedName name="BTR" localSheetId="1">#REF!</definedName>
    <definedName name="BTR" localSheetId="7">#REF!</definedName>
    <definedName name="BTR" localSheetId="6">#REF!</definedName>
    <definedName name="BTR" localSheetId="9">#REF!</definedName>
    <definedName name="BTR">#REF!</definedName>
    <definedName name="BTRG" localSheetId="7">#REF!</definedName>
    <definedName name="BTRG" localSheetId="6">#REF!</definedName>
    <definedName name="BTRG">#REF!</definedName>
    <definedName name="BUControlSheet_CurrencySelections">[6]Control!$A$19:$A$20</definedName>
    <definedName name="BUControlSheet_FormulaSelections">[6]Control!$A$16:$A$17</definedName>
    <definedName name="BUControlSheet_RevisionSelections">[6]Control!$A$21:$A$22</definedName>
    <definedName name="BUControlSheet_ScaleSelections">[6]Control!$J$35:$J$36</definedName>
    <definedName name="budfin" localSheetId="1">#REF!</definedName>
    <definedName name="budfin" localSheetId="7">#REF!</definedName>
    <definedName name="budfin" localSheetId="6">#REF!</definedName>
    <definedName name="budfin" localSheetId="9">#REF!</definedName>
    <definedName name="budfin">#REF!</definedName>
    <definedName name="budget_financing" localSheetId="7">#REF!</definedName>
    <definedName name="budget_financing" localSheetId="6">#REF!</definedName>
    <definedName name="budget_financing">#REF!</definedName>
    <definedName name="BuiltIn_Print_Titles">#N/A</definedName>
    <definedName name="BuiltIn_Print_Titles___0">#N/A</definedName>
    <definedName name="bul96.xls">[3]!Eeno1</definedName>
    <definedName name="BX" localSheetId="1">#REF!</definedName>
    <definedName name="BX" localSheetId="7">#REF!</definedName>
    <definedName name="BX" localSheetId="6">#REF!</definedName>
    <definedName name="BX" localSheetId="9">#REF!</definedName>
    <definedName name="BX">#REF!</definedName>
    <definedName name="BX.GSR.FCTY.CD" localSheetId="7">#REF!</definedName>
    <definedName name="BX.GSR.FCTY.CD" localSheetId="6">#REF!</definedName>
    <definedName name="BX.GSR.FCTY.CD">#REF!</definedName>
    <definedName name="BX.GSR.GNFS.CD" localSheetId="7">#REF!</definedName>
    <definedName name="BX.GSR.GNFS.CD" localSheetId="6">#REF!</definedName>
    <definedName name="BX.GSR.GNFS.CD">#REF!</definedName>
    <definedName name="BX.GSR.MRCH.CD" localSheetId="7">#REF!</definedName>
    <definedName name="BX.GSR.MRCH.CD" localSheetId="6">#REF!</definedName>
    <definedName name="BX.GSR.MRCH.CD">#REF!</definedName>
    <definedName name="BX.GSR.NFSV.CD" localSheetId="7">#REF!</definedName>
    <definedName name="BX.GSR.NFSV.CD" localSheetId="6">#REF!</definedName>
    <definedName name="BX.GSR.NFSV.CD">#REF!</definedName>
    <definedName name="BX.GSR.TOTL.CD" localSheetId="7">#REF!</definedName>
    <definedName name="BX.GSR.TOTL.CD" localSheetId="6">#REF!</definedName>
    <definedName name="BX.GSR.TOTL.CD">#REF!</definedName>
    <definedName name="BX.TRF.CURR.CD" localSheetId="7">#REF!</definedName>
    <definedName name="BX.TRF.CURR.CD" localSheetId="6">#REF!</definedName>
    <definedName name="BX.TRF.CURR.CD">#REF!</definedName>
    <definedName name="BX.TRF.PRVT.CD" localSheetId="7">#REF!</definedName>
    <definedName name="BX.TRF.PRVT.CD" localSheetId="6">#REF!</definedName>
    <definedName name="BX.TRF.PRVT.CD">#REF!</definedName>
    <definedName name="BX.TRF.PWKR.CD" localSheetId="7">#REF!</definedName>
    <definedName name="BX.TRF.PWKR.CD" localSheetId="6">#REF!</definedName>
    <definedName name="BX.TRF.PWKR.CD">#REF!</definedName>
    <definedName name="BX_NX_R" localSheetId="7">#REF!</definedName>
    <definedName name="BX_NX_R" localSheetId="6">#REF!</definedName>
    <definedName name="BX_NX_R">#REF!</definedName>
    <definedName name="BXG" localSheetId="7">#REF!</definedName>
    <definedName name="BXG" localSheetId="6">#REF!</definedName>
    <definedName name="BXG">#REF!</definedName>
    <definedName name="BXG_NXG_R" localSheetId="7">#REF!</definedName>
    <definedName name="BXG_NXG_R" localSheetId="6">#REF!</definedName>
    <definedName name="BXG_NXG_R">#REF!</definedName>
    <definedName name="BXS" localSheetId="7">#REF!</definedName>
    <definedName name="BXS" localSheetId="6">#REF!</definedName>
    <definedName name="BXS">#REF!</definedName>
    <definedName name="CalcBCA" localSheetId="7">#REF!</definedName>
    <definedName name="CalcBCA" localSheetId="6">#REF!</definedName>
    <definedName name="CalcBCA">#REF!</definedName>
    <definedName name="CalcBCA_1" localSheetId="7">'[5]BoP-weo'!#REF!</definedName>
    <definedName name="CalcBCA_1" localSheetId="6">'[5]BoP-weo'!#REF!</definedName>
    <definedName name="CalcBCA_1">'[5]BoP-weo'!#REF!</definedName>
    <definedName name="CalcBCA_2" localSheetId="7">'[5]BoP-weo'!#REF!</definedName>
    <definedName name="CalcBCA_2" localSheetId="6">'[5]BoP-weo'!#REF!</definedName>
    <definedName name="CalcBCA_2">'[5]BoP-weo'!#REF!</definedName>
    <definedName name="CalcBFRA_1" localSheetId="7">'[5]BoP-weo'!#REF!</definedName>
    <definedName name="CalcBFRA_1" localSheetId="6">'[5]BoP-weo'!#REF!</definedName>
    <definedName name="CalcBFRA_1">'[5]BoP-weo'!#REF!</definedName>
    <definedName name="CalcBFRA_2" localSheetId="7">'[5]BoP-weo'!#REF!</definedName>
    <definedName name="CalcBFRA_2" localSheetId="6">'[5]BoP-weo'!#REF!</definedName>
    <definedName name="CalcBFRA_2">'[5]BoP-weo'!#REF!</definedName>
    <definedName name="CalcBK" localSheetId="7">'[5]BoP-weo'!#REF!</definedName>
    <definedName name="CalcBK" localSheetId="6">'[5]BoP-weo'!#REF!</definedName>
    <definedName name="CalcBK">'[5]BoP-weo'!#REF!</definedName>
    <definedName name="CalcBKF" localSheetId="7">'[5]BoP-weo'!#REF!</definedName>
    <definedName name="CalcBKF" localSheetId="6">'[5]BoP-weo'!#REF!</definedName>
    <definedName name="CalcBKF">'[5]BoP-weo'!#REF!</definedName>
    <definedName name="CalcBMG" localSheetId="1">#REF!</definedName>
    <definedName name="CalcBMG" localSheetId="7">#REF!</definedName>
    <definedName name="CalcBMG" localSheetId="6">#REF!</definedName>
    <definedName name="CalcBMG" localSheetId="9">#REF!</definedName>
    <definedName name="CalcBMG">#REF!</definedName>
    <definedName name="CalcBXG" localSheetId="7">#REF!</definedName>
    <definedName name="CalcBXG" localSheetId="6">#REF!</definedName>
    <definedName name="CalcBXG">#REF!</definedName>
    <definedName name="CalcC_F" localSheetId="7">'[5]BoP-weo'!#REF!</definedName>
    <definedName name="CalcC_F" localSheetId="6">'[5]BoP-weo'!#REF!</definedName>
    <definedName name="CalcC_F">'[5]BoP-weo'!#REF!</definedName>
    <definedName name="calcCAS">#N/A</definedName>
    <definedName name="calcm">[7]EXP!$A$7</definedName>
    <definedName name="CalcMCV_4" localSheetId="1">#REF!</definedName>
    <definedName name="CalcMCV_4" localSheetId="7">#REF!</definedName>
    <definedName name="CalcMCV_4" localSheetId="6">#REF!</definedName>
    <definedName name="CalcMCV_4" localSheetId="9">#REF!</definedName>
    <definedName name="CalcMCV_4">#REF!</definedName>
    <definedName name="CalcMCV_B" localSheetId="7">#REF!</definedName>
    <definedName name="CalcMCV_B" localSheetId="6">#REF!</definedName>
    <definedName name="CalcMCV_B">#REF!</definedName>
    <definedName name="CalcMCV_T" localSheetId="7">#REF!</definedName>
    <definedName name="CalcMCV_T" localSheetId="6">#REF!</definedName>
    <definedName name="CalcMCV_T">#REF!</definedName>
    <definedName name="CalcNGS" localSheetId="7">#REF!</definedName>
    <definedName name="CalcNGS" localSheetId="6">#REF!</definedName>
    <definedName name="CalcNGS">#REF!</definedName>
    <definedName name="CalcNGS_NGDP" localSheetId="7">#REF!</definedName>
    <definedName name="CalcNGS_NGDP" localSheetId="6">#REF!</definedName>
    <definedName name="CalcNGS_NGDP">#REF!</definedName>
    <definedName name="CalcNGSG" localSheetId="7">#REF!</definedName>
    <definedName name="CalcNGSG" localSheetId="6">#REF!</definedName>
    <definedName name="CalcNGSG">#REF!</definedName>
    <definedName name="CalcNGSP" localSheetId="7">#REF!</definedName>
    <definedName name="CalcNGSP" localSheetId="6">#REF!</definedName>
    <definedName name="CalcNGSP">#REF!</definedName>
    <definedName name="CalcNI" localSheetId="7">#REF!</definedName>
    <definedName name="CalcNI" localSheetId="6">#REF!</definedName>
    <definedName name="CalcNI">#REF!</definedName>
    <definedName name="CAS_PROC">#N/A</definedName>
    <definedName name="CHK1.1" localSheetId="1">#REF!</definedName>
    <definedName name="CHK1.1" localSheetId="7">#REF!</definedName>
    <definedName name="CHK1.1" localSheetId="6">#REF!</definedName>
    <definedName name="CHK1.1" localSheetId="9">#REF!</definedName>
    <definedName name="CHK1.1">#REF!</definedName>
    <definedName name="CHK2.1" localSheetId="7">#REF!</definedName>
    <definedName name="CHK2.1" localSheetId="6">#REF!</definedName>
    <definedName name="CHK2.1">#REF!</definedName>
    <definedName name="CHK2.2" localSheetId="7">#REF!</definedName>
    <definedName name="CHK2.2" localSheetId="6">#REF!</definedName>
    <definedName name="CHK2.2">#REF!</definedName>
    <definedName name="CHK2.3" localSheetId="7">#REF!</definedName>
    <definedName name="CHK2.3" localSheetId="6">#REF!</definedName>
    <definedName name="CHK2.3">#REF!</definedName>
    <definedName name="CHK3.1" localSheetId="7">#REF!</definedName>
    <definedName name="CHK3.1" localSheetId="6">#REF!</definedName>
    <definedName name="CHK3.1">#REF!</definedName>
    <definedName name="CHK5.1" localSheetId="7">#REF!</definedName>
    <definedName name="CHK5.1" localSheetId="6">#REF!</definedName>
    <definedName name="CHK5.1">#REF!</definedName>
    <definedName name="cnBegColNull" localSheetId="7">#REF!</definedName>
    <definedName name="cnBegColNull" localSheetId="6">#REF!</definedName>
    <definedName name="cnBegColNull">#REF!</definedName>
    <definedName name="cnCodeMain" localSheetId="7">[8]ANALYSIS!#REF!</definedName>
    <definedName name="cnCodeMain" localSheetId="6">[8]ANALYSIS!#REF!</definedName>
    <definedName name="cnCodeMain">[8]ANALYSIS!#REF!</definedName>
    <definedName name="cnCodePlan" localSheetId="7">[8]PLAN!#REF!</definedName>
    <definedName name="cnCodePlan" localSheetId="6">[8]PLAN!#REF!</definedName>
    <definedName name="cnCodePlan">[8]PLAN!#REF!</definedName>
    <definedName name="Coordinator_List">[4]Control!$J$20:$J$21</definedName>
    <definedName name="Country">[9]Control!$C$1</definedName>
    <definedName name="CPI" localSheetId="1">#REF!</definedName>
    <definedName name="CPI" localSheetId="7">#REF!</definedName>
    <definedName name="CPI" localSheetId="6">#REF!</definedName>
    <definedName name="CPI" localSheetId="9">#REF!</definedName>
    <definedName name="CPI">#REF!</definedName>
    <definedName name="CredComp" localSheetId="7">#REF!</definedName>
    <definedName name="CredComp" localSheetId="6">#REF!</definedName>
    <definedName name="CredComp">#REF!</definedName>
    <definedName name="CredRates" localSheetId="7">#REF!</definedName>
    <definedName name="CredRates" localSheetId="6">#REF!</definedName>
    <definedName name="CredRates">#REF!</definedName>
    <definedName name="ctylist" localSheetId="7">#REF!</definedName>
    <definedName name="ctylist" localSheetId="6">#REF!</definedName>
    <definedName name="ctylist">#REF!</definedName>
    <definedName name="Currency_Def">[4]Control!$BA$330:$BA$487</definedName>
    <definedName name="Current_account" localSheetId="1">#REF!</definedName>
    <definedName name="Current_account" localSheetId="7">#REF!</definedName>
    <definedName name="Current_account" localSheetId="6">#REF!</definedName>
    <definedName name="Current_account" localSheetId="9">#REF!</definedName>
    <definedName name="Current_account">#REF!</definedName>
    <definedName name="D" localSheetId="7">#REF!</definedName>
    <definedName name="D" localSheetId="6">#REF!</definedName>
    <definedName name="D">#REF!</definedName>
    <definedName name="D_B" localSheetId="7">#REF!</definedName>
    <definedName name="D_B" localSheetId="6">#REF!</definedName>
    <definedName name="D_B">#REF!</definedName>
    <definedName name="D_G" localSheetId="7">#REF!</definedName>
    <definedName name="D_G" localSheetId="6">#REF!</definedName>
    <definedName name="D_G">#REF!</definedName>
    <definedName name="D_L" localSheetId="7">#REF!</definedName>
    <definedName name="D_L" localSheetId="6">#REF!</definedName>
    <definedName name="D_L">#REF!</definedName>
    <definedName name="D_NGDP" localSheetId="7">#REF!</definedName>
    <definedName name="D_NGDP" localSheetId="6">#REF!</definedName>
    <definedName name="D_NGDP">#REF!</definedName>
    <definedName name="D_O" localSheetId="7">#REF!</definedName>
    <definedName name="D_O" localSheetId="6">#REF!</definedName>
    <definedName name="D_O">#REF!</definedName>
    <definedName name="D_S" localSheetId="7">#REF!</definedName>
    <definedName name="D_S" localSheetId="6">#REF!</definedName>
    <definedName name="D_S">#REF!</definedName>
    <definedName name="D_S_NGDP" localSheetId="7">#REF!</definedName>
    <definedName name="D_S_NGDP" localSheetId="6">#REF!</definedName>
    <definedName name="D_S_NGDP">#REF!</definedName>
    <definedName name="D_S_SY" localSheetId="7">#REF!</definedName>
    <definedName name="D_S_SY" localSheetId="6">#REF!</definedName>
    <definedName name="D_S_SY">#REF!</definedName>
    <definedName name="D_Sproj" localSheetId="7">#REF!</definedName>
    <definedName name="D_Sproj" localSheetId="6">#REF!</definedName>
    <definedName name="D_Sproj">#REF!</definedName>
    <definedName name="D_SRM" localSheetId="7">#REF!</definedName>
    <definedName name="D_SRM" localSheetId="6">#REF!</definedName>
    <definedName name="D_SRM">#REF!</definedName>
    <definedName name="D_SY" localSheetId="7">#REF!</definedName>
    <definedName name="D_SY" localSheetId="6">#REF!</definedName>
    <definedName name="D_SY">#REF!</definedName>
    <definedName name="DA" localSheetId="7">#REF!</definedName>
    <definedName name="DA" localSheetId="6">#REF!</definedName>
    <definedName name="DA">#REF!</definedName>
    <definedName name="DA_D" localSheetId="7">#REF!</definedName>
    <definedName name="DA_D" localSheetId="6">#REF!</definedName>
    <definedName name="DA_D">#REF!</definedName>
    <definedName name="DA_SY" localSheetId="7">#REF!</definedName>
    <definedName name="DA_SY" localSheetId="6">#REF!</definedName>
    <definedName name="DA_SY">#REF!</definedName>
    <definedName name="DAB_D" localSheetId="7">#REF!</definedName>
    <definedName name="DAB_D" localSheetId="6">#REF!</definedName>
    <definedName name="DAB_D">#REF!</definedName>
    <definedName name="DAB_SY" localSheetId="7">#REF!</definedName>
    <definedName name="DAB_SY" localSheetId="6">#REF!</definedName>
    <definedName name="DAB_SY">#REF!</definedName>
    <definedName name="DABproj" localSheetId="7">#REF!</definedName>
    <definedName name="DABproj" localSheetId="6">#REF!</definedName>
    <definedName name="DABproj">#REF!</definedName>
    <definedName name="DAG_D" localSheetId="7">#REF!</definedName>
    <definedName name="DAG_D" localSheetId="6">#REF!</definedName>
    <definedName name="DAG_D">#REF!</definedName>
    <definedName name="DAG_SY" localSheetId="7">#REF!</definedName>
    <definedName name="DAG_SY" localSheetId="6">#REF!</definedName>
    <definedName name="DAG_SY">#REF!</definedName>
    <definedName name="DAGproj" localSheetId="7">#REF!</definedName>
    <definedName name="DAGproj" localSheetId="6">#REF!</definedName>
    <definedName name="DAGproj">#REF!</definedName>
    <definedName name="DAIBproj" localSheetId="7">#REF!</definedName>
    <definedName name="DAIBproj" localSheetId="6">#REF!</definedName>
    <definedName name="DAIBproj">#REF!</definedName>
    <definedName name="DAIGproj" localSheetId="7">#REF!</definedName>
    <definedName name="DAIGproj" localSheetId="6">#REF!</definedName>
    <definedName name="DAIGproj">#REF!</definedName>
    <definedName name="DAIproj" localSheetId="7">#REF!</definedName>
    <definedName name="DAIproj" localSheetId="6">#REF!</definedName>
    <definedName name="DAIproj">#REF!</definedName>
    <definedName name="DAproj" localSheetId="7">#REF!</definedName>
    <definedName name="DAproj" localSheetId="6">#REF!</definedName>
    <definedName name="DAproj">#REF!</definedName>
    <definedName name="DASD" localSheetId="7">#REF!</definedName>
    <definedName name="DASD" localSheetId="6">#REF!</definedName>
    <definedName name="DASD">#REF!</definedName>
    <definedName name="DASDB" localSheetId="7">#REF!</definedName>
    <definedName name="DASDB" localSheetId="6">#REF!</definedName>
    <definedName name="DASDB">#REF!</definedName>
    <definedName name="DASDG" localSheetId="7">#REF!</definedName>
    <definedName name="DASDG" localSheetId="6">#REF!</definedName>
    <definedName name="DASDG">#REF!</definedName>
    <definedName name="Database_MI" localSheetId="7">#REF!</definedName>
    <definedName name="Database_MI" localSheetId="6">#REF!</definedName>
    <definedName name="Database_MI">#REF!</definedName>
    <definedName name="DATES" localSheetId="7">#REF!</definedName>
    <definedName name="DATES" localSheetId="6">#REF!</definedName>
    <definedName name="DATES">#REF!</definedName>
    <definedName name="DB" localSheetId="7">#REF!</definedName>
    <definedName name="DB" localSheetId="6">#REF!</definedName>
    <definedName name="DB">#REF!</definedName>
    <definedName name="DB_NGDP" localSheetId="7">#REF!</definedName>
    <definedName name="DB_NGDP" localSheetId="6">#REF!</definedName>
    <definedName name="DB_NGDP">#REF!</definedName>
    <definedName name="DB_SY" localSheetId="7">#REF!</definedName>
    <definedName name="DB_SY" localSheetId="6">#REF!</definedName>
    <definedName name="DB_SY">#REF!</definedName>
    <definedName name="DBproj" localSheetId="7">#REF!</definedName>
    <definedName name="DBproj" localSheetId="6">#REF!</definedName>
    <definedName name="DBproj">#REF!</definedName>
    <definedName name="dddd" localSheetId="1" hidden="1">{"TRADE_COMP",#N/A,FALSE,"TAB23APP";"BOP",#N/A,FALSE,"TAB6";"DOT",#N/A,FALSE,"TAB24APP";"EXTDEBT",#N/A,FALSE,"TAB25APP"}</definedName>
    <definedName name="dddd" localSheetId="7" hidden="1">{"TRADE_COMP",#N/A,FALSE,"TAB23APP";"BOP",#N/A,FALSE,"TAB6";"DOT",#N/A,FALSE,"TAB24APP";"EXTDEBT",#N/A,FALSE,"TAB25APP"}</definedName>
    <definedName name="dddd" localSheetId="6" hidden="1">{"TRADE_COMP",#N/A,FALSE,"TAB23APP";"BOP",#N/A,FALSE,"TAB6";"DOT",#N/A,FALSE,"TAB24APP";"EXTDEBT",#N/A,FALSE,"TAB25APP"}</definedName>
    <definedName name="dddd" localSheetId="9" hidden="1">{"TRADE_COMP",#N/A,FALSE,"TAB23APP";"BOP",#N/A,FALSE,"TAB6";"DOT",#N/A,FALSE,"TAB24APP";"EXTDEBT",#N/A,FALSE,"TAB25APP"}</definedName>
    <definedName name="dddd" hidden="1">{"TRADE_COMP",#N/A,FALSE,"TAB23APP";"BOP",#N/A,FALSE,"TAB6";"DOT",#N/A,FALSE,"TAB24APP";"EXTDEBT",#N/A,FALSE,"TAB25APP"}</definedName>
    <definedName name="DDRB_7DB" localSheetId="1">#REF!</definedName>
    <definedName name="DDRB_7DB" localSheetId="7">#REF!</definedName>
    <definedName name="DDRB_7DB" localSheetId="6">#REF!</definedName>
    <definedName name="DDRB_7DB" localSheetId="9">#REF!</definedName>
    <definedName name="DDRB_7DB">#REF!</definedName>
    <definedName name="DDRB_7DB_A" localSheetId="7">#REF!</definedName>
    <definedName name="DDRB_7DB_A" localSheetId="6">#REF!</definedName>
    <definedName name="DDRB_7DB_A">#REF!</definedName>
    <definedName name="DelKreditor" localSheetId="1">#REF!,#REF!</definedName>
    <definedName name="DelKreditor" localSheetId="7">#REF!,#REF!</definedName>
    <definedName name="DelKreditor" localSheetId="6">#REF!,#REF!</definedName>
    <definedName name="DelKreditor" localSheetId="9">#REF!,#REF!</definedName>
    <definedName name="DelKreditor">#REF!,#REF!</definedName>
    <definedName name="delstr" localSheetId="1">#REF!,#REF!,#REF!</definedName>
    <definedName name="delstr" localSheetId="7">#REF!,#REF!,#REF!</definedName>
    <definedName name="delstr" localSheetId="6">#REF!,#REF!,#REF!</definedName>
    <definedName name="delstr" localSheetId="9">#REF!,#REF!,#REF!</definedName>
    <definedName name="delstr">#REF!,#REF!,#REF!</definedName>
    <definedName name="DELVD" localSheetId="1">#REF!,#REF!,#REF!,#REF!,#REF!,#REF!,#REF!,#REF!,#REF!,#REF!,#REF!,#REF!,#REF!,#REF!,#REF!,#REF!,#REF!</definedName>
    <definedName name="DELVD" localSheetId="7">#REF!,#REF!,#REF!,#REF!,#REF!,#REF!,#REF!,#REF!,#REF!,#REF!,#REF!,#REF!,#REF!,#REF!,#REF!,#REF!,#REF!</definedName>
    <definedName name="DELVD" localSheetId="6">#REF!,#REF!,#REF!,#REF!,#REF!,#REF!,#REF!,#REF!,#REF!,#REF!,#REF!,#REF!,#REF!,#REF!,#REF!,#REF!,#REF!</definedName>
    <definedName name="DELVD" localSheetId="9">#REF!,#REF!,#REF!,#REF!,#REF!,#REF!,#REF!,#REF!,#REF!,#REF!,#REF!,#REF!,#REF!,#REF!,#REF!,#REF!,#REF!</definedName>
    <definedName name="DELVD">#REF!,#REF!,#REF!,#REF!,#REF!,#REF!,#REF!,#REF!,#REF!,#REF!,#REF!,#REF!,#REF!,#REF!,#REF!,#REF!,#REF!</definedName>
    <definedName name="DelVd1" localSheetId="1">#REF!,#REF!,#REF!,#REF!,#REF!,#REF!,#REF!,#REF!,#REF!,#REF!,#REF!,#REF!</definedName>
    <definedName name="DelVd1" localSheetId="7">#REF!,#REF!,#REF!,#REF!,#REF!,#REF!,#REF!,#REF!,#REF!,#REF!,#REF!,#REF!</definedName>
    <definedName name="DelVd1" localSheetId="6">#REF!,#REF!,#REF!,#REF!,#REF!,#REF!,#REF!,#REF!,#REF!,#REF!,#REF!,#REF!</definedName>
    <definedName name="DelVd1" localSheetId="9">#REF!,#REF!,#REF!,#REF!,#REF!,#REF!,#REF!,#REF!,#REF!,#REF!,#REF!,#REF!</definedName>
    <definedName name="DelVd1">#REF!,#REF!,#REF!,#REF!,#REF!,#REF!,#REF!,#REF!,#REF!,#REF!,#REF!,#REF!</definedName>
    <definedName name="DelZaim" localSheetId="1">#REF!</definedName>
    <definedName name="DelZaim" localSheetId="7">#REF!</definedName>
    <definedName name="DelZaim" localSheetId="6">#REF!</definedName>
    <definedName name="DelZaim" localSheetId="9">#REF!</definedName>
    <definedName name="DelZaim">#REF!</definedName>
    <definedName name="DEM" localSheetId="7">#REF!</definedName>
    <definedName name="DEM" localSheetId="6">#REF!</definedName>
    <definedName name="DEM">#REF!</definedName>
    <definedName name="DepComp" localSheetId="7">#REF!</definedName>
    <definedName name="DepComp" localSheetId="6">#REF!</definedName>
    <definedName name="DepComp">#REF!</definedName>
    <definedName name="DepRates" localSheetId="7">#REF!</definedName>
    <definedName name="DepRates" localSheetId="6">#REF!</definedName>
    <definedName name="DepRates">#REF!</definedName>
    <definedName name="DF" localSheetId="7">#REF!</definedName>
    <definedName name="DF" localSheetId="6">#REF!</definedName>
    <definedName name="DF">#REF!</definedName>
    <definedName name="DF_S" localSheetId="7">#REF!</definedName>
    <definedName name="DF_S" localSheetId="6">#REF!</definedName>
    <definedName name="DF_S">#REF!</definedName>
    <definedName name="DFB" localSheetId="7">#REF!</definedName>
    <definedName name="DFB" localSheetId="6">#REF!</definedName>
    <definedName name="DFB">#REF!</definedName>
    <definedName name="DFF" localSheetId="7">#REF!</definedName>
    <definedName name="DFF" localSheetId="6">#REF!</definedName>
    <definedName name="DFF">#REF!</definedName>
    <definedName name="DFFB" localSheetId="7">#REF!</definedName>
    <definedName name="DFFB" localSheetId="6">#REF!</definedName>
    <definedName name="DFFB">#REF!</definedName>
    <definedName name="DFFG" localSheetId="7">#REF!</definedName>
    <definedName name="DFFG" localSheetId="6">#REF!</definedName>
    <definedName name="DFFG">#REF!</definedName>
    <definedName name="DFFP" localSheetId="7">#REF!</definedName>
    <definedName name="DFFP" localSheetId="6">#REF!</definedName>
    <definedName name="DFFP">#REF!</definedName>
    <definedName name="DFG" localSheetId="7">#REF!</definedName>
    <definedName name="DFG" localSheetId="6">#REF!</definedName>
    <definedName name="DFG">#REF!</definedName>
    <definedName name="DG" localSheetId="7">#REF!</definedName>
    <definedName name="DG" localSheetId="6">#REF!</definedName>
    <definedName name="DG">#REF!</definedName>
    <definedName name="DG.DOD.MWBG.CD" localSheetId="7">#REF!</definedName>
    <definedName name="DG.DOD.MWBG.CD" localSheetId="6">#REF!</definedName>
    <definedName name="DG.DOD.MWBG.CD">#REF!</definedName>
    <definedName name="DG_NGDP" localSheetId="7">#REF!</definedName>
    <definedName name="DG_NGDP" localSheetId="6">#REF!</definedName>
    <definedName name="DG_NGDP">#REF!</definedName>
    <definedName name="DG_S" localSheetId="7">#REF!</definedName>
    <definedName name="DG_S" localSheetId="6">#REF!</definedName>
    <definedName name="DG_S">#REF!</definedName>
    <definedName name="DG_SY" localSheetId="7">#REF!</definedName>
    <definedName name="DG_SY" localSheetId="6">#REF!</definedName>
    <definedName name="DG_SY">#REF!</definedName>
    <definedName name="DGproj" localSheetId="7">#REF!</definedName>
    <definedName name="DGproj" localSheetId="6">#REF!</definedName>
    <definedName name="DGproj">#REF!</definedName>
    <definedName name="DIF_6" localSheetId="7">'[5]BoP-weo'!#REF!</definedName>
    <definedName name="DIF_6" localSheetId="6">'[5]BoP-weo'!#REF!</definedName>
    <definedName name="DIF_6">'[5]BoP-weo'!#REF!</definedName>
    <definedName name="DMSUM" localSheetId="1">#REF!</definedName>
    <definedName name="DMSUM" localSheetId="7">#REF!</definedName>
    <definedName name="DMSUM" localSheetId="6">#REF!</definedName>
    <definedName name="DMSUM" localSheetId="9">#REF!</definedName>
    <definedName name="DMSUM">#REF!</definedName>
    <definedName name="DO" localSheetId="7">#REF!</definedName>
    <definedName name="DO" localSheetId="6">#REF!</definedName>
    <definedName name="DO">#REF!</definedName>
    <definedName name="Dproj" localSheetId="7">#REF!</definedName>
    <definedName name="Dproj" localSheetId="6">#REF!</definedName>
    <definedName name="Dproj">#REF!</definedName>
    <definedName name="DS" localSheetId="7">#REF!</definedName>
    <definedName name="DS" localSheetId="6">#REF!</definedName>
    <definedName name="DS">#REF!</definedName>
    <definedName name="DSD" localSheetId="7">#REF!</definedName>
    <definedName name="DSD" localSheetId="6">#REF!</definedName>
    <definedName name="DSD">#REF!</definedName>
    <definedName name="DSD_S" localSheetId="7">#REF!</definedName>
    <definedName name="DSD_S" localSheetId="6">#REF!</definedName>
    <definedName name="DSD_S">#REF!</definedName>
    <definedName name="DSDB" localSheetId="7">#REF!</definedName>
    <definedName name="DSDB" localSheetId="6">#REF!</definedName>
    <definedName name="DSDB">#REF!</definedName>
    <definedName name="DSDG" localSheetId="7">#REF!</definedName>
    <definedName name="DSDG" localSheetId="6">#REF!</definedName>
    <definedName name="DSDG">#REF!</definedName>
    <definedName name="DSI" localSheetId="7">#REF!</definedName>
    <definedName name="DSI" localSheetId="6">#REF!</definedName>
    <definedName name="DSI">#REF!</definedName>
    <definedName name="DSIBproj" localSheetId="7">#REF!</definedName>
    <definedName name="DSIBproj" localSheetId="6">#REF!</definedName>
    <definedName name="DSIBproj">#REF!</definedName>
    <definedName name="DSIGproj" localSheetId="7">#REF!</definedName>
    <definedName name="DSIGproj" localSheetId="6">#REF!</definedName>
    <definedName name="DSIGproj">#REF!</definedName>
    <definedName name="DSIproj" localSheetId="7">#REF!</definedName>
    <definedName name="DSIproj" localSheetId="6">#REF!</definedName>
    <definedName name="DSIproj">#REF!</definedName>
    <definedName name="DSISD" localSheetId="7">#REF!</definedName>
    <definedName name="DSISD" localSheetId="6">#REF!</definedName>
    <definedName name="DSISD">#REF!</definedName>
    <definedName name="DSISDB" localSheetId="7">#REF!</definedName>
    <definedName name="DSISDB" localSheetId="6">#REF!</definedName>
    <definedName name="DSISDB">#REF!</definedName>
    <definedName name="DSISDG" localSheetId="7">#REF!</definedName>
    <definedName name="DSISDG" localSheetId="6">#REF!</definedName>
    <definedName name="DSISDG">#REF!</definedName>
    <definedName name="DSP" localSheetId="7">#REF!</definedName>
    <definedName name="DSP" localSheetId="6">#REF!</definedName>
    <definedName name="DSP">#REF!</definedName>
    <definedName name="DSPBproj" localSheetId="7">#REF!</definedName>
    <definedName name="DSPBproj" localSheetId="6">#REF!</definedName>
    <definedName name="DSPBproj">#REF!</definedName>
    <definedName name="DSPG" localSheetId="7">#REF!</definedName>
    <definedName name="DSPG" localSheetId="6">#REF!</definedName>
    <definedName name="DSPG">#REF!</definedName>
    <definedName name="DSPGproj" localSheetId="7">#REF!</definedName>
    <definedName name="DSPGproj" localSheetId="6">#REF!</definedName>
    <definedName name="DSPGproj">#REF!</definedName>
    <definedName name="DSPproj" localSheetId="7">#REF!</definedName>
    <definedName name="DSPproj" localSheetId="6">#REF!</definedName>
    <definedName name="DSPproj">#REF!</definedName>
    <definedName name="DSPSD" localSheetId="7">#REF!</definedName>
    <definedName name="DSPSD" localSheetId="6">#REF!</definedName>
    <definedName name="DSPSD">#REF!</definedName>
    <definedName name="DSPSDB" localSheetId="7">#REF!</definedName>
    <definedName name="DSPSDB" localSheetId="6">#REF!</definedName>
    <definedName name="DSPSDB">#REF!</definedName>
    <definedName name="DSPSDG" localSheetId="7">#REF!</definedName>
    <definedName name="DSPSDG" localSheetId="6">#REF!</definedName>
    <definedName name="DSPSDG">#REF!</definedName>
    <definedName name="DT.AMA.DECT.CD" localSheetId="7">#REF!</definedName>
    <definedName name="DT.AMA.DECT.CD" localSheetId="6">#REF!</definedName>
    <definedName name="DT.AMA.DECT.CD">#REF!</definedName>
    <definedName name="DT.AMD.DECT.CD" localSheetId="7">#REF!</definedName>
    <definedName name="DT.AMD.DECT.CD" localSheetId="6">#REF!</definedName>
    <definedName name="DT.AMD.DECT.CD">#REF!</definedName>
    <definedName name="DT.AMD.DLXF.CD" localSheetId="7">#REF!</definedName>
    <definedName name="DT.AMD.DLXF.CD" localSheetId="6">#REF!</definedName>
    <definedName name="DT.AMD.DLXF.CD">#REF!</definedName>
    <definedName name="DT.AMN.DLXF.CD" localSheetId="7">#REF!</definedName>
    <definedName name="DT.AMN.DLXF.CD" localSheetId="6">#REF!</definedName>
    <definedName name="DT.AMN.DLXF.CD">#REF!</definedName>
    <definedName name="DT.AMP.DECT.CD" localSheetId="7">#REF!</definedName>
    <definedName name="DT.AMP.DECT.CD" localSheetId="6">#REF!</definedName>
    <definedName name="DT.AMP.DECT.CD">#REF!</definedName>
    <definedName name="DT.AMR.DLXF.CD" localSheetId="7">#REF!</definedName>
    <definedName name="DT.AMR.DLXF.CD" localSheetId="6">#REF!</definedName>
    <definedName name="DT.AMR.DLXF.CD">#REF!</definedName>
    <definedName name="DT.AMT.BLAT.CD" localSheetId="7">#REF!</definedName>
    <definedName name="DT.AMT.BLAT.CD" localSheetId="6">#REF!</definedName>
    <definedName name="DT.AMT.BLAT.CD">#REF!</definedName>
    <definedName name="DT.AMT.DIMF.CD" localSheetId="7">#REF!</definedName>
    <definedName name="DT.AMT.DIMF.CD" localSheetId="6">#REF!</definedName>
    <definedName name="DT.AMT.DIMF.CD">#REF!</definedName>
    <definedName name="DT.AMT.DPNG.CD" localSheetId="7">#REF!</definedName>
    <definedName name="DT.AMT.DPNG.CD" localSheetId="6">#REF!</definedName>
    <definedName name="DT.AMT.DPNG.CD">#REF!</definedName>
    <definedName name="DT.AMT.DRSA.CD" localSheetId="7">#REF!</definedName>
    <definedName name="DT.AMT.DRSA.CD" localSheetId="6">#REF!</definedName>
    <definedName name="DT.AMT.DRSA.CD">#REF!</definedName>
    <definedName name="DT.AMT.DRSP.CD" localSheetId="7">#REF!</definedName>
    <definedName name="DT.AMT.DRSP.CD" localSheetId="6">#REF!</definedName>
    <definedName name="DT.AMT.DRSP.CD">#REF!</definedName>
    <definedName name="DT.AMT.MIBR.CD" localSheetId="7">#REF!</definedName>
    <definedName name="DT.AMT.MIBR.CD" localSheetId="6">#REF!</definedName>
    <definedName name="DT.AMT.MIBR.CD">#REF!</definedName>
    <definedName name="DT.AMT.MIDA.CD" localSheetId="7">#REF!</definedName>
    <definedName name="DT.AMT.MIDA.CD" localSheetId="6">#REF!</definedName>
    <definedName name="DT.AMT.MIDA.CD">#REF!</definedName>
    <definedName name="DT.AMT.MLAT.CD" localSheetId="7">#REF!</definedName>
    <definedName name="DT.AMT.MLAT.CD" localSheetId="6">#REF!</definedName>
    <definedName name="DT.AMT.MLAT.CD">#REF!</definedName>
    <definedName name="DT.AMT.PBND.CD" localSheetId="7">#REF!</definedName>
    <definedName name="DT.AMT.PBND.CD" localSheetId="6">#REF!</definedName>
    <definedName name="DT.AMT.PBND.CD">#REF!</definedName>
    <definedName name="DT.AMT.PRVT.CD" localSheetId="7">#REF!</definedName>
    <definedName name="DT.AMT.PRVT.CD" localSheetId="6">#REF!</definedName>
    <definedName name="DT.AMT.PRVT.CD">#REF!</definedName>
    <definedName name="DT.ARA.DECT.CD" localSheetId="7">#REF!</definedName>
    <definedName name="DT.ARA.DECT.CD" localSheetId="6">#REF!</definedName>
    <definedName name="DT.ARA.DECT.CD">#REF!</definedName>
    <definedName name="DT.ASD.DLXF.CD" localSheetId="7">#REF!</definedName>
    <definedName name="DT.ASD.DLXF.CD" localSheetId="6">#REF!</definedName>
    <definedName name="DT.ASD.DLXF.CD">#REF!</definedName>
    <definedName name="DT.AXA.DECT.CD" localSheetId="7">#REF!</definedName>
    <definedName name="DT.AXA.DECT.CD" localSheetId="6">#REF!</definedName>
    <definedName name="DT.AXA.DECT.CD">#REF!</definedName>
    <definedName name="DT.AXA.DPPG.CD" localSheetId="7">#REF!</definedName>
    <definedName name="DT.AXA.DPPG.CD" localSheetId="6">#REF!</definedName>
    <definedName name="DT.AXA.DPPG.CD">#REF!</definedName>
    <definedName name="DT.AXF.DECT.CD" localSheetId="7">#REF!</definedName>
    <definedName name="DT.AXF.DECT.CD" localSheetId="6">#REF!</definedName>
    <definedName name="DT.AXF.DECT.CD">#REF!</definedName>
    <definedName name="DT.AXP.DECT.CD" localSheetId="7">#REF!</definedName>
    <definedName name="DT.AXP.DECT.CD" localSheetId="6">#REF!</definedName>
    <definedName name="DT.AXP.DECT.CD">#REF!</definedName>
    <definedName name="DT.AXR.DECT.CD" localSheetId="7">#REF!</definedName>
    <definedName name="DT.AXR.DECT.CD" localSheetId="6">#REF!</definedName>
    <definedName name="DT.AXR.DECT.CD">#REF!</definedName>
    <definedName name="DT.DID.DLXF.CD" localSheetId="7">#REF!</definedName>
    <definedName name="DT.DID.DLXF.CD" localSheetId="6">#REF!</definedName>
    <definedName name="DT.DID.DLXF.CD">#REF!</definedName>
    <definedName name="DT.DIN.DLXF.CD" localSheetId="7">#REF!</definedName>
    <definedName name="DT.DIN.DLXF.CD" localSheetId="6">#REF!</definedName>
    <definedName name="DT.DIN.DLXF.CD">#REF!</definedName>
    <definedName name="DT.DIP.DECT.CD" localSheetId="7">#REF!</definedName>
    <definedName name="DT.DIP.DECT.CD" localSheetId="6">#REF!</definedName>
    <definedName name="DT.DIP.DECT.CD">#REF!</definedName>
    <definedName name="DT.DIR.DLXF.CD" localSheetId="7">#REF!</definedName>
    <definedName name="DT.DIR.DLXF.CD" localSheetId="6">#REF!</definedName>
    <definedName name="DT.DIR.DLXF.CD">#REF!</definedName>
    <definedName name="DT.DIS.BLAT.CD" localSheetId="7">#REF!</definedName>
    <definedName name="DT.DIS.BLAT.CD" localSheetId="6">#REF!</definedName>
    <definedName name="DT.DIS.BLAT.CD">#REF!</definedName>
    <definedName name="DT.DIS.DIMF.CD" localSheetId="7">#REF!</definedName>
    <definedName name="DT.DIS.DIMF.CD" localSheetId="6">#REF!</definedName>
    <definedName name="DT.DIS.DIMF.CD">#REF!</definedName>
    <definedName name="DT.DIS.DLXF.CD" localSheetId="7">#REF!</definedName>
    <definedName name="DT.DIS.DLXF.CD" localSheetId="6">#REF!</definedName>
    <definedName name="DT.DIS.DLXF.CD">#REF!</definedName>
    <definedName name="DT.DIS.DPNG.CD" localSheetId="7">#REF!</definedName>
    <definedName name="DT.DIS.DPNG.CD" localSheetId="6">#REF!</definedName>
    <definedName name="DT.DIS.DPNG.CD">#REF!</definedName>
    <definedName name="DT.DIS.DRSA.CD" localSheetId="7">#REF!</definedName>
    <definedName name="DT.DIS.DRSA.CD" localSheetId="6">#REF!</definedName>
    <definedName name="DT.DIS.DRSA.CD">#REF!</definedName>
    <definedName name="DT.DIS.DRSP.CD" localSheetId="7">#REF!</definedName>
    <definedName name="DT.DIS.DRSP.CD" localSheetId="6">#REF!</definedName>
    <definedName name="DT.DIS.DRSP.CD">#REF!</definedName>
    <definedName name="DT.DIS.DSTC.CD" localSheetId="7">#REF!</definedName>
    <definedName name="DT.DIS.DSTC.CD" localSheetId="6">#REF!</definedName>
    <definedName name="DT.DIS.DSTC.CD">#REF!</definedName>
    <definedName name="DT.DIS.MIBR.CD" localSheetId="7">#REF!</definedName>
    <definedName name="DT.DIS.MIBR.CD" localSheetId="6">#REF!</definedName>
    <definedName name="DT.DIS.MIBR.CD">#REF!</definedName>
    <definedName name="DT.DIS.MIDA.CD" localSheetId="7">#REF!</definedName>
    <definedName name="DT.DIS.MIDA.CD" localSheetId="6">#REF!</definedName>
    <definedName name="DT.DIS.MIDA.CD">#REF!</definedName>
    <definedName name="DT.DIS.MLAT.CD" localSheetId="7">#REF!</definedName>
    <definedName name="DT.DIS.MLAT.CD" localSheetId="6">#REF!</definedName>
    <definedName name="DT.DIS.MLAT.CD">#REF!</definedName>
    <definedName name="DT.DIS.PBND.CD" localSheetId="7">#REF!</definedName>
    <definedName name="DT.DIS.PBND.CD" localSheetId="6">#REF!</definedName>
    <definedName name="DT.DIS.PBND.CD">#REF!</definedName>
    <definedName name="DT.DIS.PRVT.CD" localSheetId="7">#REF!</definedName>
    <definedName name="DT.DIS.PRVT.CD" localSheetId="6">#REF!</definedName>
    <definedName name="DT.DIS.PRVT.CD">#REF!</definedName>
    <definedName name="DT.DNA.DLXF.CD" localSheetId="7">#REF!</definedName>
    <definedName name="DT.DNA.DLXF.CD" localSheetId="6">#REF!</definedName>
    <definedName name="DT.DNA.DLXF.CD">#REF!</definedName>
    <definedName name="DT.DNI.DSTC.CD" localSheetId="7">#REF!</definedName>
    <definedName name="DT.DNI.DSTC.CD" localSheetId="6">#REF!</definedName>
    <definedName name="DT.DNI.DSTC.CD">#REF!</definedName>
    <definedName name="DT.DOD.ALLC.CD" localSheetId="7">#REF!</definedName>
    <definedName name="DT.DOD.ALLC.CD" localSheetId="6">#REF!</definedName>
    <definedName name="DT.DOD.ALLC.CD">#REF!</definedName>
    <definedName name="DT.DOD.BLAT.CD" localSheetId="7">#REF!</definedName>
    <definedName name="DT.DOD.BLAT.CD" localSheetId="6">#REF!</definedName>
    <definedName name="DT.DOD.BLAT.CD">#REF!</definedName>
    <definedName name="DT.DOD.DECT.CD" localSheetId="7">#REF!</definedName>
    <definedName name="DT.DOD.DECT.CD" localSheetId="6">#REF!</definedName>
    <definedName name="DT.DOD.DECT.CD">#REF!</definedName>
    <definedName name="DT.DOD.DIMF.CD" localSheetId="7">#REF!</definedName>
    <definedName name="DT.DOD.DIMF.CD" localSheetId="6">#REF!</definedName>
    <definedName name="DT.DOD.DIMF.CD">#REF!</definedName>
    <definedName name="DT.DOD.DLXF.CD" localSheetId="7">#REF!</definedName>
    <definedName name="DT.DOD.DLXF.CD" localSheetId="6">#REF!</definedName>
    <definedName name="DT.DOD.DLXF.CD">#REF!</definedName>
    <definedName name="DT.DOD.DPNG.CD" localSheetId="7">#REF!</definedName>
    <definedName name="DT.DOD.DPNG.CD" localSheetId="6">#REF!</definedName>
    <definedName name="DT.DOD.DPNG.CD">#REF!</definedName>
    <definedName name="DT.DOD.DPPG.CD" localSheetId="7">#REF!</definedName>
    <definedName name="DT.DOD.DPPG.CD" localSheetId="6">#REF!</definedName>
    <definedName name="DT.DOD.DPPG.CD">#REF!</definedName>
    <definedName name="DT.DOD.DRSA.CD" localSheetId="7">#REF!</definedName>
    <definedName name="DT.DOD.DRSA.CD" localSheetId="6">#REF!</definedName>
    <definedName name="DT.DOD.DRSA.CD">#REF!</definedName>
    <definedName name="DT.DOD.DRSP.CD" localSheetId="7">#REF!</definedName>
    <definedName name="DT.DOD.DRSP.CD" localSheetId="6">#REF!</definedName>
    <definedName name="DT.DOD.DRSP.CD">#REF!</definedName>
    <definedName name="DT.DOD.DSTC.CD" localSheetId="7">#REF!</definedName>
    <definedName name="DT.DOD.DSTC.CD" localSheetId="6">#REF!</definedName>
    <definedName name="DT.DOD.DSTC.CD">#REF!</definedName>
    <definedName name="DT.DOD.MIBR.CD" localSheetId="7">#REF!</definedName>
    <definedName name="DT.DOD.MIBR.CD" localSheetId="6">#REF!</definedName>
    <definedName name="DT.DOD.MIBR.CD">#REF!</definedName>
    <definedName name="DT.DOD.MIDA.CD" localSheetId="7">#REF!</definedName>
    <definedName name="DT.DOD.MIDA.CD" localSheetId="6">#REF!</definedName>
    <definedName name="DT.DOD.MIDA.CD">#REF!</definedName>
    <definedName name="DT.DOD.MLAT.CD" localSheetId="7">#REF!</definedName>
    <definedName name="DT.DOD.MLAT.CD" localSheetId="6">#REF!</definedName>
    <definedName name="DT.DOD.MLAT.CD">#REF!</definedName>
    <definedName name="DT.DOD.OFFT.CD" localSheetId="7">#REF!</definedName>
    <definedName name="DT.DOD.OFFT.CD" localSheetId="6">#REF!</definedName>
    <definedName name="DT.DOD.OFFT.CD">#REF!</definedName>
    <definedName name="DT.DOD.PBND.CD" localSheetId="7">#REF!</definedName>
    <definedName name="DT.DOD.PBND.CD" localSheetId="6">#REF!</definedName>
    <definedName name="DT.DOD.PBND.CD">#REF!</definedName>
    <definedName name="DT.DOD.PCBK.CD" localSheetId="7">#REF!</definedName>
    <definedName name="DT.DOD.PCBK.CD" localSheetId="6">#REF!</definedName>
    <definedName name="DT.DOD.PCBK.CD">#REF!</definedName>
    <definedName name="DT.DOD.POTH.CD" localSheetId="7">#REF!</definedName>
    <definedName name="DT.DOD.POTH.CD" localSheetId="6">#REF!</definedName>
    <definedName name="DT.DOD.POTH.CD">#REF!</definedName>
    <definedName name="DT.DOD.PRVT.CD" localSheetId="7">#REF!</definedName>
    <definedName name="DT.DOD.PRVT.CD" localSheetId="6">#REF!</definedName>
    <definedName name="DT.DOD.PRVT.CD">#REF!</definedName>
    <definedName name="DT.DOD.PSUP.CD" localSheetId="7">#REF!</definedName>
    <definedName name="DT.DOD.PSUP.CD" localSheetId="6">#REF!</definedName>
    <definedName name="DT.DOD.PSUP.CD">#REF!</definedName>
    <definedName name="DT.DON.DLXF.CD" localSheetId="7">#REF!</definedName>
    <definedName name="DT.DON.DLXF.CD" localSheetId="6">#REF!</definedName>
    <definedName name="DT.DON.DLXF.CD">#REF!</definedName>
    <definedName name="DT.DOX.DECT.CD" localSheetId="7">#REF!</definedName>
    <definedName name="DT.DOX.DECT.CD" localSheetId="6">#REF!</definedName>
    <definedName name="DT.DOX.DECT.CD">#REF!</definedName>
    <definedName name="DT.DPA.DLXF.CD" localSheetId="7">#REF!</definedName>
    <definedName name="DT.DPA.DLXF.CD" localSheetId="6">#REF!</definedName>
    <definedName name="DT.DPA.DLXF.CD">#REF!</definedName>
    <definedName name="DT.DSC.DLXF.CD" localSheetId="7">#REF!</definedName>
    <definedName name="DT.DSC.DLXF.CD" localSheetId="6">#REF!</definedName>
    <definedName name="DT.DSC.DLXF.CD">#REF!</definedName>
    <definedName name="DT.DSD.DLXF.CD" localSheetId="7">#REF!</definedName>
    <definedName name="DT.DSD.DLXF.CD" localSheetId="6">#REF!</definedName>
    <definedName name="DT.DSD.DLXF.CD">#REF!</definedName>
    <definedName name="DT.DTA.DLXF.CD" localSheetId="7">#REF!</definedName>
    <definedName name="DT.DTA.DLXF.CD" localSheetId="6">#REF!</definedName>
    <definedName name="DT.DTA.DLXF.CD">#REF!</definedName>
    <definedName name="DT.DTA.OADJ.CD" localSheetId="7">#REF!</definedName>
    <definedName name="DT.DTA.OADJ.CD" localSheetId="6">#REF!</definedName>
    <definedName name="DT.DTA.OADJ.CD">#REF!</definedName>
    <definedName name="DT.DWA.DECT.CD" localSheetId="7">#REF!</definedName>
    <definedName name="DT.DWA.DECT.CD" localSheetId="6">#REF!</definedName>
    <definedName name="DT.DWA.DECT.CD">#REF!</definedName>
    <definedName name="DT.INA.DECT.CD" localSheetId="7">#REF!</definedName>
    <definedName name="DT.INA.DECT.CD" localSheetId="6">#REF!</definedName>
    <definedName name="DT.INA.DECT.CD">#REF!</definedName>
    <definedName name="DT.IND.DEXF.CD" localSheetId="7">#REF!</definedName>
    <definedName name="DT.IND.DEXF.CD" localSheetId="6">#REF!</definedName>
    <definedName name="DT.IND.DEXF.CD">#REF!</definedName>
    <definedName name="DT.INN.DLXF.CD" localSheetId="7">#REF!</definedName>
    <definedName name="DT.INN.DLXF.CD" localSheetId="6">#REF!</definedName>
    <definedName name="DT.INN.DLXF.CD">#REF!</definedName>
    <definedName name="DT.INP.DECT.CD" localSheetId="7">#REF!</definedName>
    <definedName name="DT.INP.DECT.CD" localSheetId="6">#REF!</definedName>
    <definedName name="DT.INP.DECT.CD">#REF!</definedName>
    <definedName name="DT.INR.DLXF.CD" localSheetId="7">#REF!</definedName>
    <definedName name="DT.INR.DLXF.CD" localSheetId="6">#REF!</definedName>
    <definedName name="DT.INR.DLXF.CD">#REF!</definedName>
    <definedName name="DT.INT.BLAT.CD" localSheetId="7">#REF!</definedName>
    <definedName name="DT.INT.BLAT.CD" localSheetId="6">#REF!</definedName>
    <definedName name="DT.INT.BLAT.CD">#REF!</definedName>
    <definedName name="DT.INT.DIMF.CD" localSheetId="7">#REF!</definedName>
    <definedName name="DT.INT.DIMF.CD" localSheetId="6">#REF!</definedName>
    <definedName name="DT.INT.DIMF.CD">#REF!</definedName>
    <definedName name="DT.INT.DPNG.CD" localSheetId="7">#REF!</definedName>
    <definedName name="DT.INT.DPNG.CD" localSheetId="6">#REF!</definedName>
    <definedName name="DT.INT.DPNG.CD">#REF!</definedName>
    <definedName name="DT.INT.DRSA.CD" localSheetId="7">#REF!</definedName>
    <definedName name="DT.INT.DRSA.CD" localSheetId="6">#REF!</definedName>
    <definedName name="DT.INT.DRSA.CD">#REF!</definedName>
    <definedName name="DT.INT.DRSP.CD" localSheetId="7">#REF!</definedName>
    <definedName name="DT.INT.DRSP.CD" localSheetId="6">#REF!</definedName>
    <definedName name="DT.INT.DRSP.CD">#REF!</definedName>
    <definedName name="DT.INT.DSTC.CD" localSheetId="7">#REF!</definedName>
    <definedName name="DT.INT.DSTC.CD" localSheetId="6">#REF!</definedName>
    <definedName name="DT.INT.DSTC.CD">#REF!</definedName>
    <definedName name="DT.INT.MIBR.CD" localSheetId="7">#REF!</definedName>
    <definedName name="DT.INT.MIBR.CD" localSheetId="6">#REF!</definedName>
    <definedName name="DT.INT.MIBR.CD">#REF!</definedName>
    <definedName name="DT.INT.MIDA.CD" localSheetId="7">#REF!</definedName>
    <definedName name="DT.INT.MIDA.CD" localSheetId="6">#REF!</definedName>
    <definedName name="DT.INT.MIDA.CD">#REF!</definedName>
    <definedName name="DT.INT.MLAT.CD" localSheetId="7">#REF!</definedName>
    <definedName name="DT.INT.MLAT.CD" localSheetId="6">#REF!</definedName>
    <definedName name="DT.INT.MLAT.CD">#REF!</definedName>
    <definedName name="DT.INT.PBND.CD" localSheetId="7">#REF!</definedName>
    <definedName name="DT.INT.PBND.CD" localSheetId="6">#REF!</definedName>
    <definedName name="DT.INT.PBND.CD">#REF!</definedName>
    <definedName name="DT.INT.PRVT.CD" localSheetId="7">#REF!</definedName>
    <definedName name="DT.INT.PRVT.CD" localSheetId="6">#REF!</definedName>
    <definedName name="DT.INT.PRVT.CD">#REF!</definedName>
    <definedName name="DT.IRA.DECT.CD" localSheetId="7">#REF!</definedName>
    <definedName name="DT.IRA.DECT.CD" localSheetId="6">#REF!</definedName>
    <definedName name="DT.IRA.DECT.CD">#REF!</definedName>
    <definedName name="DT.ISD.DLXF.CD" localSheetId="7">#REF!</definedName>
    <definedName name="DT.ISD.DLXF.CD" localSheetId="6">#REF!</definedName>
    <definedName name="DT.ISD.DLXF.CD">#REF!</definedName>
    <definedName name="DT.IXA.DECT.CD" localSheetId="7">#REF!</definedName>
    <definedName name="DT.IXA.DECT.CD" localSheetId="6">#REF!</definedName>
    <definedName name="DT.IXA.DECT.CD">#REF!</definedName>
    <definedName name="DT.IXA.DPPG.CD" localSheetId="7">#REF!</definedName>
    <definedName name="DT.IXA.DPPG.CD" localSheetId="6">#REF!</definedName>
    <definedName name="DT.IXA.DPPG.CD">#REF!</definedName>
    <definedName name="DT.IXF.DECT.CD" localSheetId="7">#REF!</definedName>
    <definedName name="DT.IXF.DECT.CD" localSheetId="6">#REF!</definedName>
    <definedName name="DT.IXF.DECT.CD">#REF!</definedName>
    <definedName name="DT.IXP.DECT.CD" localSheetId="7">#REF!</definedName>
    <definedName name="DT.IXP.DECT.CD" localSheetId="6">#REF!</definedName>
    <definedName name="DT.IXP.DECT.CD">#REF!</definedName>
    <definedName name="DT.IXR.DECT.CD" localSheetId="7">#REF!</definedName>
    <definedName name="DT.IXR.DECT.CD" localSheetId="6">#REF!</definedName>
    <definedName name="DT.IXR.DECT.CD">#REF!</definedName>
    <definedName name="DT.NFL.DSTC.CD" localSheetId="7">#REF!</definedName>
    <definedName name="DT.NFL.DSTC.CD" localSheetId="6">#REF!</definedName>
    <definedName name="DT.NFL.DSTC.CD">#REF!</definedName>
    <definedName name="DVE" localSheetId="7">#REF!</definedName>
    <definedName name="DVE" localSheetId="6">#REF!</definedName>
    <definedName name="DVE">#REF!</definedName>
    <definedName name="DVE_S" localSheetId="7">#REF!</definedName>
    <definedName name="DVE_S" localSheetId="6">#REF!</definedName>
    <definedName name="DVE_S">#REF!</definedName>
    <definedName name="DVEB" localSheetId="7">#REF!</definedName>
    <definedName name="DVEB" localSheetId="6">#REF!</definedName>
    <definedName name="DVEB">#REF!</definedName>
    <definedName name="DVEG" localSheetId="7">#REF!</definedName>
    <definedName name="DVEG" localSheetId="6">#REF!</definedName>
    <definedName name="DVEG">#REF!</definedName>
    <definedName name="E200E" localSheetId="7">#REF!</definedName>
    <definedName name="E200E" localSheetId="6">#REF!</definedName>
    <definedName name="E200E">#REF!</definedName>
    <definedName name="Ed." localSheetId="7">[8]ANALYSIS!#REF!</definedName>
    <definedName name="Ed." localSheetId="6">[8]ANALYSIS!#REF!</definedName>
    <definedName name="Ed.">[8]ANALYSIS!#REF!</definedName>
    <definedName name="EDNA" localSheetId="1">#REF!</definedName>
    <definedName name="EDNA" localSheetId="7">#REF!</definedName>
    <definedName name="EDNA" localSheetId="6">#REF!</definedName>
    <definedName name="EDNA" localSheetId="9">#REF!</definedName>
    <definedName name="EDNA">#REF!</definedName>
    <definedName name="EdssBatchRange" localSheetId="7">#REF!</definedName>
    <definedName name="EdssBatchRange" localSheetId="6">#REF!</definedName>
    <definedName name="EdssBatchRange">#REF!</definedName>
    <definedName name="EF_7D" localSheetId="7">#REF!</definedName>
    <definedName name="EF_7D" localSheetId="6">#REF!</definedName>
    <definedName name="EF_7D">#REF!</definedName>
    <definedName name="EF_7DB" localSheetId="7">#REF!</definedName>
    <definedName name="EF_7DB" localSheetId="6">#REF!</definedName>
    <definedName name="EF_7DB">#REF!</definedName>
    <definedName name="EF_7DG" localSheetId="7">#REF!</definedName>
    <definedName name="EF_7DG" localSheetId="6">#REF!</definedName>
    <definedName name="EF_7DG">#REF!</definedName>
    <definedName name="Empl" localSheetId="7">#REF!</definedName>
    <definedName name="Empl" localSheetId="6">#REF!</definedName>
    <definedName name="Empl">#REF!</definedName>
    <definedName name="empty" localSheetId="7">#REF!</definedName>
    <definedName name="empty" localSheetId="6">#REF!</definedName>
    <definedName name="empty">#REF!</definedName>
    <definedName name="ENDA" localSheetId="7">#REF!</definedName>
    <definedName name="ENDA" localSheetId="6">#REF!</definedName>
    <definedName name="ENDA">#REF!</definedName>
    <definedName name="endbut">"Button 3"</definedName>
    <definedName name="EntSec" localSheetId="1">#REF!</definedName>
    <definedName name="EntSec" localSheetId="7">#REF!</definedName>
    <definedName name="EntSec" localSheetId="6">#REF!</definedName>
    <definedName name="EntSec" localSheetId="9">#REF!</definedName>
    <definedName name="EntSec">#REF!</definedName>
    <definedName name="Excel_BuiltIn_Print_Titles_1">[10]Акколь!$A$1:$C$65535,[10]Акколь!$A$8:$IV$13</definedName>
    <definedName name="Excel_BuiltIn_Print_Titles_10">NA()</definedName>
    <definedName name="Excel_BuiltIn_Print_Titles_7_1">NA()</definedName>
    <definedName name="Excel_BuiltIn_Print_Titles_9">NA()</definedName>
    <definedName name="ExchRate" localSheetId="1">#REF!</definedName>
    <definedName name="ExchRate" localSheetId="7">#REF!</definedName>
    <definedName name="ExchRate" localSheetId="6">#REF!</definedName>
    <definedName name="ExchRate" localSheetId="9">#REF!</definedName>
    <definedName name="ExchRate">#REF!</definedName>
    <definedName name="ExitWRS">[11]Main!$AB$25</definedName>
    <definedName name="F" localSheetId="1">#REF!</definedName>
    <definedName name="F" localSheetId="7">#REF!</definedName>
    <definedName name="F" localSheetId="6">#REF!</definedName>
    <definedName name="F" localSheetId="9">#REF!</definedName>
    <definedName name="F">#REF!</definedName>
    <definedName name="Farm" localSheetId="7">#REF!</definedName>
    <definedName name="Farm" localSheetId="6">#REF!</definedName>
    <definedName name="Farm">#REF!</definedName>
    <definedName name="FI.RES.GOLD.CD.WB" localSheetId="7">#REF!</definedName>
    <definedName name="FI.RES.GOLD.CD.WB" localSheetId="6">#REF!</definedName>
    <definedName name="FI.RES.GOLD.CD.WB">#REF!</definedName>
    <definedName name="FI.RES.TOTL.CD.WB" localSheetId="7">#REF!</definedName>
    <definedName name="FI.RES.TOTL.CD.WB" localSheetId="6">#REF!</definedName>
    <definedName name="FI.RES.TOTL.CD.WB">#REF!</definedName>
    <definedName name="FI.RES.XGLD.CD" localSheetId="7">#REF!</definedName>
    <definedName name="FI.RES.XGLD.CD" localSheetId="6">#REF!</definedName>
    <definedName name="FI.RES.XGLD.CD">#REF!</definedName>
    <definedName name="Finance" localSheetId="7">#REF!</definedName>
    <definedName name="Finance" localSheetId="6">#REF!</definedName>
    <definedName name="Finance">#REF!</definedName>
    <definedName name="Fiscsum" localSheetId="7">#REF!</definedName>
    <definedName name="Fiscsum" localSheetId="6">#REF!</definedName>
    <definedName name="Fiscsum">#REF!</definedName>
    <definedName name="FM.ASC.GOVT.CN" localSheetId="7">#REF!</definedName>
    <definedName name="FM.ASC.GOVT.CN" localSheetId="6">#REF!</definedName>
    <definedName name="FM.ASC.GOVT.CN">#REF!</definedName>
    <definedName name="FM.ASC.OFIN.CN" localSheetId="7">#REF!</definedName>
    <definedName name="FM.ASC.OFIN.CN" localSheetId="6">#REF!</definedName>
    <definedName name="FM.ASC.OFIN.CN">#REF!</definedName>
    <definedName name="FM.AST.DOMO.CN" localSheetId="7">#REF!</definedName>
    <definedName name="FM.AST.DOMO.CN" localSheetId="6">#REF!</definedName>
    <definedName name="FM.AST.DOMO.CN">#REF!</definedName>
    <definedName name="FM.AST.DOMO.CN.AF" localSheetId="7">#REF!</definedName>
    <definedName name="FM.AST.DOMO.CN.AF" localSheetId="6">#REF!</definedName>
    <definedName name="FM.AST.DOMO.CN.AF">#REF!</definedName>
    <definedName name="FM.AST.DOMS.CN" localSheetId="7">#REF!</definedName>
    <definedName name="FM.AST.DOMS.CN" localSheetId="6">#REF!</definedName>
    <definedName name="FM.AST.DOMS.CN">#REF!</definedName>
    <definedName name="FM.AST.DOMS.CN.AF" localSheetId="7">#REF!</definedName>
    <definedName name="FM.AST.DOMS.CN.AF" localSheetId="6">#REF!</definedName>
    <definedName name="FM.AST.DOMS.CN.AF">#REF!</definedName>
    <definedName name="FM.AST.GOVT.CN" localSheetId="7">#REF!</definedName>
    <definedName name="FM.AST.GOVT.CN" localSheetId="6">#REF!</definedName>
    <definedName name="FM.AST.GOVT.CN">#REF!</definedName>
    <definedName name="FM.AST.NCGV.CN" localSheetId="7">#REF!</definedName>
    <definedName name="FM.AST.NCGV.CN" localSheetId="6">#REF!</definedName>
    <definedName name="FM.AST.NCGV.CN">#REF!</definedName>
    <definedName name="FM.AST.NCGV.CN.AF" localSheetId="7">#REF!</definedName>
    <definedName name="FM.AST.NCGV.CN.AF" localSheetId="6">#REF!</definedName>
    <definedName name="FM.AST.NCGV.CN.AF">#REF!</definedName>
    <definedName name="FM.AST.NFGD.CN" localSheetId="7">#REF!</definedName>
    <definedName name="FM.AST.NFGD.CN" localSheetId="6">#REF!</definedName>
    <definedName name="FM.AST.NFGD.CN">#REF!</definedName>
    <definedName name="FM.AST.NFGD.CN.AF" localSheetId="7">#REF!</definedName>
    <definedName name="FM.AST.NFGD.CN.AF" localSheetId="6">#REF!</definedName>
    <definedName name="FM.AST.NFGD.CN.AF">#REF!</definedName>
    <definedName name="FM.AST.NFRG.CD" localSheetId="7">#REF!</definedName>
    <definedName name="FM.AST.NFRG.CD" localSheetId="6">#REF!</definedName>
    <definedName name="FM.AST.NFRG.CD">#REF!</definedName>
    <definedName name="FM.AST.NFRG.CN" localSheetId="7">#REF!</definedName>
    <definedName name="FM.AST.NFRG.CN" localSheetId="6">#REF!</definedName>
    <definedName name="FM.AST.NFRG.CN">#REF!</definedName>
    <definedName name="FM.AST.NFRG.CN.AF" localSheetId="7">#REF!</definedName>
    <definedName name="FM.AST.NFRG.CN.AF" localSheetId="6">#REF!</definedName>
    <definedName name="FM.AST.NFRG.CN.AF">#REF!</definedName>
    <definedName name="FM.AST.OFFO.CN" localSheetId="7">#REF!</definedName>
    <definedName name="FM.AST.OFFO.CN" localSheetId="6">#REF!</definedName>
    <definedName name="FM.AST.OFFO.CN">#REF!</definedName>
    <definedName name="FM.AST.OFFO.CN.AF" localSheetId="7">#REF!</definedName>
    <definedName name="FM.AST.OFFO.CN.AF" localSheetId="6">#REF!</definedName>
    <definedName name="FM.AST.OFFO.CN.AF">#REF!</definedName>
    <definedName name="FM.AST.OFIN.CN" localSheetId="7">#REF!</definedName>
    <definedName name="FM.AST.OFIN.CN" localSheetId="6">#REF!</definedName>
    <definedName name="FM.AST.OFIN.CN">#REF!</definedName>
    <definedName name="FM.AST.TOTP.CN" localSheetId="7">#REF!</definedName>
    <definedName name="FM.AST.TOTP.CN" localSheetId="6">#REF!</definedName>
    <definedName name="FM.AST.TOTP.CN">#REF!</definedName>
    <definedName name="FM.AST.TOTP.CN.AF" localSheetId="7">#REF!</definedName>
    <definedName name="FM.AST.TOTP.CN.AF" localSheetId="6">#REF!</definedName>
    <definedName name="FM.AST.TOTP.CN.AF">#REF!</definedName>
    <definedName name="FM.LBL.MQMY.CN" localSheetId="7">#REF!</definedName>
    <definedName name="FM.LBL.MQMY.CN" localSheetId="6">#REF!</definedName>
    <definedName name="FM.LBL.MQMY.CN">#REF!</definedName>
    <definedName name="FM.LBL.MQMY.CN.AF" localSheetId="7">#REF!</definedName>
    <definedName name="FM.LBL.MQMY.CN.AF" localSheetId="6">#REF!</definedName>
    <definedName name="FM.LBL.MQMY.CN.AF">#REF!</definedName>
    <definedName name="FM.LBL.XMQM.CN" localSheetId="7">#REF!</definedName>
    <definedName name="FM.LBL.XMQM.CN" localSheetId="6">#REF!</definedName>
    <definedName name="FM.LBL.XMQM.CN">#REF!</definedName>
    <definedName name="FM.LBL.XMQM.CN.AF" localSheetId="7">#REF!</definedName>
    <definedName name="FM.LBL.XMQM.CN.AF" localSheetId="6">#REF!</definedName>
    <definedName name="FM.LBL.XMQM.CN.AF">#REF!</definedName>
    <definedName name="FMB" localSheetId="7">#REF!</definedName>
    <definedName name="FMB" localSheetId="6">#REF!</definedName>
    <definedName name="FMB">#REF!</definedName>
    <definedName name="Foreign_liabilities" localSheetId="7">#REF!</definedName>
    <definedName name="Foreign_liabilities" localSheetId="6">#REF!</definedName>
    <definedName name="Foreign_liabilities">#REF!</definedName>
    <definedName name="FOREX_D">'[12]FOREX-DAILY'!$A$9:$Q$128</definedName>
    <definedName name="FP.CPI.TOTL" localSheetId="1">#REF!</definedName>
    <definedName name="FP.CPI.TOTL" localSheetId="7">#REF!</definedName>
    <definedName name="FP.CPI.TOTL" localSheetId="6">#REF!</definedName>
    <definedName name="FP.CPI.TOTL" localSheetId="9">#REF!</definedName>
    <definedName name="FP.CPI.TOTL">#REF!</definedName>
    <definedName name="FS.XPC.DDPT.CN" localSheetId="7">#REF!</definedName>
    <definedName name="FS.XPC.DDPT.CN" localSheetId="6">#REF!</definedName>
    <definedName name="FS.XPC.DDPT.CN">#REF!</definedName>
    <definedName name="FS.XPC.TDPT.CN" localSheetId="7">#REF!</definedName>
    <definedName name="FS.XPC.TDPT.CN" localSheetId="6">#REF!</definedName>
    <definedName name="FS.XPC.TDPT.CN">#REF!</definedName>
    <definedName name="fullpilot" localSheetId="7">#REF!</definedName>
    <definedName name="fullpilot" localSheetId="6">#REF!</definedName>
    <definedName name="fullpilot">#REF!</definedName>
    <definedName name="GB.AMA.ABRD.CN" localSheetId="7">#REF!</definedName>
    <definedName name="GB.AMA.ABRD.CN" localSheetId="6">#REF!</definedName>
    <definedName name="GB.AMA.ABRD.CN">#REF!</definedName>
    <definedName name="GB.BAL.CIGR.CN" localSheetId="7">#REF!</definedName>
    <definedName name="GB.BAL.CIGR.CN" localSheetId="6">#REF!</definedName>
    <definedName name="GB.BAL.CIGR.CN">#REF!</definedName>
    <definedName name="GB.BAL.OVRL.CN" localSheetId="7">#REF!</definedName>
    <definedName name="GB.BAL.OVRL.CN" localSheetId="6">#REF!</definedName>
    <definedName name="GB.BAL.OVRL.CN">#REF!</definedName>
    <definedName name="GB.BAL.OVRX.CN" localSheetId="7">#REF!</definedName>
    <definedName name="GB.BAL.OVRX.CN" localSheetId="6">#REF!</definedName>
    <definedName name="GB.BAL.OVRX.CN">#REF!</definedName>
    <definedName name="GB.DOD.DMSY.CN" localSheetId="7">#REF!</definedName>
    <definedName name="GB.DOD.DMSY.CN" localSheetId="6">#REF!</definedName>
    <definedName name="GB.DOD.DMSY.CN">#REF!</definedName>
    <definedName name="GB.DOD.DNMS.CN" localSheetId="7">#REF!</definedName>
    <definedName name="GB.DOD.DNMS.CN" localSheetId="6">#REF!</definedName>
    <definedName name="GB.DOD.DNMS.CN">#REF!</definedName>
    <definedName name="GB.DOD.FRGN.CD" localSheetId="7">#REF!</definedName>
    <definedName name="GB.DOD.FRGN.CD" localSheetId="6">#REF!</definedName>
    <definedName name="GB.DOD.FRGN.CD">#REF!</definedName>
    <definedName name="GB.DOD.FRGN.CN" localSheetId="7">#REF!</definedName>
    <definedName name="GB.DOD.FRGN.CN" localSheetId="6">#REF!</definedName>
    <definedName name="GB.DOD.FRGN.CN">#REF!</definedName>
    <definedName name="GB.DOD.TOTL.CN" localSheetId="7">#REF!</definedName>
    <definedName name="GB.DOD.TOTL.CN" localSheetId="6">#REF!</definedName>
    <definedName name="GB.DOD.TOTL.CN">#REF!</definedName>
    <definedName name="GB.FIN.ABRD.CN" localSheetId="7">#REF!</definedName>
    <definedName name="GB.FIN.ABRD.CN" localSheetId="6">#REF!</definedName>
    <definedName name="GB.FIN.ABRD.CN">#REF!</definedName>
    <definedName name="GB.FIN.DMSY.CN" localSheetId="7">#REF!</definedName>
    <definedName name="GB.FIN.DMSY.CN" localSheetId="6">#REF!</definedName>
    <definedName name="GB.FIN.DMSY.CN">#REF!</definedName>
    <definedName name="GB.FIN.DNMS.CN" localSheetId="7">#REF!</definedName>
    <definedName name="GB.FIN.DNMS.CN" localSheetId="6">#REF!</definedName>
    <definedName name="GB.FIN.DNMS.CN">#REF!</definedName>
    <definedName name="GB.FIN.IKFR.CN" localSheetId="7">#REF!</definedName>
    <definedName name="GB.FIN.IKFR.CN" localSheetId="6">#REF!</definedName>
    <definedName name="GB.FIN.IKFR.CN">#REF!</definedName>
    <definedName name="GB.GRT.KFRN.CN" localSheetId="7">#REF!</definedName>
    <definedName name="GB.GRT.KFRN.CN" localSheetId="6">#REF!</definedName>
    <definedName name="GB.GRT.KFRN.CN">#REF!</definedName>
    <definedName name="GB.GRT.TOTL.CN" localSheetId="7">#REF!</definedName>
    <definedName name="GB.GRT.TOTL.CN" localSheetId="6">#REF!</definedName>
    <definedName name="GB.GRT.TOTL.CN">#REF!</definedName>
    <definedName name="gb.kff" localSheetId="7">#REF!</definedName>
    <definedName name="gb.kff" localSheetId="6">#REF!</definedName>
    <definedName name="gb.kff">#REF!</definedName>
    <definedName name="GB.NTX.CIGR.CN" localSheetId="7">#REF!</definedName>
    <definedName name="GB.NTX.CIGR.CN" localSheetId="6">#REF!</definedName>
    <definedName name="GB.NTX.CIGR.CN">#REF!</definedName>
    <definedName name="GB.REV.IGRT.CN" localSheetId="7">#REF!</definedName>
    <definedName name="GB.REV.IGRT.CN" localSheetId="6">#REF!</definedName>
    <definedName name="GB.REV.IGRT.CN">#REF!</definedName>
    <definedName name="GB.REV.TOTL.CN" localSheetId="7">#REF!</definedName>
    <definedName name="GB.REV.TOTL.CN" localSheetId="6">#REF!</definedName>
    <definedName name="GB.REV.TOTL.CN">#REF!</definedName>
    <definedName name="GB.RVC.IGRT.CN" localSheetId="7">#REF!</definedName>
    <definedName name="GB.RVC.IGRT.CN" localSheetId="6">#REF!</definedName>
    <definedName name="GB.RVC.IGRT.CN">#REF!</definedName>
    <definedName name="GB.RVK.TOTL.CN" localSheetId="7">#REF!</definedName>
    <definedName name="GB.RVK.TOTL.CN" localSheetId="6">#REF!</definedName>
    <definedName name="GB.RVK.TOTL.CN">#REF!</definedName>
    <definedName name="GB.TAX.DRCT.CN" localSheetId="7">#REF!</definedName>
    <definedName name="GB.TAX.DRCT.CN" localSheetId="6">#REF!</definedName>
    <definedName name="GB.TAX.DRCT.CN">#REF!</definedName>
    <definedName name="GB.TAX.GSRV.CN" localSheetId="7">#REF!</definedName>
    <definedName name="GB.TAX.GSRV.CN" localSheetId="6">#REF!</definedName>
    <definedName name="GB.TAX.GSRV.CN">#REF!</definedName>
    <definedName name="GB.TAX.IDRT.CN" localSheetId="7">#REF!</definedName>
    <definedName name="GB.TAX.IDRT.CN" localSheetId="6">#REF!</definedName>
    <definedName name="GB.TAX.IDRT.CN">#REF!</definedName>
    <definedName name="GB.TAX.INTT.CN" localSheetId="7">#REF!</definedName>
    <definedName name="GB.TAX.INTT.CN" localSheetId="6">#REF!</definedName>
    <definedName name="GB.TAX.INTT.CN">#REF!</definedName>
    <definedName name="GB.TDS.ABRD.CN" localSheetId="7">#REF!</definedName>
    <definedName name="GB.TDS.ABRD.CN" localSheetId="6">#REF!</definedName>
    <definedName name="GB.TDS.ABRD.CN">#REF!</definedName>
    <definedName name="GB.XPC.GSRV.CN" localSheetId="7">#REF!</definedName>
    <definedName name="GB.XPC.GSRV.CN" localSheetId="6">#REF!</definedName>
    <definedName name="GB.XPC.GSRV.CN">#REF!</definedName>
    <definedName name="GB.XPC.INTD.CN" localSheetId="7">#REF!</definedName>
    <definedName name="GB.XPC.INTD.CN" localSheetId="6">#REF!</definedName>
    <definedName name="GB.XPC.INTD.CN">#REF!</definedName>
    <definedName name="GB.XPC.INTE.CN" localSheetId="7">#REF!</definedName>
    <definedName name="GB.XPC.INTE.CN" localSheetId="6">#REF!</definedName>
    <definedName name="GB.XPC.INTE.CN">#REF!</definedName>
    <definedName name="GB.XPC.SUBS.CN" localSheetId="7">#REF!</definedName>
    <definedName name="GB.XPC.SUBS.CN" localSheetId="6">#REF!</definedName>
    <definedName name="GB.XPC.SUBS.CN">#REF!</definedName>
    <definedName name="GB.XPC.TOTL.CN" localSheetId="7">#REF!</definedName>
    <definedName name="GB.XPC.TOTL.CN" localSheetId="6">#REF!</definedName>
    <definedName name="GB.XPC.TOTL.CN">#REF!</definedName>
    <definedName name="GB.XPC.TRFO.CN" localSheetId="7">#REF!</definedName>
    <definedName name="GB.XPC.TRFO.CN" localSheetId="6">#REF!</definedName>
    <definedName name="GB.XPC.TRFO.CN">#REF!</definedName>
    <definedName name="GB.XPC.WAGE.CN" localSheetId="7">#REF!</definedName>
    <definedName name="GB.XPC.WAGE.CN" localSheetId="6">#REF!</definedName>
    <definedName name="GB.XPC.WAGE.CN">#REF!</definedName>
    <definedName name="GB.XPD.INLD.CN" localSheetId="7">#REF!</definedName>
    <definedName name="GB.XPD.INLD.CN" localSheetId="6">#REF!</definedName>
    <definedName name="GB.XPD.INLD.CN">#REF!</definedName>
    <definedName name="GB.XPK.INLD.CN" localSheetId="7">#REF!</definedName>
    <definedName name="GB.XPK.INLD.CN" localSheetId="6">#REF!</definedName>
    <definedName name="GB.XPK.INLD.CN">#REF!</definedName>
    <definedName name="GB.XPK.RINV.CN" localSheetId="7">#REF!</definedName>
    <definedName name="GB.XPK.RINV.CN" localSheetId="6">#REF!</definedName>
    <definedName name="GB.XPK.RINV.CN">#REF!</definedName>
    <definedName name="GB.XPL.TRNL.CN" localSheetId="7">#REF!</definedName>
    <definedName name="GB.XPL.TRNL.CN" localSheetId="6">#REF!</definedName>
    <definedName name="GB.XPL.TRNL.CN">#REF!</definedName>
    <definedName name="GCB" localSheetId="7">#REF!</definedName>
    <definedName name="GCB" localSheetId="6">#REF!</definedName>
    <definedName name="GCB">#REF!</definedName>
    <definedName name="GCB_NGDP" localSheetId="7">#REF!</definedName>
    <definedName name="GCB_NGDP" localSheetId="6">#REF!</definedName>
    <definedName name="GCB_NGDP">#REF!</definedName>
    <definedName name="GCEC" localSheetId="7">#REF!</definedName>
    <definedName name="GCEC" localSheetId="6">#REF!</definedName>
    <definedName name="GCEC">#REF!</definedName>
    <definedName name="GCEI" localSheetId="7">#REF!</definedName>
    <definedName name="GCEI" localSheetId="6">#REF!</definedName>
    <definedName name="GCEI">#REF!</definedName>
    <definedName name="GCENL" localSheetId="7">#REF!</definedName>
    <definedName name="GCENL" localSheetId="6">#REF!</definedName>
    <definedName name="GCENL">#REF!</definedName>
    <definedName name="GCND" localSheetId="7">#REF!</definedName>
    <definedName name="GCND" localSheetId="6">#REF!</definedName>
    <definedName name="GCND">#REF!</definedName>
    <definedName name="GCND_NGDP" localSheetId="7">#REF!</definedName>
    <definedName name="GCND_NGDP" localSheetId="6">#REF!</definedName>
    <definedName name="GCND_NGDP">#REF!</definedName>
    <definedName name="GCRG" localSheetId="7">#REF!</definedName>
    <definedName name="GCRG" localSheetId="6">#REF!</definedName>
    <definedName name="GCRG">#REF!</definedName>
    <definedName name="GDPCat" localSheetId="7">#REF!</definedName>
    <definedName name="GDPCat" localSheetId="6">#REF!</definedName>
    <definedName name="GDPCat">#REF!</definedName>
    <definedName name="GDPOrigin" localSheetId="7">#REF!</definedName>
    <definedName name="GDPOrigin" localSheetId="6">#REF!</definedName>
    <definedName name="GDPOrigin">#REF!</definedName>
    <definedName name="GEB_6" localSheetId="7">'[5]BoP-weo'!#REF!</definedName>
    <definedName name="GEB_6" localSheetId="6">'[5]BoP-weo'!#REF!</definedName>
    <definedName name="GEB_6">'[5]BoP-weo'!#REF!</definedName>
    <definedName name="GGB" localSheetId="1">#REF!</definedName>
    <definedName name="GGB" localSheetId="7">#REF!</definedName>
    <definedName name="GGB" localSheetId="6">#REF!</definedName>
    <definedName name="GGB" localSheetId="9">#REF!</definedName>
    <definedName name="GGB">#REF!</definedName>
    <definedName name="GGB_NGDP" localSheetId="7">#REF!</definedName>
    <definedName name="GGB_NGDP" localSheetId="6">#REF!</definedName>
    <definedName name="GGB_NGDP">#REF!</definedName>
    <definedName name="GGEC" localSheetId="7">#REF!</definedName>
    <definedName name="GGEC" localSheetId="6">#REF!</definedName>
    <definedName name="GGEC">#REF!</definedName>
    <definedName name="GGED" localSheetId="7">#REF!</definedName>
    <definedName name="GGED" localSheetId="6">#REF!</definedName>
    <definedName name="GGED">#REF!</definedName>
    <definedName name="GGED_NGDP" localSheetId="7">#REF!</definedName>
    <definedName name="GGED_NGDP" localSheetId="6">#REF!</definedName>
    <definedName name="GGED_NGDP">#REF!</definedName>
    <definedName name="GGEI" localSheetId="7">#REF!</definedName>
    <definedName name="GGEI" localSheetId="6">#REF!</definedName>
    <definedName name="GGEI">#REF!</definedName>
    <definedName name="GGENL" localSheetId="7">#REF!</definedName>
    <definedName name="GGENL" localSheetId="6">#REF!</definedName>
    <definedName name="GGENL">#REF!</definedName>
    <definedName name="GGND" localSheetId="7">#REF!</definedName>
    <definedName name="GGND" localSheetId="6">#REF!</definedName>
    <definedName name="GGND">#REF!</definedName>
    <definedName name="GGRG" localSheetId="7">#REF!</definedName>
    <definedName name="GGRG" localSheetId="6">#REF!</definedName>
    <definedName name="GGRG">#REF!</definedName>
    <definedName name="GovExp" localSheetId="7">#REF!</definedName>
    <definedName name="GovExp" localSheetId="6">#REF!</definedName>
    <definedName name="GovExp">#REF!</definedName>
    <definedName name="GovRev" localSheetId="7">#REF!</definedName>
    <definedName name="GovRev" localSheetId="6">#REF!</definedName>
    <definedName name="GovRev">#REF!</definedName>
    <definedName name="Gross_reserves" localSheetId="7">#REF!</definedName>
    <definedName name="Gross_reserves" localSheetId="6">#REF!</definedName>
    <definedName name="Gross_reserves">#REF!</definedName>
    <definedName name="HEADER" localSheetId="7">'[13]Crude Oil Reserves1980-2003'!#REF!</definedName>
    <definedName name="HEADER" localSheetId="6">'[13]Crude Oil Reserves1980-2003'!#REF!</definedName>
    <definedName name="HEADER">'[13]Crude Oil Reserves1980-2003'!#REF!</definedName>
    <definedName name="HERE" localSheetId="1">#REF!</definedName>
    <definedName name="HERE" localSheetId="7">#REF!</definedName>
    <definedName name="HERE" localSheetId="6">#REF!</definedName>
    <definedName name="HERE" localSheetId="9">#REF!</definedName>
    <definedName name="HERE">#REF!</definedName>
    <definedName name="HTML_CodePage" hidden="1">1251</definedName>
    <definedName name="HTML_Control" localSheetId="1" hidden="1">{"'стр.106'!$A$1:$H$27"}</definedName>
    <definedName name="HTML_Control" localSheetId="7" hidden="1">{"'стр.106'!$A$1:$H$27"}</definedName>
    <definedName name="HTML_Control" localSheetId="6" hidden="1">{"'стр.106'!$A$1:$H$27"}</definedName>
    <definedName name="HTML_Control" localSheetId="9" hidden="1">{"'стр.106'!$A$1:$H$27"}</definedName>
    <definedName name="HTML_Control" hidden="1">{"'стр.106'!$A$1:$H$27"}</definedName>
    <definedName name="HTML_Description" hidden="1">""</definedName>
    <definedName name="HTML_Email" hidden="1">""</definedName>
    <definedName name="HTML_Header" hidden="1">""</definedName>
    <definedName name="HTML_LastUpdate" hidden="1">"21.08.01"</definedName>
    <definedName name="HTML_LineAfter" hidden="1">FALSE</definedName>
    <definedName name="HTML_LineBefore" hidden="1">FALSE</definedName>
    <definedName name="HTML_Name" hidden="1">"nsa"</definedName>
    <definedName name="HTML_OBDlg2" hidden="1">TRUE</definedName>
    <definedName name="HTML_OBDlg4" hidden="1">TRUE</definedName>
    <definedName name="HTML_OS" hidden="1">0</definedName>
    <definedName name="HTML_PathFile" hidden="1">"C:\Мои документы\str106.htm"</definedName>
    <definedName name="HTML_Title" hidden="1">""</definedName>
    <definedName name="IDRO_7D" localSheetId="1">#REF!</definedName>
    <definedName name="IDRO_7D" localSheetId="7">#REF!</definedName>
    <definedName name="IDRO_7D" localSheetId="6">#REF!</definedName>
    <definedName name="IDRO_7D" localSheetId="9">#REF!</definedName>
    <definedName name="IDRO_7D">#REF!</definedName>
    <definedName name="IIPpilot" localSheetId="7">#REF!</definedName>
    <definedName name="IIPpilot" localSheetId="6">#REF!</definedName>
    <definedName name="IIPpilot">#REF!</definedName>
    <definedName name="IMF">[7]IN!$AF$36</definedName>
    <definedName name="IMF_CRDT" localSheetId="1">#REF!</definedName>
    <definedName name="IMF_CRDT" localSheetId="7">#REF!</definedName>
    <definedName name="IMF_CRDT" localSheetId="6">#REF!</definedName>
    <definedName name="IMF_CRDT" localSheetId="9">#REF!</definedName>
    <definedName name="IMF_CRDT">#REF!</definedName>
    <definedName name="IN" localSheetId="7">#REF!</definedName>
    <definedName name="IN" localSheetId="6">#REF!</definedName>
    <definedName name="IN">#REF!</definedName>
    <definedName name="In_millions_of_lei" localSheetId="7">#REF!</definedName>
    <definedName name="In_millions_of_lei" localSheetId="6">#REF!</definedName>
    <definedName name="In_millions_of_lei">#REF!</definedName>
    <definedName name="In_millions_of_U.S._dollars" localSheetId="7">#REF!</definedName>
    <definedName name="In_millions_of_U.S._dollars" localSheetId="6">#REF!</definedName>
    <definedName name="In_millions_of_U.S._dollars">#REF!</definedName>
    <definedName name="Indprod" localSheetId="7">#REF!</definedName>
    <definedName name="Indprod" localSheetId="6">#REF!</definedName>
    <definedName name="Indprod">#REF!</definedName>
    <definedName name="Interbank" localSheetId="7">#REF!</definedName>
    <definedName name="Interbank" localSheetId="6">#REF!</definedName>
    <definedName name="Interbank">#REF!</definedName>
    <definedName name="Invest" localSheetId="7">#REF!</definedName>
    <definedName name="Invest" localSheetId="6">#REF!</definedName>
    <definedName name="Invest">#REF!</definedName>
    <definedName name="Invsect" localSheetId="7">#REF!</definedName>
    <definedName name="Invsect" localSheetId="6">#REF!</definedName>
    <definedName name="Invsect">#REF!</definedName>
    <definedName name="KEND" localSheetId="7">#REF!</definedName>
    <definedName name="KEND" localSheetId="6">#REF!</definedName>
    <definedName name="KEND">#REF!</definedName>
    <definedName name="KMENU" localSheetId="7">#REF!</definedName>
    <definedName name="KMENU" localSheetId="6">#REF!</definedName>
    <definedName name="KMENU">#REF!</definedName>
    <definedName name="kPlan" localSheetId="7">[14]Face!#REF!</definedName>
    <definedName name="kPlan" localSheetId="6">[14]Face!#REF!</definedName>
    <definedName name="kPlan">[14]Face!#REF!</definedName>
    <definedName name="labor" localSheetId="1">#REF!</definedName>
    <definedName name="labor" localSheetId="7">#REF!</definedName>
    <definedName name="labor" localSheetId="6">#REF!</definedName>
    <definedName name="labor" localSheetId="9">#REF!</definedName>
    <definedName name="labor">#REF!</definedName>
    <definedName name="LCM" localSheetId="7">#REF!</definedName>
    <definedName name="LCM" localSheetId="6">#REF!</definedName>
    <definedName name="LCM">#REF!</definedName>
    <definedName name="LE" localSheetId="7">#REF!</definedName>
    <definedName name="LE" localSheetId="6">#REF!</definedName>
    <definedName name="LE">#REF!</definedName>
    <definedName name="LEFT" localSheetId="7">#REF!</definedName>
    <definedName name="LEFT" localSheetId="6">#REF!</definedName>
    <definedName name="LEFT">#REF!</definedName>
    <definedName name="LEM" localSheetId="7">#REF!</definedName>
    <definedName name="LEM" localSheetId="6">#REF!</definedName>
    <definedName name="LEM">#REF!</definedName>
    <definedName name="LHEM" localSheetId="7">#REF!</definedName>
    <definedName name="LHEM" localSheetId="6">#REF!</definedName>
    <definedName name="LHEM">#REF!</definedName>
    <definedName name="LHM" localSheetId="7">#REF!</definedName>
    <definedName name="LHM" localSheetId="6">#REF!</definedName>
    <definedName name="LHM">#REF!</definedName>
    <definedName name="LIABILITIES" localSheetId="7">'[15]CBA bal.sheet 98-99'!#REF!</definedName>
    <definedName name="LIABILITIES" localSheetId="6">'[15]CBA bal.sheet 98-99'!#REF!</definedName>
    <definedName name="LIABILITIES">'[15]CBA bal.sheet 98-99'!#REF!</definedName>
    <definedName name="LIPM" localSheetId="1">#REF!</definedName>
    <definedName name="LIPM" localSheetId="7">#REF!</definedName>
    <definedName name="LIPM" localSheetId="6">#REF!</definedName>
    <definedName name="LIPM" localSheetId="9">#REF!</definedName>
    <definedName name="LIPM">#REF!</definedName>
    <definedName name="liquidity_reserve" localSheetId="7">#REF!</definedName>
    <definedName name="liquidity_reserve" localSheetId="6">#REF!</definedName>
    <definedName name="liquidity_reserve">#REF!</definedName>
    <definedName name="Livestock" localSheetId="7">#REF!</definedName>
    <definedName name="Livestock" localSheetId="6">#REF!</definedName>
    <definedName name="Livestock">#REF!</definedName>
    <definedName name="LLF" localSheetId="7">#REF!</definedName>
    <definedName name="LLF" localSheetId="6">#REF!</definedName>
    <definedName name="LLF">#REF!</definedName>
    <definedName name="LULCM" localSheetId="7">#REF!</definedName>
    <definedName name="LULCM" localSheetId="6">#REF!</definedName>
    <definedName name="LULCM">#REF!</definedName>
    <definedName name="LUR" localSheetId="7">#REF!</definedName>
    <definedName name="LUR" localSheetId="6">#REF!</definedName>
    <definedName name="LUR">#REF!</definedName>
    <definedName name="lvTMGXO_Dcalc2" localSheetId="7">#REF!</definedName>
    <definedName name="lvTMGXO_Dcalc2" localSheetId="6">#REF!</definedName>
    <definedName name="lvTMGXO_Dcalc2">#REF!</definedName>
    <definedName name="lvTXGXO_Dcalc2" localSheetId="7">#REF!</definedName>
    <definedName name="lvTXGXO_Dcalc2" localSheetId="6">#REF!</definedName>
    <definedName name="lvTXGXO_Dcalc2">#REF!</definedName>
    <definedName name="MACROS" localSheetId="7">#REF!</definedName>
    <definedName name="MACROS" localSheetId="6">#REF!</definedName>
    <definedName name="MACROS">#REF!</definedName>
    <definedName name="MCV" localSheetId="7">#REF!</definedName>
    <definedName name="MCV" localSheetId="6">#REF!</definedName>
    <definedName name="MCV">#REF!</definedName>
    <definedName name="MCV_B" localSheetId="7">#REF!</definedName>
    <definedName name="MCV_B" localSheetId="6">#REF!</definedName>
    <definedName name="MCV_B">#REF!</definedName>
    <definedName name="MCV_B1" localSheetId="7">#REF!</definedName>
    <definedName name="MCV_B1" localSheetId="6">#REF!</definedName>
    <definedName name="MCV_B1">#REF!</definedName>
    <definedName name="MCV_D" localSheetId="7">#REF!</definedName>
    <definedName name="MCV_D" localSheetId="6">#REF!</definedName>
    <definedName name="MCV_D">#REF!</definedName>
    <definedName name="MCV_D1" localSheetId="7">#REF!</definedName>
    <definedName name="MCV_D1" localSheetId="6">#REF!</definedName>
    <definedName name="MCV_D1">#REF!</definedName>
    <definedName name="MCV_N" localSheetId="7">#REF!</definedName>
    <definedName name="MCV_N" localSheetId="6">#REF!</definedName>
    <definedName name="MCV_N">#REF!</definedName>
    <definedName name="MCV_N1" localSheetId="7">#REF!</definedName>
    <definedName name="MCV_N1" localSheetId="6">#REF!</definedName>
    <definedName name="MCV_N1">#REF!</definedName>
    <definedName name="MCV_T" localSheetId="7">#REF!</definedName>
    <definedName name="MCV_T" localSheetId="6">#REF!</definedName>
    <definedName name="MCV_T">#REF!</definedName>
    <definedName name="MCV_T1" localSheetId="7">#REF!</definedName>
    <definedName name="MCV_T1" localSheetId="6">#REF!</definedName>
    <definedName name="MCV_T1">#REF!</definedName>
    <definedName name="Medium_term_BOP_scenario" localSheetId="7">#REF!</definedName>
    <definedName name="Medium_term_BOP_scenario" localSheetId="6">#REF!</definedName>
    <definedName name="Medium_term_BOP_scenario">#REF!</definedName>
    <definedName name="mesPlan" localSheetId="7">#REF!</definedName>
    <definedName name="mesPlan" localSheetId="6">#REF!</definedName>
    <definedName name="mesPlan">#REF!</definedName>
    <definedName name="mesPlan_1" localSheetId="7">[14]Face!#REF!</definedName>
    <definedName name="mesPlan_1" localSheetId="6">[14]Face!#REF!</definedName>
    <definedName name="mesPlan_1">[14]Face!#REF!</definedName>
    <definedName name="Moldova__Balance_of_Payments__1994_98" localSheetId="1">#REF!</definedName>
    <definedName name="Moldova__Balance_of_Payments__1994_98" localSheetId="7">#REF!</definedName>
    <definedName name="Moldova__Balance_of_Payments__1994_98" localSheetId="6">#REF!</definedName>
    <definedName name="Moldova__Balance_of_Payments__1994_98" localSheetId="9">#REF!</definedName>
    <definedName name="Moldova__Balance_of_Payments__1994_98">#REF!</definedName>
    <definedName name="MONA798" localSheetId="7">#REF!</definedName>
    <definedName name="MONA798" localSheetId="6">#REF!</definedName>
    <definedName name="MONA798">#REF!</definedName>
    <definedName name="Monetary_Program_Parameters" localSheetId="7">#REF!</definedName>
    <definedName name="Monetary_Program_Parameters" localSheetId="6">#REF!</definedName>
    <definedName name="Monetary_Program_Parameters">#REF!</definedName>
    <definedName name="moneyprogram" localSheetId="7">#REF!</definedName>
    <definedName name="moneyprogram" localSheetId="6">#REF!</definedName>
    <definedName name="moneyprogram">#REF!</definedName>
    <definedName name="monprogparameters" localSheetId="7">#REF!</definedName>
    <definedName name="monprogparameters" localSheetId="6">#REF!</definedName>
    <definedName name="monprogparameters">#REF!</definedName>
    <definedName name="Monsurv" localSheetId="7">#REF!</definedName>
    <definedName name="Monsurv" localSheetId="6">#REF!</definedName>
    <definedName name="Monsurv">#REF!</definedName>
    <definedName name="monsurvey" localSheetId="7">#REF!</definedName>
    <definedName name="monsurvey" localSheetId="6">#REF!</definedName>
    <definedName name="monsurvey">#REF!</definedName>
    <definedName name="MonthEng">[16]Utility!$B$1</definedName>
    <definedName name="MS" localSheetId="1">#REF!</definedName>
    <definedName name="MS" localSheetId="7">#REF!</definedName>
    <definedName name="MS" localSheetId="6">#REF!</definedName>
    <definedName name="MS" localSheetId="9">#REF!</definedName>
    <definedName name="MS">#REF!</definedName>
    <definedName name="mt_moneyprog" localSheetId="7">#REF!</definedName>
    <definedName name="mt_moneyprog" localSheetId="6">#REF!</definedName>
    <definedName name="mt_moneyprog">#REF!</definedName>
    <definedName name="nameobl" localSheetId="7">#REF!</definedName>
    <definedName name="nameobl" localSheetId="6">#REF!</definedName>
    <definedName name="nameobl">#REF!</definedName>
    <definedName name="NAMES" localSheetId="7">#REF!</definedName>
    <definedName name="NAMES" localSheetId="6">#REF!</definedName>
    <definedName name="NAMES">#REF!</definedName>
    <definedName name="NBK" localSheetId="7">#REF!</definedName>
    <definedName name="NBK" localSheetId="6">#REF!</definedName>
    <definedName name="NBK">#REF!</definedName>
    <definedName name="NC" localSheetId="7">#REF!</definedName>
    <definedName name="NC" localSheetId="6">#REF!</definedName>
    <definedName name="NC">#REF!</definedName>
    <definedName name="NC_R" localSheetId="7">#REF!</definedName>
    <definedName name="NC_R" localSheetId="6">#REF!</definedName>
    <definedName name="NC_R">#REF!</definedName>
    <definedName name="NCG" localSheetId="7">#REF!</definedName>
    <definedName name="NCG" localSheetId="6">#REF!</definedName>
    <definedName name="NCG">#REF!</definedName>
    <definedName name="NCG_R" localSheetId="7">#REF!</definedName>
    <definedName name="NCG_R" localSheetId="6">#REF!</definedName>
    <definedName name="NCG_R">#REF!</definedName>
    <definedName name="NCol">[8]ANALYSIS!A$1055</definedName>
    <definedName name="NCP" localSheetId="1">#REF!</definedName>
    <definedName name="NCP" localSheetId="7">#REF!</definedName>
    <definedName name="NCP" localSheetId="6">#REF!</definedName>
    <definedName name="NCP" localSheetId="9">#REF!</definedName>
    <definedName name="NCP">#REF!</definedName>
    <definedName name="NCP_R" localSheetId="7">#REF!</definedName>
    <definedName name="NCP_R" localSheetId="6">#REF!</definedName>
    <definedName name="NCP_R">#REF!</definedName>
    <definedName name="NE.CON.GOVT.CN" localSheetId="7">#REF!</definedName>
    <definedName name="NE.CON.GOVT.CN" localSheetId="6">#REF!</definedName>
    <definedName name="NE.CON.GOVT.CN">#REF!</definedName>
    <definedName name="NE.CON.GOVT.KN" localSheetId="7">#REF!</definedName>
    <definedName name="NE.CON.GOVT.KN" localSheetId="6">#REF!</definedName>
    <definedName name="NE.CON.GOVT.KN">#REF!</definedName>
    <definedName name="NE.CON.PETC.CN" localSheetId="7">#REF!</definedName>
    <definedName name="NE.CON.PETC.CN" localSheetId="6">#REF!</definedName>
    <definedName name="NE.CON.PETC.CN">#REF!</definedName>
    <definedName name="NE.CON.PETC.KN" localSheetId="7">#REF!</definedName>
    <definedName name="NE.CON.PETC.KN" localSheetId="6">#REF!</definedName>
    <definedName name="NE.CON.PETC.KN">#REF!</definedName>
    <definedName name="NE.CON.TETC.CN" localSheetId="7">#REF!</definedName>
    <definedName name="NE.CON.TETC.CN" localSheetId="6">#REF!</definedName>
    <definedName name="NE.CON.TETC.CN">#REF!</definedName>
    <definedName name="NE.CON.TETC.KN" localSheetId="7">#REF!</definedName>
    <definedName name="NE.CON.TETC.KN" localSheetId="6">#REF!</definedName>
    <definedName name="NE.CON.TETC.KN">#REF!</definedName>
    <definedName name="NE.EXP.GNFS.CN" localSheetId="7">#REF!</definedName>
    <definedName name="NE.EXP.GNFS.CN" localSheetId="6">#REF!</definedName>
    <definedName name="NE.EXP.GNFS.CN">#REF!</definedName>
    <definedName name="NE.EXP.GNFS.KN" localSheetId="7">#REF!</definedName>
    <definedName name="NE.EXP.GNFS.KN" localSheetId="6">#REF!</definedName>
    <definedName name="NE.EXP.GNFS.KN">#REF!</definedName>
    <definedName name="NE.GDI.FGOV.CN" localSheetId="7">#REF!</definedName>
    <definedName name="NE.GDI.FGOV.CN" localSheetId="6">#REF!</definedName>
    <definedName name="NE.GDI.FGOV.CN">#REF!</definedName>
    <definedName name="NE.GDI.FGOV.KN" localSheetId="7">#REF!</definedName>
    <definedName name="NE.GDI.FGOV.KN" localSheetId="6">#REF!</definedName>
    <definedName name="NE.GDI.FGOV.KN">#REF!</definedName>
    <definedName name="NE.GDI.FPRV.CN" localSheetId="7">#REF!</definedName>
    <definedName name="NE.GDI.FPRV.CN" localSheetId="6">#REF!</definedName>
    <definedName name="NE.GDI.FPRV.CN">#REF!</definedName>
    <definedName name="NE.GDI.FPRV.KN" localSheetId="7">#REF!</definedName>
    <definedName name="NE.GDI.FPRV.KN" localSheetId="6">#REF!</definedName>
    <definedName name="NE.GDI.FPRV.KN">#REF!</definedName>
    <definedName name="NE.GDI.FTOT.CN" localSheetId="7">#REF!</definedName>
    <definedName name="NE.GDI.FTOT.CN" localSheetId="6">#REF!</definedName>
    <definedName name="NE.GDI.FTOT.CN">#REF!</definedName>
    <definedName name="NE.GDI.FTOT.KN" localSheetId="7">#REF!</definedName>
    <definedName name="NE.GDI.FTOT.KN" localSheetId="6">#REF!</definedName>
    <definedName name="NE.GDI.FTOT.KN">#REF!</definedName>
    <definedName name="NE.GDI.STKB.CN" localSheetId="7">#REF!</definedName>
    <definedName name="NE.GDI.STKB.CN" localSheetId="6">#REF!</definedName>
    <definedName name="NE.GDI.STKB.CN">#REF!</definedName>
    <definedName name="NE.GDI.STKB.KN" localSheetId="7">#REF!</definedName>
    <definedName name="NE.GDI.STKB.KN" localSheetId="6">#REF!</definedName>
    <definedName name="NE.GDI.STKB.KN">#REF!</definedName>
    <definedName name="NE.GDI.TOTL.CN" localSheetId="7">#REF!</definedName>
    <definedName name="NE.GDI.TOTL.CN" localSheetId="6">#REF!</definedName>
    <definedName name="NE.GDI.TOTL.CN">#REF!</definedName>
    <definedName name="NE.GDI.TOTL.KN" localSheetId="7">#REF!</definedName>
    <definedName name="NE.GDI.TOTL.KN" localSheetId="6">#REF!</definedName>
    <definedName name="NE.GDI.TOTL.KN">#REF!</definedName>
    <definedName name="NE.IMP.GNFS.CN" localSheetId="7">#REF!</definedName>
    <definedName name="NE.IMP.GNFS.CN" localSheetId="6">#REF!</definedName>
    <definedName name="NE.IMP.GNFS.CN">#REF!</definedName>
    <definedName name="NE.IMP.GNFS.KN" localSheetId="7">#REF!</definedName>
    <definedName name="NE.IMP.GNFS.KN" localSheetId="6">#REF!</definedName>
    <definedName name="NE.IMP.GNFS.KN">#REF!</definedName>
    <definedName name="NEF_6" localSheetId="1">'[5]BoP-weo'!#REF!</definedName>
    <definedName name="NEF_6" localSheetId="7">'[5]BoP-weo'!#REF!</definedName>
    <definedName name="NEF_6" localSheetId="6">'[5]BoP-weo'!#REF!</definedName>
    <definedName name="NEF_6" localSheetId="9">'[5]BoP-weo'!#REF!</definedName>
    <definedName name="NEF_6">'[5]BoP-weo'!#REF!</definedName>
    <definedName name="new" localSheetId="1" hidden="1">{"TBILLS_ALL",#N/A,FALSE,"FITB_all"}</definedName>
    <definedName name="new" localSheetId="7" hidden="1">{"TBILLS_ALL",#N/A,FALSE,"FITB_all"}</definedName>
    <definedName name="new" localSheetId="6" hidden="1">{"TBILLS_ALL",#N/A,FALSE,"FITB_all"}</definedName>
    <definedName name="new" localSheetId="9" hidden="1">{"TBILLS_ALL",#N/A,FALSE,"FITB_all"}</definedName>
    <definedName name="new" hidden="1">{"TBILLS_ALL",#N/A,FALSE,"FITB_all"}</definedName>
    <definedName name="NFA_assumptions" localSheetId="1">#REF!</definedName>
    <definedName name="NFA_assumptions" localSheetId="7">#REF!</definedName>
    <definedName name="NFA_assumptions" localSheetId="6">#REF!</definedName>
    <definedName name="NFA_assumptions" localSheetId="9">#REF!</definedName>
    <definedName name="NFA_assumptions">#REF!</definedName>
    <definedName name="NFB_R" localSheetId="7">#REF!</definedName>
    <definedName name="NFB_R" localSheetId="6">#REF!</definedName>
    <definedName name="NFB_R">#REF!</definedName>
    <definedName name="NFB_R_GDP" localSheetId="7">#REF!</definedName>
    <definedName name="NFB_R_GDP" localSheetId="6">#REF!</definedName>
    <definedName name="NFB_R_GDP">#REF!</definedName>
    <definedName name="NFI" localSheetId="7">#REF!</definedName>
    <definedName name="NFI" localSheetId="6">#REF!</definedName>
    <definedName name="NFI">#REF!</definedName>
    <definedName name="NFI_R" localSheetId="7">#REF!</definedName>
    <definedName name="NFI_R" localSheetId="6">#REF!</definedName>
    <definedName name="NFI_R">#REF!</definedName>
    <definedName name="NFIG" localSheetId="7">#REF!</definedName>
    <definedName name="NFIG" localSheetId="6">#REF!</definedName>
    <definedName name="NFIG">#REF!</definedName>
    <definedName name="NFIP" localSheetId="7">#REF!</definedName>
    <definedName name="NFIP" localSheetId="6">#REF!</definedName>
    <definedName name="NFIP">#REF!</definedName>
    <definedName name="NGDP" localSheetId="7">#REF!</definedName>
    <definedName name="NGDP" localSheetId="6">#REF!</definedName>
    <definedName name="NGDP">#REF!</definedName>
    <definedName name="NGDP_D" localSheetId="7">#REF!</definedName>
    <definedName name="NGDP_D" localSheetId="6">#REF!</definedName>
    <definedName name="NGDP_D">#REF!</definedName>
    <definedName name="NGDP_DG" localSheetId="7">#REF!</definedName>
    <definedName name="NGDP_DG" localSheetId="6">#REF!</definedName>
    <definedName name="NGDP_DG">#REF!</definedName>
    <definedName name="NGDP_R" localSheetId="7">#REF!</definedName>
    <definedName name="NGDP_R" localSheetId="6">#REF!</definedName>
    <definedName name="NGDP_R">#REF!</definedName>
    <definedName name="NGDP_RG" localSheetId="7">#REF!</definedName>
    <definedName name="NGDP_RG" localSheetId="6">#REF!</definedName>
    <definedName name="NGDP_RG">#REF!</definedName>
    <definedName name="NGS" localSheetId="7">#REF!</definedName>
    <definedName name="NGS" localSheetId="6">#REF!</definedName>
    <definedName name="NGS">#REF!</definedName>
    <definedName name="NGS_NGDP" localSheetId="7">#REF!</definedName>
    <definedName name="NGS_NGDP" localSheetId="6">#REF!</definedName>
    <definedName name="NGS_NGDP">#REF!</definedName>
    <definedName name="NGSG" localSheetId="7">#REF!</definedName>
    <definedName name="NGSG" localSheetId="6">#REF!</definedName>
    <definedName name="NGSG">#REF!</definedName>
    <definedName name="NGSP" localSheetId="7">#REF!</definedName>
    <definedName name="NGSP" localSheetId="6">#REF!</definedName>
    <definedName name="NGSP">#REF!</definedName>
    <definedName name="NI" localSheetId="7">#REF!</definedName>
    <definedName name="NI" localSheetId="6">#REF!</definedName>
    <definedName name="NI">#REF!</definedName>
    <definedName name="NI_GDP" localSheetId="7">#REF!</definedName>
    <definedName name="NI_GDP" localSheetId="6">#REF!</definedName>
    <definedName name="NI_GDP">#REF!</definedName>
    <definedName name="NI_NGDP" localSheetId="7">#REF!</definedName>
    <definedName name="NI_NGDP" localSheetId="6">#REF!</definedName>
    <definedName name="NI_NGDP">#REF!</definedName>
    <definedName name="NI_R" localSheetId="7">#REF!</definedName>
    <definedName name="NI_R" localSheetId="6">#REF!</definedName>
    <definedName name="NI_R">#REF!</definedName>
    <definedName name="NIG" localSheetId="7">#REF!</definedName>
    <definedName name="NIG" localSheetId="6">#REF!</definedName>
    <definedName name="NIG">#REF!</definedName>
    <definedName name="NINV" localSheetId="7">#REF!</definedName>
    <definedName name="NINV" localSheetId="6">#REF!</definedName>
    <definedName name="NINV">#REF!</definedName>
    <definedName name="NINV_R" localSheetId="7">#REF!</definedName>
    <definedName name="NINV_R" localSheetId="6">#REF!</definedName>
    <definedName name="NINV_R">#REF!</definedName>
    <definedName name="NINV_R_GDP" localSheetId="7">#REF!</definedName>
    <definedName name="NINV_R_GDP" localSheetId="6">#REF!</definedName>
    <definedName name="NINV_R_GDP">#REF!</definedName>
    <definedName name="NIP" localSheetId="7">#REF!</definedName>
    <definedName name="NIP" localSheetId="6">#REF!</definedName>
    <definedName name="NIP">#REF!</definedName>
    <definedName name="NM" localSheetId="7">#REF!</definedName>
    <definedName name="NM" localSheetId="6">#REF!</definedName>
    <definedName name="NM">#REF!</definedName>
    <definedName name="NM_R" localSheetId="7">#REF!</definedName>
    <definedName name="NM_R" localSheetId="6">#REF!</definedName>
    <definedName name="NM_R">#REF!</definedName>
    <definedName name="NMG" localSheetId="7">#REF!</definedName>
    <definedName name="NMG" localSheetId="6">#REF!</definedName>
    <definedName name="NMG">#REF!</definedName>
    <definedName name="NMG_R" localSheetId="7">#REF!</definedName>
    <definedName name="NMG_R" localSheetId="6">#REF!</definedName>
    <definedName name="NMG_R">#REF!</definedName>
    <definedName name="NMG_RG" localSheetId="7">#REF!</definedName>
    <definedName name="NMG_RG" localSheetId="6">#REF!</definedName>
    <definedName name="NMG_RG">#REF!</definedName>
    <definedName name="NMS" localSheetId="7">#REF!</definedName>
    <definedName name="NMS" localSheetId="6">#REF!</definedName>
    <definedName name="NMS">#REF!</definedName>
    <definedName name="NMS_R" localSheetId="7">#REF!</definedName>
    <definedName name="NMS_R" localSheetId="6">#REF!</definedName>
    <definedName name="NMS_R">#REF!</definedName>
    <definedName name="Non_BRO" localSheetId="7">#REF!</definedName>
    <definedName name="Non_BRO" localSheetId="6">#REF!</definedName>
    <definedName name="Non_BRO">#REF!</definedName>
    <definedName name="NTDD_R" localSheetId="7">#REF!</definedName>
    <definedName name="NTDD_R" localSheetId="6">#REF!</definedName>
    <definedName name="NTDD_R">#REF!</definedName>
    <definedName name="NTDD_RG" localSheetId="7">#REF!</definedName>
    <definedName name="NTDD_RG" localSheetId="6">#REF!</definedName>
    <definedName name="NTDD_RG">#REF!</definedName>
    <definedName name="NV.AGR.TOTL.CN" localSheetId="7">#REF!</definedName>
    <definedName name="NV.AGR.TOTL.CN" localSheetId="6">#REF!</definedName>
    <definedName name="NV.AGR.TOTL.CN">#REF!</definedName>
    <definedName name="NV.AGR.TOTL.KN" localSheetId="7">#REF!</definedName>
    <definedName name="NV.AGR.TOTL.KN" localSheetId="6">#REF!</definedName>
    <definedName name="NV.AGR.TOTL.KN">#REF!</definedName>
    <definedName name="NV.IND.CNST.CN" localSheetId="7">#REF!</definedName>
    <definedName name="NV.IND.CNST.CN" localSheetId="6">#REF!</definedName>
    <definedName name="NV.IND.CNST.CN">#REF!</definedName>
    <definedName name="NV.IND.GELW.CN" localSheetId="7">#REF!</definedName>
    <definedName name="NV.IND.GELW.CN" localSheetId="6">#REF!</definedName>
    <definedName name="NV.IND.GELW.CN">#REF!</definedName>
    <definedName name="NV.IND.MANF.CN" localSheetId="7">#REF!</definedName>
    <definedName name="NV.IND.MANF.CN" localSheetId="6">#REF!</definedName>
    <definedName name="NV.IND.MANF.CN">#REF!</definedName>
    <definedName name="NV.IND.MANF.KN" localSheetId="7">#REF!</definedName>
    <definedName name="NV.IND.MANF.KN" localSheetId="6">#REF!</definedName>
    <definedName name="NV.IND.MANF.KN">#REF!</definedName>
    <definedName name="NV.IND.MINQ.CN" localSheetId="7">#REF!</definedName>
    <definedName name="NV.IND.MINQ.CN" localSheetId="6">#REF!</definedName>
    <definedName name="NV.IND.MINQ.CN">#REF!</definedName>
    <definedName name="NV.IND.TOTL.CN" localSheetId="7">#REF!</definedName>
    <definedName name="NV.IND.TOTL.CN" localSheetId="6">#REF!</definedName>
    <definedName name="NV.IND.TOTL.CN">#REF!</definedName>
    <definedName name="NV.IND.TOTL.KN" localSheetId="7">#REF!</definedName>
    <definedName name="NV.IND.TOTL.KN" localSheetId="6">#REF!</definedName>
    <definedName name="NV.IND.TOTL.KN">#REF!</definedName>
    <definedName name="NV.SRV.ADMN.CN" localSheetId="7">#REF!</definedName>
    <definedName name="NV.SRV.ADMN.CN" localSheetId="6">#REF!</definedName>
    <definedName name="NV.SRV.ADMN.CN">#REF!</definedName>
    <definedName name="NV.SRV.BNKG.CN" localSheetId="7">#REF!</definedName>
    <definedName name="NV.SRV.BNKG.CN" localSheetId="6">#REF!</definedName>
    <definedName name="NV.SRV.BNKG.CN">#REF!</definedName>
    <definedName name="NV.SRV.DISC.CN" localSheetId="7">#REF!</definedName>
    <definedName name="NV.SRV.DISC.CN" localSheetId="6">#REF!</definedName>
    <definedName name="NV.SRV.DISC.CN">#REF!</definedName>
    <definedName name="NV.SRV.DWEL.CN" localSheetId="7">#REF!</definedName>
    <definedName name="NV.SRV.DWEL.CN" localSheetId="6">#REF!</definedName>
    <definedName name="NV.SRV.DWEL.CN">#REF!</definedName>
    <definedName name="NV.SRV.OTHR.CN" localSheetId="7">#REF!</definedName>
    <definedName name="NV.SRV.OTHR.CN" localSheetId="6">#REF!</definedName>
    <definedName name="NV.SRV.OTHR.CN">#REF!</definedName>
    <definedName name="NV.SRV.OTHR.CN.ps" localSheetId="7">#REF!</definedName>
    <definedName name="NV.SRV.OTHR.CN.ps" localSheetId="6">#REF!</definedName>
    <definedName name="NV.SRV.OTHR.CN.ps">#REF!</definedName>
    <definedName name="NV.SRV.TETC.CN" localSheetId="7">#REF!</definedName>
    <definedName name="NV.SRV.TETC.CN" localSheetId="6">#REF!</definedName>
    <definedName name="NV.SRV.TETC.CN">#REF!</definedName>
    <definedName name="NV.SRV.TETC.KN" localSheetId="7">#REF!</definedName>
    <definedName name="NV.SRV.TETC.KN" localSheetId="6">#REF!</definedName>
    <definedName name="NV.SRV.TETC.KN">#REF!</definedName>
    <definedName name="NV.SRV.TOTL.CN" localSheetId="7">#REF!</definedName>
    <definedName name="NV.SRV.TOTL.CN" localSheetId="6">#REF!</definedName>
    <definedName name="NV.SRV.TOTL.CN">#REF!</definedName>
    <definedName name="NV.SRV.TRAD.CN" localSheetId="7">#REF!</definedName>
    <definedName name="NV.SRV.TRAD.CN" localSheetId="6">#REF!</definedName>
    <definedName name="NV.SRV.TRAD.CN">#REF!</definedName>
    <definedName name="NV.SRV.TRAN.CN" localSheetId="7">#REF!</definedName>
    <definedName name="NV.SRV.TRAN.CN" localSheetId="6">#REF!</definedName>
    <definedName name="NV.SRV.TRAN.CN">#REF!</definedName>
    <definedName name="NX" localSheetId="7">#REF!</definedName>
    <definedName name="NX" localSheetId="6">#REF!</definedName>
    <definedName name="NX">#REF!</definedName>
    <definedName name="NX_R" localSheetId="7">#REF!</definedName>
    <definedName name="NX_R" localSheetId="6">#REF!</definedName>
    <definedName name="NX_R">#REF!</definedName>
    <definedName name="NXG" localSheetId="7">#REF!</definedName>
    <definedName name="NXG" localSheetId="6">#REF!</definedName>
    <definedName name="NXG">#REF!</definedName>
    <definedName name="NXG_R" localSheetId="7">#REF!</definedName>
    <definedName name="NXG_R" localSheetId="6">#REF!</definedName>
    <definedName name="NXG_R">#REF!</definedName>
    <definedName name="NXG_RG" localSheetId="7">#REF!</definedName>
    <definedName name="NXG_RG" localSheetId="6">#REF!</definedName>
    <definedName name="NXG_RG">#REF!</definedName>
    <definedName name="NXS" localSheetId="7">#REF!</definedName>
    <definedName name="NXS" localSheetId="6">#REF!</definedName>
    <definedName name="NXS">#REF!</definedName>
    <definedName name="NXS_R" localSheetId="7">#REF!</definedName>
    <definedName name="NXS_R" localSheetId="6">#REF!</definedName>
    <definedName name="NXS_R">#REF!</definedName>
    <definedName name="NY.GDP.FCST.CN" localSheetId="7">#REF!</definedName>
    <definedName name="NY.GDP.FCST.CN" localSheetId="6">#REF!</definedName>
    <definedName name="NY.GDP.FCST.CN">#REF!</definedName>
    <definedName name="NY.GDP.FCST.KN" localSheetId="7">#REF!</definedName>
    <definedName name="NY.GDP.FCST.KN" localSheetId="6">#REF!</definedName>
    <definedName name="NY.GDP.FCST.KN">#REF!</definedName>
    <definedName name="NY.GDP.MKTP.CN" localSheetId="7">#REF!</definedName>
    <definedName name="NY.GDP.MKTP.CN" localSheetId="6">#REF!</definedName>
    <definedName name="NY.GDP.MKTP.CN">#REF!</definedName>
    <definedName name="NY.GDP.MKTP.KN" localSheetId="7">#REF!</definedName>
    <definedName name="NY.GDP.MKTP.KN" localSheetId="6">#REF!</definedName>
    <definedName name="NY.GDP.MKTP.KN">#REF!</definedName>
    <definedName name="NY.GNP.MKTP.CN" localSheetId="7">#REF!</definedName>
    <definedName name="NY.GNP.MKTP.CN" localSheetId="6">#REF!</definedName>
    <definedName name="NY.GNP.MKTP.CN">#REF!</definedName>
    <definedName name="NY.GNP.MKTP.KN" localSheetId="7">#REF!</definedName>
    <definedName name="NY.GNP.MKTP.KN" localSheetId="6">#REF!</definedName>
    <definedName name="NY.GNP.MKTP.KN">#REF!</definedName>
    <definedName name="NY.GNP.PCAP.CD" localSheetId="7">#REF!</definedName>
    <definedName name="NY.GNP.PCAP.CD" localSheetId="6">#REF!</definedName>
    <definedName name="NY.GNP.PCAP.CD">#REF!</definedName>
    <definedName name="NY.GNP.PCAP.KD" localSheetId="7">#REF!</definedName>
    <definedName name="NY.GNP.PCAP.KD" localSheetId="6">#REF!</definedName>
    <definedName name="NY.GNP.PCAP.KD">#REF!</definedName>
    <definedName name="NY.GSR.NFCY.CN" localSheetId="7">#REF!</definedName>
    <definedName name="NY.GSR.NFCY.CN" localSheetId="6">#REF!</definedName>
    <definedName name="NY.GSR.NFCY.CN">#REF!</definedName>
    <definedName name="NY.GSR.NFCY.KN" localSheetId="7">#REF!</definedName>
    <definedName name="NY.GSR.NFCY.KN" localSheetId="6">#REF!</definedName>
    <definedName name="NY.GSR.NFCY.KN">#REF!</definedName>
    <definedName name="NY.TAX.IDRT.CN" localSheetId="7">#REF!</definedName>
    <definedName name="NY.TAX.IDRT.CN" localSheetId="6">#REF!</definedName>
    <definedName name="NY.TAX.IDRT.CN">#REF!</definedName>
    <definedName name="NY.TAX.NIND.CN" localSheetId="7">#REF!</definedName>
    <definedName name="NY.TAX.NIND.CN" localSheetId="6">#REF!</definedName>
    <definedName name="NY.TAX.NIND.CN">#REF!</definedName>
    <definedName name="NY.TAX.NIND.CN.zs" localSheetId="7">#REF!</definedName>
    <definedName name="NY.TAX.NIND.CN.zs" localSheetId="6">#REF!</definedName>
    <definedName name="NY.TAX.NIND.CN.zs">#REF!</definedName>
    <definedName name="NY.TAX.NIND.KN" localSheetId="7">#REF!</definedName>
    <definedName name="NY.TAX.NIND.KN" localSheetId="6">#REF!</definedName>
    <definedName name="NY.TAX.NIND.KN">#REF!</definedName>
    <definedName name="NY.TAX.SUBS.CN" localSheetId="7">#REF!</definedName>
    <definedName name="NY.TAX.SUBS.CN" localSheetId="6">#REF!</definedName>
    <definedName name="NY.TAX.SUBS.CN">#REF!</definedName>
    <definedName name="NY.TRF.NCTR.CN" localSheetId="7">#REF!</definedName>
    <definedName name="NY.TRF.NCTR.CN" localSheetId="6">#REF!</definedName>
    <definedName name="NY.TRF.NCTR.CN">#REF!</definedName>
    <definedName name="NY.TRF.NCTR.KN" localSheetId="7">#REF!</definedName>
    <definedName name="NY.TRF.NCTR.KN" localSheetId="6">#REF!</definedName>
    <definedName name="NY.TRF.NCTR.KN">#REF!</definedName>
    <definedName name="OAT_6" localSheetId="7">'[5]BoP-weo'!#REF!</definedName>
    <definedName name="OAT_6" localSheetId="6">'[5]BoP-weo'!#REF!</definedName>
    <definedName name="OAT_6">'[5]BoP-weo'!#REF!</definedName>
    <definedName name="OEF_7D" localSheetId="1">#REF!</definedName>
    <definedName name="OEF_7D" localSheetId="7">#REF!</definedName>
    <definedName name="OEF_7D" localSheetId="6">#REF!</definedName>
    <definedName name="OEF_7D" localSheetId="9">#REF!</definedName>
    <definedName name="OEF_7D">#REF!</definedName>
    <definedName name="OEF_7DB" localSheetId="7">#REF!</definedName>
    <definedName name="OEF_7DB" localSheetId="6">#REF!</definedName>
    <definedName name="OEF_7DB">#REF!</definedName>
    <definedName name="OEF_7DG" localSheetId="7">#REF!</definedName>
    <definedName name="OEF_7DG" localSheetId="6">#REF!</definedName>
    <definedName name="OEF_7DG">#REF!</definedName>
    <definedName name="oil">[17]IN!$AF$16</definedName>
    <definedName name="OKED" localSheetId="1">#REF!</definedName>
    <definedName name="OKED" localSheetId="7">#REF!</definedName>
    <definedName name="OKED" localSheetId="6">#REF!</definedName>
    <definedName name="OKED" localSheetId="9">#REF!</definedName>
    <definedName name="OKED">#REF!</definedName>
    <definedName name="out" localSheetId="1">'[8]Phrase Set'!#REF!</definedName>
    <definedName name="out" localSheetId="7">'[8]Phrase Set'!#REF!</definedName>
    <definedName name="out" localSheetId="6">'[8]Phrase Set'!#REF!</definedName>
    <definedName name="out" localSheetId="9">'[8]Phrase Set'!#REF!</definedName>
    <definedName name="out">'[8]Phrase Set'!#REF!</definedName>
    <definedName name="PA.NUS.ATLS" localSheetId="1">#REF!</definedName>
    <definedName name="PA.NUS.ATLS" localSheetId="7">#REF!</definedName>
    <definedName name="PA.NUS.ATLS" localSheetId="6">#REF!</definedName>
    <definedName name="PA.NUS.ATLS" localSheetId="9">#REF!</definedName>
    <definedName name="PA.NUS.ATLS">#REF!</definedName>
    <definedName name="PA.NUS.FCRF" localSheetId="7">#REF!</definedName>
    <definedName name="PA.NUS.FCRF" localSheetId="6">#REF!</definedName>
    <definedName name="PA.NUS.FCRF">#REF!</definedName>
    <definedName name="PA_7D" localSheetId="7">#REF!</definedName>
    <definedName name="PA_7D" localSheetId="6">#REF!</definedName>
    <definedName name="PA_7D">#REF!</definedName>
    <definedName name="PA_7DB" localSheetId="7">#REF!</definedName>
    <definedName name="PA_7DB" localSheetId="6">#REF!</definedName>
    <definedName name="PA_7DB">#REF!</definedName>
    <definedName name="PA_7DG" localSheetId="7">#REF!</definedName>
    <definedName name="PA_7DG" localSheetId="6">#REF!</definedName>
    <definedName name="PA_7DG">#REF!</definedName>
    <definedName name="pchBM" localSheetId="7">'[5]BoP-weo'!#REF!</definedName>
    <definedName name="pchBM" localSheetId="6">'[5]BoP-weo'!#REF!</definedName>
    <definedName name="pchBM">'[5]BoP-weo'!#REF!</definedName>
    <definedName name="pchBMG" localSheetId="1">#REF!</definedName>
    <definedName name="pchBMG" localSheetId="7">#REF!</definedName>
    <definedName name="pchBMG" localSheetId="6">#REF!</definedName>
    <definedName name="pchBMG" localSheetId="9">#REF!</definedName>
    <definedName name="pchBMG">#REF!</definedName>
    <definedName name="pchBX" localSheetId="1">'[5]BoP-weo'!#REF!</definedName>
    <definedName name="pchBX" localSheetId="7">'[5]BoP-weo'!#REF!</definedName>
    <definedName name="pchBX" localSheetId="6">'[5]BoP-weo'!#REF!</definedName>
    <definedName name="pchBX" localSheetId="9">'[5]BoP-weo'!#REF!</definedName>
    <definedName name="pchBX">'[5]BoP-weo'!#REF!</definedName>
    <definedName name="pchBXG" localSheetId="1">#REF!</definedName>
    <definedName name="pchBXG" localSheetId="7">#REF!</definedName>
    <definedName name="pchBXG" localSheetId="6">#REF!</definedName>
    <definedName name="pchBXG" localSheetId="9">#REF!</definedName>
    <definedName name="pchBXG">#REF!</definedName>
    <definedName name="pchNM_R" localSheetId="7">#REF!</definedName>
    <definedName name="pchNM_R" localSheetId="6">#REF!</definedName>
    <definedName name="pchNM_R">#REF!</definedName>
    <definedName name="pchNMG_R" localSheetId="7">#REF!</definedName>
    <definedName name="pchNMG_R" localSheetId="6">#REF!</definedName>
    <definedName name="pchNMG_R">#REF!</definedName>
    <definedName name="pchNX_R" localSheetId="7">#REF!</definedName>
    <definedName name="pchNX_R" localSheetId="6">#REF!</definedName>
    <definedName name="pchNX_R">#REF!</definedName>
    <definedName name="pchNXG_R" localSheetId="7">#REF!</definedName>
    <definedName name="pchNXG_R" localSheetId="6">#REF!</definedName>
    <definedName name="pchNXG_R">#REF!</definedName>
    <definedName name="pchTX_D" localSheetId="7">#REF!</definedName>
    <definedName name="pchTX_D" localSheetId="6">#REF!</definedName>
    <definedName name="pchTX_D">#REF!</definedName>
    <definedName name="pchTXG_D" localSheetId="7">#REF!</definedName>
    <definedName name="pchTXG_D" localSheetId="6">#REF!</definedName>
    <definedName name="pchTXG_D">#REF!</definedName>
    <definedName name="pchWPCP33_D" localSheetId="7">#REF!</definedName>
    <definedName name="pchWPCP33_D" localSheetId="6">#REF!</definedName>
    <definedName name="pchWPCP33_D">#REF!</definedName>
    <definedName name="pcoutcome" localSheetId="7">#REF!</definedName>
    <definedName name="pcoutcome" localSheetId="6">#REF!</definedName>
    <definedName name="pcoutcome">#REF!</definedName>
    <definedName name="PCPI" localSheetId="7">#REF!</definedName>
    <definedName name="PCPI" localSheetId="6">#REF!</definedName>
    <definedName name="PCPI">#REF!</definedName>
    <definedName name="PCPIE" localSheetId="7">#REF!</definedName>
    <definedName name="PCPIE" localSheetId="6">#REF!</definedName>
    <definedName name="PCPIE">#REF!</definedName>
    <definedName name="PCPIG" localSheetId="7">#REF!</definedName>
    <definedName name="PCPIG" localSheetId="6">#REF!</definedName>
    <definedName name="PCPIG">#REF!</definedName>
    <definedName name="PCtab" localSheetId="7">#REF!</definedName>
    <definedName name="PCtab" localSheetId="6">#REF!</definedName>
    <definedName name="PCtab">#REF!</definedName>
    <definedName name="PE.NUS.FCAE" localSheetId="7">#REF!</definedName>
    <definedName name="PE.NUS.FCAE" localSheetId="6">#REF!</definedName>
    <definedName name="PE.NUS.FCAE">#REF!</definedName>
    <definedName name="PEND" localSheetId="7">#REF!</definedName>
    <definedName name="PEND" localSheetId="6">#REF!</definedName>
    <definedName name="PEND">#REF!</definedName>
    <definedName name="pilot" localSheetId="7">#REF!</definedName>
    <definedName name="pilot" localSheetId="6">#REF!</definedName>
    <definedName name="pilot">#REF!</definedName>
    <definedName name="PMENU" localSheetId="7">#REF!</definedName>
    <definedName name="PMENU" localSheetId="6">#REF!</definedName>
    <definedName name="PMENU">#REF!</definedName>
    <definedName name="PPPWGT" localSheetId="7">#REF!</definedName>
    <definedName name="PPPWGT" localSheetId="6">#REF!</definedName>
    <definedName name="PPPWGT">#REF!</definedName>
    <definedName name="PRINT_AREA_MI" localSheetId="7">#REF!</definedName>
    <definedName name="PRINT_AREA_MI" localSheetId="6">#REF!</definedName>
    <definedName name="PRINT_AREA_MI">#REF!</definedName>
    <definedName name="PRINTALL" localSheetId="7">#REF!</definedName>
    <definedName name="PRINTALL" localSheetId="6">#REF!</definedName>
    <definedName name="PRINTALL">#REF!</definedName>
    <definedName name="PRINTAUCS" localSheetId="7">#REF!</definedName>
    <definedName name="PRINTAUCS" localSheetId="6">#REF!</definedName>
    <definedName name="PRINTAUCS">#REF!</definedName>
    <definedName name="PRINTDM" localSheetId="7">#REF!</definedName>
    <definedName name="PRINTDM" localSheetId="6">#REF!</definedName>
    <definedName name="PRINTDM">#REF!</definedName>
    <definedName name="PRINTLEFT" localSheetId="7">#REF!</definedName>
    <definedName name="PRINTLEFT" localSheetId="6">#REF!</definedName>
    <definedName name="PRINTLEFT">#REF!</definedName>
    <definedName name="PRINTRR" localSheetId="7">#REF!</definedName>
    <definedName name="PRINTRR" localSheetId="6">#REF!</definedName>
    <definedName name="PRINTRR">#REF!</definedName>
    <definedName name="PRINTSUM" localSheetId="7">#REF!</definedName>
    <definedName name="PRINTSUM" localSheetId="6">#REF!</definedName>
    <definedName name="PRINTSUM">#REF!</definedName>
    <definedName name="PrintThis_Links">[11]Links!$A$1:$F$33</definedName>
    <definedName name="PRINTTOP" localSheetId="1">#REF!</definedName>
    <definedName name="PRINTTOP" localSheetId="7">#REF!</definedName>
    <definedName name="PRINTTOP" localSheetId="6">#REF!</definedName>
    <definedName name="PRINTTOP" localSheetId="9">#REF!</definedName>
    <definedName name="PRINTTOP">#REF!</definedName>
    <definedName name="PRINTUSD" localSheetId="7">#REF!</definedName>
    <definedName name="PRINTUSD" localSheetId="6">#REF!</definedName>
    <definedName name="PRINTUSD">#REF!</definedName>
    <definedName name="Privat" localSheetId="7">#REF!</definedName>
    <definedName name="Privat" localSheetId="6">#REF!</definedName>
    <definedName name="Privat">#REF!</definedName>
    <definedName name="prna" localSheetId="7">#REF!</definedName>
    <definedName name="prna" localSheetId="6">#REF!</definedName>
    <definedName name="prna">#REF!</definedName>
    <definedName name="PX.REC.REER" localSheetId="7">#REF!</definedName>
    <definedName name="PX.REC.REER" localSheetId="6">#REF!</definedName>
    <definedName name="PX.REC.REER">#REF!</definedName>
    <definedName name="q" localSheetId="1" hidden="1">{"'стр.106'!$A$1:$H$27"}</definedName>
    <definedName name="q" localSheetId="7" hidden="1">{"'стр.106'!$A$1:$H$27"}</definedName>
    <definedName name="q" localSheetId="6" hidden="1">{"'стр.106'!$A$1:$H$27"}</definedName>
    <definedName name="q" localSheetId="9" hidden="1">{"'стр.106'!$A$1:$H$27"}</definedName>
    <definedName name="q" hidden="1">{"'стр.106'!$A$1:$H$27"}</definedName>
    <definedName name="quit_dlog">#N/A</definedName>
    <definedName name="Range_DownloadAnnual">[6]Control!$C$4</definedName>
    <definedName name="Range_DownloadMonth">[6]Control!$C$2</definedName>
    <definedName name="Range_DownloadQuarter">[6]Control!$C$3</definedName>
    <definedName name="Range_DSTNotes" localSheetId="1">#REF!</definedName>
    <definedName name="Range_DSTNotes" localSheetId="7">#REF!</definedName>
    <definedName name="Range_DSTNotes" localSheetId="6">#REF!</definedName>
    <definedName name="Range_DSTNotes" localSheetId="9">#REF!</definedName>
    <definedName name="Range_DSTNotes">#REF!</definedName>
    <definedName name="Range_InValidResultsStart" localSheetId="7">#REF!</definedName>
    <definedName name="Range_InValidResultsStart" localSheetId="6">#REF!</definedName>
    <definedName name="Range_InValidResultsStart">#REF!</definedName>
    <definedName name="Range_NumberofFailuresStart" localSheetId="7">#REF!</definedName>
    <definedName name="Range_NumberofFailuresStart" localSheetId="6">#REF!</definedName>
    <definedName name="Range_NumberofFailuresStart">#REF!</definedName>
    <definedName name="Range_ValidationResultsStart" localSheetId="7">#REF!</definedName>
    <definedName name="Range_ValidationResultsStart" localSheetId="6">#REF!</definedName>
    <definedName name="Range_ValidationResultsStart">#REF!</definedName>
    <definedName name="Range_ValidationRulesStart" localSheetId="7">#REF!</definedName>
    <definedName name="Range_ValidationRulesStart" localSheetId="6">#REF!</definedName>
    <definedName name="Range_ValidationRulesStart">#REF!</definedName>
    <definedName name="REAL" localSheetId="7">#REF!</definedName>
    <definedName name="REAL" localSheetId="6">#REF!</definedName>
    <definedName name="REAL">#REF!</definedName>
    <definedName name="Reporting_Country">[4]Control!$C$1</definedName>
    <definedName name="Reporting_CountryCode">[6]Control!$B$28</definedName>
    <definedName name="Reporting_Currency">[4]Control!$C$5</definedName>
    <definedName name="Reporting_Frequency">[4]Control!$C$8</definedName>
    <definedName name="Reserves" localSheetId="1">#REF!</definedName>
    <definedName name="Reserves" localSheetId="7">#REF!</definedName>
    <definedName name="Reserves" localSheetId="6">#REF!</definedName>
    <definedName name="Reserves" localSheetId="9">#REF!</definedName>
    <definedName name="Reserves">#REF!</definedName>
    <definedName name="right" localSheetId="7">#REF!</definedName>
    <definedName name="right" localSheetId="6">#REF!</definedName>
    <definedName name="right">#REF!</definedName>
    <definedName name="rngBefore">[11]Main!$AB$26</definedName>
    <definedName name="rngDepartmentDrive">[11]Main!$AB$23</definedName>
    <definedName name="rngEMailAddress">[11]Main!$AB$20</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News">[11]Main!$AB$27</definedName>
    <definedName name="rngQuestChecked">[11]ErrCheck!$A$3</definedName>
    <definedName name="ROP_7D" localSheetId="1">#REF!</definedName>
    <definedName name="ROP_7D" localSheetId="7">#REF!</definedName>
    <definedName name="ROP_7D" localSheetId="6">#REF!</definedName>
    <definedName name="ROP_7D" localSheetId="9">#REF!</definedName>
    <definedName name="ROP_7D">#REF!</definedName>
    <definedName name="ROP_7DB" localSheetId="7">#REF!</definedName>
    <definedName name="ROP_7DB" localSheetId="6">#REF!</definedName>
    <definedName name="ROP_7DB">#REF!</definedName>
    <definedName name="ROP_7DG" localSheetId="7">#REF!</definedName>
    <definedName name="ROP_7DG" localSheetId="6">#REF!</definedName>
    <definedName name="ROP_7DG">#REF!</definedName>
    <definedName name="RR" localSheetId="7">#REF!</definedName>
    <definedName name="RR" localSheetId="6">#REF!</definedName>
    <definedName name="RR">#REF!</definedName>
    <definedName name="rrrrr">[18]Control!$A$19:$A$20</definedName>
    <definedName name="rrrrrrrrrr">[18]Control!$C$4</definedName>
    <definedName name="RRSUM" localSheetId="1">#REF!</definedName>
    <definedName name="RRSUM" localSheetId="7">#REF!</definedName>
    <definedName name="RRSUM" localSheetId="6">#REF!</definedName>
    <definedName name="RRSUM" localSheetId="9">#REF!</definedName>
    <definedName name="RRSUM">#REF!</definedName>
    <definedName name="rs" localSheetId="1" hidden="1">{"BOP_TAB",#N/A,FALSE,"N";"MIDTERM_TAB",#N/A,FALSE,"O";"FUND_CRED",#N/A,FALSE,"P";"DEBT_TAB1",#N/A,FALSE,"Q";"DEBT_TAB2",#N/A,FALSE,"Q";"FORFIN_TAB1",#N/A,FALSE,"R";"FORFIN_TAB2",#N/A,FALSE,"R";"BOP_ANALY",#N/A,FALSE,"U"}</definedName>
    <definedName name="rs" localSheetId="7" hidden="1">{"BOP_TAB",#N/A,FALSE,"N";"MIDTERM_TAB",#N/A,FALSE,"O";"FUND_CRED",#N/A,FALSE,"P";"DEBT_TAB1",#N/A,FALSE,"Q";"DEBT_TAB2",#N/A,FALSE,"Q";"FORFIN_TAB1",#N/A,FALSE,"R";"FORFIN_TAB2",#N/A,FALSE,"R";"BOP_ANALY",#N/A,FALSE,"U"}</definedName>
    <definedName name="rs" localSheetId="6" hidden="1">{"BOP_TAB",#N/A,FALSE,"N";"MIDTERM_TAB",#N/A,FALSE,"O";"FUND_CRED",#N/A,FALSE,"P";"DEBT_TAB1",#N/A,FALSE,"Q";"DEBT_TAB2",#N/A,FALSE,"Q";"FORFIN_TAB1",#N/A,FALSE,"R";"FORFIN_TAB2",#N/A,FALSE,"R";"BOP_ANALY",#N/A,FALSE,"U"}</definedName>
    <definedName name="rs" localSheetId="9"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wNullDates" localSheetId="1">#REF!</definedName>
    <definedName name="rwNullDates" localSheetId="7">#REF!</definedName>
    <definedName name="rwNullDates" localSheetId="6">#REF!</definedName>
    <definedName name="rwNullDates" localSheetId="9">#REF!</definedName>
    <definedName name="rwNullDates">#REF!</definedName>
    <definedName name="S350L" localSheetId="7">#REF!</definedName>
    <definedName name="S350L" localSheetId="6">#REF!</definedName>
    <definedName name="S350L">#REF!</definedName>
    <definedName name="SAPBEXrevision" hidden="1">1</definedName>
    <definedName name="SAPBEXsysID" hidden="1">"BWP"</definedName>
    <definedName name="SAPBEXwbID" hidden="1">"44Y1G9SWMUJUSYKKC3IRIZUHH"</definedName>
    <definedName name="SAV_INV" localSheetId="1">#REF!</definedName>
    <definedName name="SAV_INV" localSheetId="7">#REF!</definedName>
    <definedName name="SAV_INV" localSheetId="6">#REF!</definedName>
    <definedName name="SAV_INV" localSheetId="9">#REF!</definedName>
    <definedName name="SAV_INV">#REF!</definedName>
    <definedName name="save_as_wk1">#N/A</definedName>
    <definedName name="Scale_Def">[4]Control!$V$42:$V$45</definedName>
    <definedName name="Scenarios" localSheetId="1">#REF!</definedName>
    <definedName name="Scenarios" localSheetId="7">#REF!</definedName>
    <definedName name="Scenarios" localSheetId="6">#REF!</definedName>
    <definedName name="Scenarios" localSheetId="9">#REF!</definedName>
    <definedName name="Scenarios">#REF!</definedName>
    <definedName name="SD" localSheetId="7">#REF!</definedName>
    <definedName name="SD" localSheetId="6">#REF!</definedName>
    <definedName name="SD">#REF!</definedName>
    <definedName name="SE.ADT.ILIT.ZS" localSheetId="7">#REF!</definedName>
    <definedName name="SE.ADT.ILIT.ZS" localSheetId="6">#REF!</definedName>
    <definedName name="SE.ADT.ILIT.ZS">#REF!</definedName>
    <definedName name="SE.PRM.ENRR" localSheetId="7">#REF!</definedName>
    <definedName name="SE.PRM.ENRR" localSheetId="6">#REF!</definedName>
    <definedName name="SE.PRM.ENRR">#REF!</definedName>
    <definedName name="SE.PRM.ENRR.FE" localSheetId="7">#REF!</definedName>
    <definedName name="SE.PRM.ENRR.FE" localSheetId="6">#REF!</definedName>
    <definedName name="SE.PRM.ENRR.FE">#REF!</definedName>
    <definedName name="SE.PRM.ENRR.MA" localSheetId="7">#REF!</definedName>
    <definedName name="SE.PRM.ENRR.MA" localSheetId="6">#REF!</definedName>
    <definedName name="SE.PRM.ENRR.MA">#REF!</definedName>
    <definedName name="Selagr" localSheetId="7">#REF!</definedName>
    <definedName name="Selagr" localSheetId="6">#REF!</definedName>
    <definedName name="Selagr">#REF!</definedName>
    <definedName name="Selgds" localSheetId="7">#REF!</definedName>
    <definedName name="Selgds" localSheetId="6">#REF!</definedName>
    <definedName name="Selgds">#REF!</definedName>
    <definedName name="sencount" hidden="1">2</definedName>
    <definedName name="SIG" localSheetId="1">#REF!</definedName>
    <definedName name="SIG" localSheetId="7">#REF!</definedName>
    <definedName name="SIG" localSheetId="6">#REF!</definedName>
    <definedName name="SIG" localSheetId="9">#REF!</definedName>
    <definedName name="SIG">#REF!</definedName>
    <definedName name="SL.AGR.TOTL.IN" localSheetId="7">#REF!</definedName>
    <definedName name="SL.AGR.TOTL.IN" localSheetId="6">#REF!</definedName>
    <definedName name="SL.AGR.TOTL.IN">#REF!</definedName>
    <definedName name="SL.IND.TOTL.IN" localSheetId="7">#REF!</definedName>
    <definedName name="SL.IND.TOTL.IN" localSheetId="6">#REF!</definedName>
    <definedName name="SL.IND.TOTL.IN">#REF!</definedName>
    <definedName name="SL.SRV.TOTL.IN" localSheetId="7">#REF!</definedName>
    <definedName name="SL.SRV.TOTL.IN" localSheetId="6">#REF!</definedName>
    <definedName name="SL.SRV.TOTL.IN">#REF!</definedName>
    <definedName name="SL.TLF.TOTL.IN" localSheetId="7">#REF!</definedName>
    <definedName name="SL.TLF.TOTL.IN" localSheetId="6">#REF!</definedName>
    <definedName name="SL.TLF.TOTL.IN">#REF!</definedName>
    <definedName name="SocFund" localSheetId="7">#REF!</definedName>
    <definedName name="SocFund" localSheetId="6">#REF!</definedName>
    <definedName name="SocFund">#REF!</definedName>
    <definedName name="SP.DYN.CBRT.IN" localSheetId="7">#REF!</definedName>
    <definedName name="SP.DYN.CBRT.IN" localSheetId="6">#REF!</definedName>
    <definedName name="SP.DYN.CBRT.IN">#REF!</definedName>
    <definedName name="SP.DYN.CDRT.IN" localSheetId="7">#REF!</definedName>
    <definedName name="SP.DYN.CDRT.IN" localSheetId="6">#REF!</definedName>
    <definedName name="SP.DYN.CDRT.IN">#REF!</definedName>
    <definedName name="SP.DYN.IMRT.IN" localSheetId="7">#REF!</definedName>
    <definedName name="SP.DYN.IMRT.IN" localSheetId="6">#REF!</definedName>
    <definedName name="SP.DYN.IMRT.IN">#REF!</definedName>
    <definedName name="SP.DYN.LE00.IN" localSheetId="7">#REF!</definedName>
    <definedName name="SP.DYN.LE00.IN" localSheetId="6">#REF!</definedName>
    <definedName name="SP.DYN.LE00.IN">#REF!</definedName>
    <definedName name="SP.POP.GROW" localSheetId="7">#REF!</definedName>
    <definedName name="SP.POP.GROW" localSheetId="6">#REF!</definedName>
    <definedName name="SP.POP.GROW">#REF!</definedName>
    <definedName name="SP.POP.TOTL" localSheetId="7">#REF!</definedName>
    <definedName name="SP.POP.TOTL" localSheetId="6">#REF!</definedName>
    <definedName name="SP.POP.TOTL">#REF!</definedName>
    <definedName name="SP.URB.TOTL.IN.ZS" localSheetId="7">#REF!</definedName>
    <definedName name="SP.URB.TOTL.IN.ZS" localSheetId="6">#REF!</definedName>
    <definedName name="SP.URB.TOTL.IN.ZS">#REF!</definedName>
    <definedName name="ssss" localSheetId="1" hidden="1">{#N/A,#N/A,FALSE,"DOC";"TB_28",#N/A,FALSE,"FITB_28";"TB_91",#N/A,FALSE,"FITB_91";"TB_182",#N/A,FALSE,"FITB_182";"TB_273",#N/A,FALSE,"FITB_273";"TB_364",#N/A,FALSE,"FITB_364 ";"SUMMARY",#N/A,FALSE,"Summary"}</definedName>
    <definedName name="ssss" localSheetId="7" hidden="1">{#N/A,#N/A,FALSE,"DOC";"TB_28",#N/A,FALSE,"FITB_28";"TB_91",#N/A,FALSE,"FITB_91";"TB_182",#N/A,FALSE,"FITB_182";"TB_273",#N/A,FALSE,"FITB_273";"TB_364",#N/A,FALSE,"FITB_364 ";"SUMMARY",#N/A,FALSE,"Summary"}</definedName>
    <definedName name="ssss" localSheetId="6" hidden="1">{#N/A,#N/A,FALSE,"DOC";"TB_28",#N/A,FALSE,"FITB_28";"TB_91",#N/A,FALSE,"FITB_91";"TB_182",#N/A,FALSE,"FITB_182";"TB_273",#N/A,FALSE,"FITB_273";"TB_364",#N/A,FALSE,"FITB_364 ";"SUMMARY",#N/A,FALSE,"Summary"}</definedName>
    <definedName name="ssss" localSheetId="9" hidden="1">{#N/A,#N/A,FALSE,"DOC";"TB_28",#N/A,FALSE,"FITB_28";"TB_91",#N/A,FALSE,"FITB_91";"TB_182",#N/A,FALSE,"FITB_182";"TB_273",#N/A,FALSE,"FITB_273";"TB_364",#N/A,FALSE,"FITB_364 ";"SUMMARY",#N/A,FALSE,"Summary"}</definedName>
    <definedName name="ssss" hidden="1">{#N/A,#N/A,FALSE,"DOC";"TB_28",#N/A,FALSE,"FITB_28";"TB_91",#N/A,FALSE,"FITB_91";"TB_182",#N/A,FALSE,"FITB_182";"TB_273",#N/A,FALSE,"FITB_273";"TB_364",#N/A,FALSE,"FITB_364 ";"SUMMARY",#N/A,FALSE,"Summary"}</definedName>
    <definedName name="SUMMARY1" localSheetId="1">#REF!</definedName>
    <definedName name="SUMMARY1" localSheetId="7">#REF!</definedName>
    <definedName name="SUMMARY1" localSheetId="6">#REF!</definedName>
    <definedName name="SUMMARY1" localSheetId="9">#REF!</definedName>
    <definedName name="SUMMARY1">#REF!</definedName>
    <definedName name="SUMMARY2" localSheetId="7">#REF!</definedName>
    <definedName name="SUMMARY2" localSheetId="6">#REF!</definedName>
    <definedName name="SUMMARY2">#REF!</definedName>
    <definedName name="SUMTABSLEFT" localSheetId="7">#REF!</definedName>
    <definedName name="SUMTABSLEFT" localSheetId="6">#REF!</definedName>
    <definedName name="SUMTABSLEFT">#REF!</definedName>
    <definedName name="SUMTABSTOP" localSheetId="7">#REF!</definedName>
    <definedName name="SUMTABSTOP" localSheetId="6">#REF!</definedName>
    <definedName name="SUMTABSTOP">#REF!</definedName>
    <definedName name="tab4a" localSheetId="7">#REF!</definedName>
    <definedName name="tab4a" localSheetId="6">#REF!</definedName>
    <definedName name="tab4a">#REF!</definedName>
    <definedName name="tab4b" localSheetId="7">#REF!</definedName>
    <definedName name="tab4b" localSheetId="6">#REF!</definedName>
    <definedName name="tab4b">#REF!</definedName>
    <definedName name="TAB8NEW" localSheetId="7">#REF!</definedName>
    <definedName name="TAB8NEW" localSheetId="6">#REF!</definedName>
    <definedName name="TAB8NEW">#REF!</definedName>
    <definedName name="Table_2____Moldova___General_Government_Budget_1995_98__Mdl_millions__1" localSheetId="7">#REF!</definedName>
    <definedName name="Table_2____Moldova___General_Government_Budget_1995_98__Mdl_millions__1" localSheetId="6">#REF!</definedName>
    <definedName name="Table_2____Moldova___General_Government_Budget_1995_98__Mdl_millions__1">#REF!</definedName>
    <definedName name="Table_3._Moldova__Balance_of_Payments__1994_98" localSheetId="7">#REF!</definedName>
    <definedName name="Table_3._Moldova__Balance_of_Payments__1994_98" localSheetId="6">#REF!</definedName>
    <definedName name="Table_3._Moldova__Balance_of_Payments__1994_98">#REF!</definedName>
    <definedName name="Table_4.__Moldova____Monetary_Survey_and_Projections__1994_98_1" localSheetId="7">#REF!</definedName>
    <definedName name="Table_4.__Moldova____Monetary_Survey_and_Projections__1994_98_1" localSheetId="6">#REF!</definedName>
    <definedName name="Table_4.__Moldova____Monetary_Survey_and_Projections__1994_98_1">#REF!</definedName>
    <definedName name="Table_6" localSheetId="7">#REF!</definedName>
    <definedName name="Table_6" localSheetId="6">#REF!</definedName>
    <definedName name="Table_6">#REF!</definedName>
    <definedName name="Table_6.__Moldova__Balance_of_Payments__1994_98" localSheetId="7">#REF!</definedName>
    <definedName name="Table_6.__Moldova__Balance_of_Payments__1994_98" localSheetId="6">#REF!</definedName>
    <definedName name="Table_6.__Moldova__Balance_of_Payments__1994_98">#REF!</definedName>
    <definedName name="Table_6a.__Kazakhstan__Financial_Operations_of_the_General_Government__1998_99" localSheetId="7">#REF!</definedName>
    <definedName name="Table_6a.__Kazakhstan__Financial_Operations_of_the_General_Government__1998_99" localSheetId="6">#REF!</definedName>
    <definedName name="Table_6a.__Kazakhstan__Financial_Operations_of_the_General_Government__1998_99">#REF!</definedName>
    <definedName name="Table_7A" localSheetId="7">#REF!</definedName>
    <definedName name="Table_7A" localSheetId="6">#REF!</definedName>
    <definedName name="Table_7A">#REF!</definedName>
    <definedName name="Table_7B" localSheetId="7">#REF!</definedName>
    <definedName name="Table_7B" localSheetId="6">#REF!</definedName>
    <definedName name="Table_7B">#REF!</definedName>
    <definedName name="Table_8" localSheetId="7">#REF!</definedName>
    <definedName name="Table_8" localSheetId="6">#REF!</definedName>
    <definedName name="Table_8">#REF!</definedName>
    <definedName name="Table_9._Kazakhstan___Medium_Term_Balance_of_Payments__1995_2003" localSheetId="7">#REF!</definedName>
    <definedName name="Table_9._Kazakhstan___Medium_Term_Balance_of_Payments__1995_2003" localSheetId="6">#REF!</definedName>
    <definedName name="Table_9._Kazakhstan___Medium_Term_Balance_of_Payments__1995_2003">#REF!</definedName>
    <definedName name="Table_98_99" localSheetId="7">#REF!</definedName>
    <definedName name="Table_98_99" localSheetId="6">#REF!</definedName>
    <definedName name="Table_98_99">#REF!</definedName>
    <definedName name="Tbills" localSheetId="7">#REF!</definedName>
    <definedName name="Tbills" localSheetId="6">#REF!</definedName>
    <definedName name="Tbills">#REF!</definedName>
    <definedName name="tblChecks">[11]ErrCheck!$A$3:$E$5</definedName>
    <definedName name="tblLinks">[11]Links!$A$4:$F$33</definedName>
    <definedName name="teset" localSheetId="1" hidden="1">{#N/A,#N/A,FALSE,"SimInp1";#N/A,#N/A,FALSE,"SimInp2";#N/A,#N/A,FALSE,"SimOut1";#N/A,#N/A,FALSE,"SimOut2";#N/A,#N/A,FALSE,"SimOut3";#N/A,#N/A,FALSE,"SimOut4";#N/A,#N/A,FALSE,"SimOut5"}</definedName>
    <definedName name="teset" localSheetId="7" hidden="1">{#N/A,#N/A,FALSE,"SimInp1";#N/A,#N/A,FALSE,"SimInp2";#N/A,#N/A,FALSE,"SimOut1";#N/A,#N/A,FALSE,"SimOut2";#N/A,#N/A,FALSE,"SimOut3";#N/A,#N/A,FALSE,"SimOut4";#N/A,#N/A,FALSE,"SimOut5"}</definedName>
    <definedName name="teset" localSheetId="6"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 localSheetId="1">#REF!</definedName>
    <definedName name="Test" localSheetId="7">#REF!</definedName>
    <definedName name="Test" localSheetId="6">#REF!</definedName>
    <definedName name="Test" localSheetId="9">#REF!</definedName>
    <definedName name="Test">#REF!</definedName>
    <definedName name="Test1" localSheetId="7">#REF!</definedName>
    <definedName name="Test1" localSheetId="6">#REF!</definedName>
    <definedName name="Test1">#REF!</definedName>
    <definedName name="Test2" localSheetId="1">OR(NCol=1,[8]ANALYSIS!A$274=[8]ANALYSIS!XFD$274)</definedName>
    <definedName name="Test2" localSheetId="7">OR(NCol=1,[8]ANALYSIS!A$274=[8]ANALYSIS!XFD$274)</definedName>
    <definedName name="Test2" localSheetId="6">OR(NCol=1,[8]ANALYSIS!A$274=[8]ANALYSIS!XFD$274)</definedName>
    <definedName name="Test2" localSheetId="9">OR(NCol=1,[8]ANALYSIS!A$274=[8]ANALYSIS!XFD$274)</definedName>
    <definedName name="Test2">OR(NCol=1,[8]ANALYSIS!A$274=[8]ANALYSIS!XFD$274)</definedName>
    <definedName name="Test3" localSheetId="1">OR(NCol=1,[8]ANALYSIS!A$274=[8]ANALYSIS!XFD$274,[8]ANALYSIS!XFD$501="")</definedName>
    <definedName name="Test3" localSheetId="7">OR(NCol=1,[8]ANALYSIS!A$274=[8]ANALYSIS!XFD$274,[8]ANALYSIS!XFD$501="")</definedName>
    <definedName name="Test3" localSheetId="6">OR(NCol=1,[8]ANALYSIS!A$274=[8]ANALYSIS!XFD$274,[8]ANALYSIS!XFD$501="")</definedName>
    <definedName name="Test3" localSheetId="9">OR(NCol=1,[8]ANALYSIS!A$274=[8]ANALYSIS!XFD$274,[8]ANALYSIS!XFD$501="")</definedName>
    <definedName name="Test3">OR(NCol=1,[8]ANALYSIS!A$274=[8]ANALYSIS!XFD$274,[8]ANALYSIS!XFD$501="")</definedName>
    <definedName name="Test4">OR('[19]02(монит)'!NCol=1,[8]ANALYSIS!A$274=[8]ANALYSIS!XFD$274,[8]ANALYSIS!XFD$501="")</definedName>
    <definedName name="TM" localSheetId="1">#REF!</definedName>
    <definedName name="TM" localSheetId="7">#REF!</definedName>
    <definedName name="TM" localSheetId="6">#REF!</definedName>
    <definedName name="TM" localSheetId="9">#REF!</definedName>
    <definedName name="TM">#REF!</definedName>
    <definedName name="TM.PRI.NFSV.XU" localSheetId="7">#REF!</definedName>
    <definedName name="TM.PRI.NFSV.XU" localSheetId="6">#REF!</definedName>
    <definedName name="TM.PRI.NFSV.XU">#REF!</definedName>
    <definedName name="TM.VAL.ENGY.CD.WB" localSheetId="7">#REF!</definedName>
    <definedName name="TM.VAL.ENGY.CD.WB" localSheetId="6">#REF!</definedName>
    <definedName name="TM.VAL.ENGY.CD.WB">#REF!</definedName>
    <definedName name="TM.VAL.ENGY.KD.WB" localSheetId="7">#REF!</definedName>
    <definedName name="TM.VAL.ENGY.KD.WB" localSheetId="6">#REF!</definedName>
    <definedName name="TM.VAL.ENGY.KD.WB">#REF!</definedName>
    <definedName name="TM.VAL.FOOD.CD.WB" localSheetId="7">#REF!</definedName>
    <definedName name="TM.VAL.FOOD.CD.WB" localSheetId="6">#REF!</definedName>
    <definedName name="TM.VAL.FOOD.CD.WB">#REF!</definedName>
    <definedName name="TM.VAL.FOOD.KD.WB" localSheetId="7">#REF!</definedName>
    <definedName name="TM.VAL.FOOD.KD.WB" localSheetId="6">#REF!</definedName>
    <definedName name="TM.VAL.FOOD.KD.WB">#REF!</definedName>
    <definedName name="TM.VAL.KGDS.CD.WB" localSheetId="7">#REF!</definedName>
    <definedName name="TM.VAL.KGDS.CD.WB" localSheetId="6">#REF!</definedName>
    <definedName name="TM.VAL.KGDS.CD.WB">#REF!</definedName>
    <definedName name="TM.VAL.KGDS.KD.WB" localSheetId="7">#REF!</definedName>
    <definedName name="TM.VAL.KGDS.KD.WB" localSheetId="6">#REF!</definedName>
    <definedName name="TM.VAL.KGDS.KD.WB">#REF!</definedName>
    <definedName name="TM.VAL.MRCH.CD.WB" localSheetId="7">#REF!</definedName>
    <definedName name="TM.VAL.MRCH.CD.WB" localSheetId="6">#REF!</definedName>
    <definedName name="TM.VAL.MRCH.CD.WB">#REF!</definedName>
    <definedName name="TM.VAL.MRCH.KD.WB" localSheetId="7">#REF!</definedName>
    <definedName name="TM.VAL.MRCH.KD.WB" localSheetId="6">#REF!</definedName>
    <definedName name="TM.VAL.MRCH.KD.WB">#REF!</definedName>
    <definedName name="TM.VAL.NFCG.CD.WB" localSheetId="7">#REF!</definedName>
    <definedName name="TM.VAL.NFCG.CD.WB" localSheetId="6">#REF!</definedName>
    <definedName name="TM.VAL.NFCG.CD.WB">#REF!</definedName>
    <definedName name="TM.VAL.NFCG.KD.WB" localSheetId="7">#REF!</definedName>
    <definedName name="TM.VAL.NFCG.KD.WB" localSheetId="6">#REF!</definedName>
    <definedName name="TM.VAL.NFCG.KD.WB">#REF!</definedName>
    <definedName name="TM.VAL.RAWM.CD.WB" localSheetId="7">#REF!</definedName>
    <definedName name="TM.VAL.RAWM.CD.WB" localSheetId="6">#REF!</definedName>
    <definedName name="TM.VAL.RAWM.CD.WB">#REF!</definedName>
    <definedName name="TM.VAL.RAWM.KD.WB" localSheetId="7">#REF!</definedName>
    <definedName name="TM.VAL.RAWM.KD.WB" localSheetId="6">#REF!</definedName>
    <definedName name="TM.VAL.RAWM.KD.WB">#REF!</definedName>
    <definedName name="TM.VAL.RAWP.CD.WB" localSheetId="7">#REF!</definedName>
    <definedName name="TM.VAL.RAWP.CD.WB" localSheetId="6">#REF!</definedName>
    <definedName name="TM.VAL.RAWP.CD.WB">#REF!</definedName>
    <definedName name="TM.VAL.RAWP.KD.WB" localSheetId="7">#REF!</definedName>
    <definedName name="TM.VAL.RAWP.KD.WB" localSheetId="6">#REF!</definedName>
    <definedName name="TM.VAL.RAWP.KD.WB">#REF!</definedName>
    <definedName name="TM.VAL.RAWT.CD.WB" localSheetId="7">#REF!</definedName>
    <definedName name="TM.VAL.RAWT.CD.WB" localSheetId="6">#REF!</definedName>
    <definedName name="TM.VAL.RAWT.CD.WB">#REF!</definedName>
    <definedName name="TM.VAL.RAWT.KD.WB" localSheetId="7">#REF!</definedName>
    <definedName name="TM.VAL.RAWT.KD.WB" localSheetId="6">#REF!</definedName>
    <definedName name="TM.VAL.RAWT.KD.WB">#REF!</definedName>
    <definedName name="TM.VOL.NFSV.XD" localSheetId="7">#REF!</definedName>
    <definedName name="TM.VOL.NFSV.XD" localSheetId="6">#REF!</definedName>
    <definedName name="TM.VOL.NFSV.XD">#REF!</definedName>
    <definedName name="TM_D" localSheetId="7">#REF!</definedName>
    <definedName name="TM_D" localSheetId="6">#REF!</definedName>
    <definedName name="TM_D">#REF!</definedName>
    <definedName name="TM_Dcalc1" localSheetId="7">#REF!</definedName>
    <definedName name="TM_Dcalc1" localSheetId="6">#REF!</definedName>
    <definedName name="TM_Dcalc1">#REF!</definedName>
    <definedName name="TM_Dcalc2" localSheetId="7">#REF!</definedName>
    <definedName name="TM_Dcalc2" localSheetId="6">#REF!</definedName>
    <definedName name="TM_Dcalc2">#REF!</definedName>
    <definedName name="TM_DPCH" localSheetId="7">#REF!</definedName>
    <definedName name="TM_DPCH" localSheetId="6">#REF!</definedName>
    <definedName name="TM_DPCH">#REF!</definedName>
    <definedName name="TM_R" localSheetId="7">#REF!</definedName>
    <definedName name="TM_R" localSheetId="6">#REF!</definedName>
    <definedName name="TM_R">#REF!</definedName>
    <definedName name="TM_Rcalc1" localSheetId="7">#REF!</definedName>
    <definedName name="TM_Rcalc1" localSheetId="6">#REF!</definedName>
    <definedName name="TM_Rcalc1">#REF!</definedName>
    <definedName name="TM_Rcalc2" localSheetId="7">#REF!</definedName>
    <definedName name="TM_Rcalc2" localSheetId="6">#REF!</definedName>
    <definedName name="TM_Rcalc2">#REF!</definedName>
    <definedName name="TM_RPCH" localSheetId="7">#REF!</definedName>
    <definedName name="TM_RPCH" localSheetId="6">#REF!</definedName>
    <definedName name="TM_RPCH">#REF!</definedName>
    <definedName name="TM_TM_D" localSheetId="7">#REF!</definedName>
    <definedName name="TM_TM_D" localSheetId="6">#REF!</definedName>
    <definedName name="TM_TM_D">#REF!</definedName>
    <definedName name="TM_TM_R" localSheetId="7">#REF!</definedName>
    <definedName name="TM_TM_R" localSheetId="6">#REF!</definedName>
    <definedName name="TM_TM_R">#REF!</definedName>
    <definedName name="TMcalc" localSheetId="7">#REF!</definedName>
    <definedName name="TMcalc" localSheetId="6">#REF!</definedName>
    <definedName name="TMcalc">#REF!</definedName>
    <definedName name="TMG" localSheetId="7">#REF!</definedName>
    <definedName name="TMG" localSheetId="6">#REF!</definedName>
    <definedName name="TMG">#REF!</definedName>
    <definedName name="TMG_D" localSheetId="7">#REF!</definedName>
    <definedName name="TMG_D" localSheetId="6">#REF!</definedName>
    <definedName name="TMG_D">#REF!</definedName>
    <definedName name="TMG_Dcalc1" localSheetId="7">#REF!</definedName>
    <definedName name="TMG_Dcalc1" localSheetId="6">#REF!</definedName>
    <definedName name="TMG_Dcalc1">#REF!</definedName>
    <definedName name="TMG_Dcalc2" localSheetId="7">#REF!</definedName>
    <definedName name="TMG_Dcalc2" localSheetId="6">#REF!</definedName>
    <definedName name="TMG_Dcalc2">#REF!</definedName>
    <definedName name="TMG_DPCH" localSheetId="7">#REF!</definedName>
    <definedName name="TMG_DPCH" localSheetId="6">#REF!</definedName>
    <definedName name="TMG_DPCH">#REF!</definedName>
    <definedName name="TMG_R" localSheetId="7">#REF!</definedName>
    <definedName name="TMG_R" localSheetId="6">#REF!</definedName>
    <definedName name="TMG_R">#REF!</definedName>
    <definedName name="TMG_Rcalc1" localSheetId="7">#REF!</definedName>
    <definedName name="TMG_Rcalc1" localSheetId="6">#REF!</definedName>
    <definedName name="TMG_Rcalc1">#REF!</definedName>
    <definedName name="TMG_Rcalc2" localSheetId="7">#REF!</definedName>
    <definedName name="TMG_Rcalc2" localSheetId="6">#REF!</definedName>
    <definedName name="TMG_Rcalc2">#REF!</definedName>
    <definedName name="TMG_RPCH" localSheetId="7">#REF!</definedName>
    <definedName name="TMG_RPCH" localSheetId="6">#REF!</definedName>
    <definedName name="TMG_RPCH">#REF!</definedName>
    <definedName name="TMG_TMG_D" localSheetId="7">#REF!</definedName>
    <definedName name="TMG_TMG_D" localSheetId="6">#REF!</definedName>
    <definedName name="TMG_TMG_D">#REF!</definedName>
    <definedName name="TMG_TMG_R" localSheetId="7">#REF!</definedName>
    <definedName name="TMG_TMG_R" localSheetId="6">#REF!</definedName>
    <definedName name="TMG_TMG_R">#REF!</definedName>
    <definedName name="TMGcalc" localSheetId="7">#REF!</definedName>
    <definedName name="TMGcalc" localSheetId="6">#REF!</definedName>
    <definedName name="TMGcalc">#REF!</definedName>
    <definedName name="TMGO" localSheetId="7">#REF!</definedName>
    <definedName name="TMGO" localSheetId="6">#REF!</definedName>
    <definedName name="TMGO">#REF!</definedName>
    <definedName name="TMGO_D" localSheetId="7">#REF!</definedName>
    <definedName name="TMGO_D" localSheetId="6">#REF!</definedName>
    <definedName name="TMGO_D">#REF!</definedName>
    <definedName name="TMGO_Dcalc1" localSheetId="7">#REF!</definedName>
    <definedName name="TMGO_Dcalc1" localSheetId="6">#REF!</definedName>
    <definedName name="TMGO_Dcalc1">#REF!</definedName>
    <definedName name="TMGO_Dcalc2" localSheetId="7">#REF!</definedName>
    <definedName name="TMGO_Dcalc2" localSheetId="6">#REF!</definedName>
    <definedName name="TMGO_Dcalc2">#REF!</definedName>
    <definedName name="TMGO_DPCH" localSheetId="7">#REF!</definedName>
    <definedName name="TMGO_DPCH" localSheetId="6">#REF!</definedName>
    <definedName name="TMGO_DPCH">#REF!</definedName>
    <definedName name="TMGO_R" localSheetId="7">#REF!</definedName>
    <definedName name="TMGO_R" localSheetId="6">#REF!</definedName>
    <definedName name="TMGO_R">#REF!</definedName>
    <definedName name="TMGO_Rcalc1" localSheetId="7">#REF!</definedName>
    <definedName name="TMGO_Rcalc1" localSheetId="6">#REF!</definedName>
    <definedName name="TMGO_Rcalc1">#REF!</definedName>
    <definedName name="TMGO_Rcalc2" localSheetId="7">#REF!</definedName>
    <definedName name="TMGO_Rcalc2" localSheetId="6">#REF!</definedName>
    <definedName name="TMGO_Rcalc2">#REF!</definedName>
    <definedName name="TMGO_RPCH" localSheetId="7">#REF!</definedName>
    <definedName name="TMGO_RPCH" localSheetId="6">#REF!</definedName>
    <definedName name="TMGO_RPCH">#REF!</definedName>
    <definedName name="TMGO_TMGO_D" localSheetId="7">#REF!</definedName>
    <definedName name="TMGO_TMGO_D" localSheetId="6">#REF!</definedName>
    <definedName name="TMGO_TMGO_D">#REF!</definedName>
    <definedName name="TMGO_TMGO_R" localSheetId="7">#REF!</definedName>
    <definedName name="TMGO_TMGO_R" localSheetId="6">#REF!</definedName>
    <definedName name="TMGO_TMGO_R">#REF!</definedName>
    <definedName name="TMGO_WPCP33_D" localSheetId="7">#REF!</definedName>
    <definedName name="TMGO_WPCP33_D" localSheetId="6">#REF!</definedName>
    <definedName name="TMGO_WPCP33_D">#REF!</definedName>
    <definedName name="TMGXO" localSheetId="7">#REF!</definedName>
    <definedName name="TMGXO" localSheetId="6">#REF!</definedName>
    <definedName name="TMGXO">#REF!</definedName>
    <definedName name="TMGXO_D" localSheetId="7">#REF!</definedName>
    <definedName name="TMGXO_D" localSheetId="6">#REF!</definedName>
    <definedName name="TMGXO_D">#REF!</definedName>
    <definedName name="TMGXO_Dcalc1" localSheetId="7">#REF!</definedName>
    <definedName name="TMGXO_Dcalc1" localSheetId="6">#REF!</definedName>
    <definedName name="TMGXO_Dcalc1">#REF!</definedName>
    <definedName name="TMGXO_Dcalc2" localSheetId="7">#REF!</definedName>
    <definedName name="TMGXO_Dcalc2" localSheetId="6">#REF!</definedName>
    <definedName name="TMGXO_Dcalc2">#REF!</definedName>
    <definedName name="TMGXO_DPCH" localSheetId="7">#REF!</definedName>
    <definedName name="TMGXO_DPCH" localSheetId="6">#REF!</definedName>
    <definedName name="TMGXO_DPCH">#REF!</definedName>
    <definedName name="TMGXO_lvTMGXO_Dcalc2" localSheetId="7">#REF!</definedName>
    <definedName name="TMGXO_lvTMGXO_Dcalc2" localSheetId="6">#REF!</definedName>
    <definedName name="TMGXO_lvTMGXO_Dcalc2">#REF!</definedName>
    <definedName name="TMGXO_R" localSheetId="7">#REF!</definedName>
    <definedName name="TMGXO_R" localSheetId="6">#REF!</definedName>
    <definedName name="TMGXO_R">#REF!</definedName>
    <definedName name="TMGXO_Rcalc1" localSheetId="7">#REF!</definedName>
    <definedName name="TMGXO_Rcalc1" localSheetId="6">#REF!</definedName>
    <definedName name="TMGXO_Rcalc1">#REF!</definedName>
    <definedName name="TMGXO_Rcalc2" localSheetId="7">#REF!</definedName>
    <definedName name="TMGXO_Rcalc2" localSheetId="6">#REF!</definedName>
    <definedName name="TMGXO_Rcalc2">#REF!</definedName>
    <definedName name="TMGXO_RPCH" localSheetId="7">#REF!</definedName>
    <definedName name="TMGXO_RPCH" localSheetId="6">#REF!</definedName>
    <definedName name="TMGXO_RPCH">#REF!</definedName>
    <definedName name="TMGXO_TMGXO_D" localSheetId="7">#REF!</definedName>
    <definedName name="TMGXO_TMGXO_D" localSheetId="6">#REF!</definedName>
    <definedName name="TMGXO_TMGXO_D">#REF!</definedName>
    <definedName name="TMGXO_TMGXO_R" localSheetId="7">#REF!</definedName>
    <definedName name="TMGXO_TMGXO_R" localSheetId="6">#REF!</definedName>
    <definedName name="TMGXO_TMGXO_R">#REF!</definedName>
    <definedName name="TMS" localSheetId="7">#REF!</definedName>
    <definedName name="TMS" localSheetId="6">#REF!</definedName>
    <definedName name="TMS">#REF!</definedName>
    <definedName name="TMS_D" localSheetId="7">#REF!</definedName>
    <definedName name="TMS_D" localSheetId="6">#REF!</definedName>
    <definedName name="TMS_D">#REF!</definedName>
    <definedName name="TMS_R" localSheetId="7">#REF!</definedName>
    <definedName name="TMS_R" localSheetId="6">#REF!</definedName>
    <definedName name="TMS_R">#REF!</definedName>
    <definedName name="to_do_1">[7]DBF!$AK$72:$AO$72</definedName>
    <definedName name="to_do_2">[7]DBF!$AJ$42:$AO$42</definedName>
    <definedName name="to_do_3">[7]DBF!$AK$113:$AO$113</definedName>
    <definedName name="TOP" localSheetId="1">#REF!</definedName>
    <definedName name="TOP" localSheetId="7">#REF!</definedName>
    <definedName name="TOP" localSheetId="6">#REF!</definedName>
    <definedName name="TOP" localSheetId="9">#REF!</definedName>
    <definedName name="TOP">#REF!</definedName>
    <definedName name="TOP_BORDER" localSheetId="1">'[13]Crude Oil Reserves1980-2003'!#REF!</definedName>
    <definedName name="TOP_BORDER" localSheetId="7">'[13]Crude Oil Reserves1980-2003'!#REF!</definedName>
    <definedName name="TOP_BORDER" localSheetId="6">'[13]Crude Oil Reserves1980-2003'!#REF!</definedName>
    <definedName name="TOP_BORDER" localSheetId="9">'[13]Crude Oil Reserves1980-2003'!#REF!</definedName>
    <definedName name="TOP_BORDER">'[13]Crude Oil Reserves1980-2003'!#REF!</definedName>
    <definedName name="Trade_balance" localSheetId="1">#REF!</definedName>
    <definedName name="Trade_balance" localSheetId="7">#REF!</definedName>
    <definedName name="Trade_balance" localSheetId="6">#REF!</definedName>
    <definedName name="Trade_balance" localSheetId="9">#REF!</definedName>
    <definedName name="Trade_balance">#REF!</definedName>
    <definedName name="TX" localSheetId="7">#REF!</definedName>
    <definedName name="TX" localSheetId="6">#REF!</definedName>
    <definedName name="TX">#REF!</definedName>
    <definedName name="TX.PRI.NFSV.XU" localSheetId="7">#REF!</definedName>
    <definedName name="TX.PRI.NFSV.XU" localSheetId="6">#REF!</definedName>
    <definedName name="TX.PRI.NFSV.XU">#REF!</definedName>
    <definedName name="TX.QTY.COM1.XD.WB" localSheetId="7">#REF!</definedName>
    <definedName name="TX.QTY.COM1.XD.WB" localSheetId="6">#REF!</definedName>
    <definedName name="TX.QTY.COM1.XD.WB">#REF!</definedName>
    <definedName name="TX.QTY.COM2.XD.WB" localSheetId="7">#REF!</definedName>
    <definedName name="TX.QTY.COM2.XD.WB" localSheetId="6">#REF!</definedName>
    <definedName name="TX.QTY.COM2.XD.WB">#REF!</definedName>
    <definedName name="TX.QTY.COM3.XD.WB" localSheetId="7">#REF!</definedName>
    <definedName name="TX.QTY.COM3.XD.WB" localSheetId="6">#REF!</definedName>
    <definedName name="TX.QTY.COM3.XD.WB">#REF!</definedName>
    <definedName name="TX.QTY.COM4.XD.WB" localSheetId="7">#REF!</definedName>
    <definedName name="TX.QTY.COM4.XD.WB" localSheetId="6">#REF!</definedName>
    <definedName name="TX.QTY.COM4.XD.WB">#REF!</definedName>
    <definedName name="TX.QTY.MANF.XD.WB" localSheetId="7">#REF!</definedName>
    <definedName name="TX.QTY.MANF.XD.WB" localSheetId="6">#REF!</definedName>
    <definedName name="TX.QTY.MANF.XD.WB">#REF!</definedName>
    <definedName name="TX.QTY.MRCH.XD.WB" localSheetId="7">#REF!</definedName>
    <definedName name="TX.QTY.MRCH.XD.WB" localSheetId="6">#REF!</definedName>
    <definedName name="TX.QTY.MRCH.XD.WB">#REF!</definedName>
    <definedName name="TX.QTY.OCOM.XD.WB" localSheetId="7">#REF!</definedName>
    <definedName name="TX.QTY.OCOM.XD.WB" localSheetId="6">#REF!</definedName>
    <definedName name="TX.QTY.OCOM.XD.WB">#REF!</definedName>
    <definedName name="TX.QTY.TCOM.XD.WB" localSheetId="7">#REF!</definedName>
    <definedName name="TX.QTY.TCOM.XD.WB" localSheetId="6">#REF!</definedName>
    <definedName name="TX.QTY.TCOM.XD.WB">#REF!</definedName>
    <definedName name="TX.VAL.COM1.CD.WB" localSheetId="7">#REF!</definedName>
    <definedName name="TX.VAL.COM1.CD.WB" localSheetId="6">#REF!</definedName>
    <definedName name="TX.VAL.COM1.CD.WB">#REF!</definedName>
    <definedName name="TX.VAL.COM1.KD.WB" localSheetId="7">#REF!</definedName>
    <definedName name="TX.VAL.COM1.KD.WB" localSheetId="6">#REF!</definedName>
    <definedName name="TX.VAL.COM1.KD.WB">#REF!</definedName>
    <definedName name="TX.VAL.COM2.CD.WB" localSheetId="7">#REF!</definedName>
    <definedName name="TX.VAL.COM2.CD.WB" localSheetId="6">#REF!</definedName>
    <definedName name="TX.VAL.COM2.CD.WB">#REF!</definedName>
    <definedName name="TX.VAL.COM2.KD.WB" localSheetId="7">#REF!</definedName>
    <definedName name="TX.VAL.COM2.KD.WB" localSheetId="6">#REF!</definedName>
    <definedName name="TX.VAL.COM2.KD.WB">#REF!</definedName>
    <definedName name="TX.VAL.COM3.CD.WB" localSheetId="7">#REF!</definedName>
    <definedName name="TX.VAL.COM3.CD.WB" localSheetId="6">#REF!</definedName>
    <definedName name="TX.VAL.COM3.CD.WB">#REF!</definedName>
    <definedName name="TX.VAL.COM3.KD.WB" localSheetId="7">#REF!</definedName>
    <definedName name="TX.VAL.COM3.KD.WB" localSheetId="6">#REF!</definedName>
    <definedName name="TX.VAL.COM3.KD.WB">#REF!</definedName>
    <definedName name="TX.VAL.COM4.CD.WB" localSheetId="7">#REF!</definedName>
    <definedName name="TX.VAL.COM4.CD.WB" localSheetId="6">#REF!</definedName>
    <definedName name="TX.VAL.COM4.CD.WB">#REF!</definedName>
    <definedName name="TX.VAL.COM4.KD.WB" localSheetId="7">#REF!</definedName>
    <definedName name="TX.VAL.COM4.KD.WB" localSheetId="6">#REF!</definedName>
    <definedName name="TX.VAL.COM4.KD.WB">#REF!</definedName>
    <definedName name="TX.VAL.MANF.CD.WB" localSheetId="7">#REF!</definedName>
    <definedName name="TX.VAL.MANF.CD.WB" localSheetId="6">#REF!</definedName>
    <definedName name="TX.VAL.MANF.CD.WB">#REF!</definedName>
    <definedName name="TX.VAL.MANF.KD.WB" localSheetId="7">#REF!</definedName>
    <definedName name="TX.VAL.MANF.KD.WB" localSheetId="6">#REF!</definedName>
    <definedName name="TX.VAL.MANF.KD.WB">#REF!</definedName>
    <definedName name="TX.VAL.MRCH.CD.WB" localSheetId="7">#REF!</definedName>
    <definedName name="TX.VAL.MRCH.CD.WB" localSheetId="6">#REF!</definedName>
    <definedName name="TX.VAL.MRCH.CD.WB">#REF!</definedName>
    <definedName name="TX.VAL.MRCH.KD.WB" localSheetId="7">#REF!</definedName>
    <definedName name="TX.VAL.MRCH.KD.WB" localSheetId="6">#REF!</definedName>
    <definedName name="TX.VAL.MRCH.KD.WB">#REF!</definedName>
    <definedName name="TX.VAL.OCOM.CD.WB" localSheetId="7">#REF!</definedName>
    <definedName name="TX.VAL.OCOM.CD.WB" localSheetId="6">#REF!</definedName>
    <definedName name="TX.VAL.OCOM.CD.WB">#REF!</definedName>
    <definedName name="TX.VAL.OCOM.KD.WB" localSheetId="7">#REF!</definedName>
    <definedName name="TX.VAL.OCOM.KD.WB" localSheetId="6">#REF!</definedName>
    <definedName name="TX.VAL.OCOM.KD.WB">#REF!</definedName>
    <definedName name="TX.VAL.TCOM.CD.WB" localSheetId="7">#REF!</definedName>
    <definedName name="TX.VAL.TCOM.CD.WB" localSheetId="6">#REF!</definedName>
    <definedName name="TX.VAL.TCOM.CD.WB">#REF!</definedName>
    <definedName name="TX.VAL.TCOM.KD.WB" localSheetId="7">#REF!</definedName>
    <definedName name="TX.VAL.TCOM.KD.WB" localSheetId="6">#REF!</definedName>
    <definedName name="TX.VAL.TCOM.KD.WB">#REF!</definedName>
    <definedName name="TX.VOL.NFSV.XD" localSheetId="7">#REF!</definedName>
    <definedName name="TX.VOL.NFSV.XD" localSheetId="6">#REF!</definedName>
    <definedName name="TX.VOL.NFSV.XD">#REF!</definedName>
    <definedName name="TX_D" localSheetId="7">#REF!</definedName>
    <definedName name="TX_D" localSheetId="6">#REF!</definedName>
    <definedName name="TX_D">#REF!</definedName>
    <definedName name="TX_Dcalc1" localSheetId="7">#REF!</definedName>
    <definedName name="TX_Dcalc1" localSheetId="6">#REF!</definedName>
    <definedName name="TX_Dcalc1">#REF!</definedName>
    <definedName name="TX_Dcalc2" localSheetId="7">#REF!</definedName>
    <definedName name="TX_Dcalc2" localSheetId="6">#REF!</definedName>
    <definedName name="TX_Dcalc2">#REF!</definedName>
    <definedName name="TX_DPCH" localSheetId="7">#REF!</definedName>
    <definedName name="TX_DPCH" localSheetId="6">#REF!</definedName>
    <definedName name="TX_DPCH">#REF!</definedName>
    <definedName name="TX_R" localSheetId="7">#REF!</definedName>
    <definedName name="TX_R" localSheetId="6">#REF!</definedName>
    <definedName name="TX_R">#REF!</definedName>
    <definedName name="TX_Rcalc1" localSheetId="7">#REF!</definedName>
    <definedName name="TX_Rcalc1" localSheetId="6">#REF!</definedName>
    <definedName name="TX_Rcalc1">#REF!</definedName>
    <definedName name="TX_Rcalc2" localSheetId="7">#REF!</definedName>
    <definedName name="TX_Rcalc2" localSheetId="6">#REF!</definedName>
    <definedName name="TX_Rcalc2">#REF!</definedName>
    <definedName name="TX_RPCH" localSheetId="7">#REF!</definedName>
    <definedName name="TX_RPCH" localSheetId="6">#REF!</definedName>
    <definedName name="TX_RPCH">#REF!</definedName>
    <definedName name="TX_TX_D" localSheetId="7">#REF!</definedName>
    <definedName name="TX_TX_D" localSheetId="6">#REF!</definedName>
    <definedName name="TX_TX_D">#REF!</definedName>
    <definedName name="TX_TX_R" localSheetId="7">#REF!</definedName>
    <definedName name="TX_TX_R" localSheetId="6">#REF!</definedName>
    <definedName name="TX_TX_R">#REF!</definedName>
    <definedName name="TXcalc" localSheetId="7">#REF!</definedName>
    <definedName name="TXcalc" localSheetId="6">#REF!</definedName>
    <definedName name="TXcalc">#REF!</definedName>
    <definedName name="TXG" localSheetId="7">#REF!</definedName>
    <definedName name="TXG" localSheetId="6">#REF!</definedName>
    <definedName name="TXG">#REF!</definedName>
    <definedName name="TXG_D" localSheetId="7">#REF!</definedName>
    <definedName name="TXG_D" localSheetId="6">#REF!</definedName>
    <definedName name="TXG_D">#REF!</definedName>
    <definedName name="TXG_Dcalc1" localSheetId="7">#REF!</definedName>
    <definedName name="TXG_Dcalc1" localSheetId="6">#REF!</definedName>
    <definedName name="TXG_Dcalc1">#REF!</definedName>
    <definedName name="TXG_Dcalc2" localSheetId="7">#REF!</definedName>
    <definedName name="TXG_Dcalc2" localSheetId="6">#REF!</definedName>
    <definedName name="TXG_Dcalc2">#REF!</definedName>
    <definedName name="TXG_DPCH" localSheetId="7">#REF!</definedName>
    <definedName name="TXG_DPCH" localSheetId="6">#REF!</definedName>
    <definedName name="TXG_DPCH">#REF!</definedName>
    <definedName name="TXG_R" localSheetId="7">#REF!</definedName>
    <definedName name="TXG_R" localSheetId="6">#REF!</definedName>
    <definedName name="TXG_R">#REF!</definedName>
    <definedName name="TXG_Rcalc1" localSheetId="7">#REF!</definedName>
    <definedName name="TXG_Rcalc1" localSheetId="6">#REF!</definedName>
    <definedName name="TXG_Rcalc1">#REF!</definedName>
    <definedName name="TXG_Rcalc2" localSheetId="7">#REF!</definedName>
    <definedName name="TXG_Rcalc2" localSheetId="6">#REF!</definedName>
    <definedName name="TXG_Rcalc2">#REF!</definedName>
    <definedName name="TXG_RPCH" localSheetId="7">#REF!</definedName>
    <definedName name="TXG_RPCH" localSheetId="6">#REF!</definedName>
    <definedName name="TXG_RPCH">#REF!</definedName>
    <definedName name="TXG_TXG_D" localSheetId="7">#REF!</definedName>
    <definedName name="TXG_TXG_D" localSheetId="6">#REF!</definedName>
    <definedName name="TXG_TXG_D">#REF!</definedName>
    <definedName name="TXG_TXG_R" localSheetId="7">#REF!</definedName>
    <definedName name="TXG_TXG_R" localSheetId="6">#REF!</definedName>
    <definedName name="TXG_TXG_R">#REF!</definedName>
    <definedName name="TXGcalc" localSheetId="7">#REF!</definedName>
    <definedName name="TXGcalc" localSheetId="6">#REF!</definedName>
    <definedName name="TXGcalc">#REF!</definedName>
    <definedName name="TXGO" localSheetId="7">#REF!</definedName>
    <definedName name="TXGO" localSheetId="6">#REF!</definedName>
    <definedName name="TXGO">#REF!</definedName>
    <definedName name="TXGO_D" localSheetId="7">#REF!</definedName>
    <definedName name="TXGO_D" localSheetId="6">#REF!</definedName>
    <definedName name="TXGO_D">#REF!</definedName>
    <definedName name="TXGO_Dcalc1" localSheetId="7">#REF!</definedName>
    <definedName name="TXGO_Dcalc1" localSheetId="6">#REF!</definedName>
    <definedName name="TXGO_Dcalc1">#REF!</definedName>
    <definedName name="TXGO_Dcalc2" localSheetId="7">#REF!</definedName>
    <definedName name="TXGO_Dcalc2" localSheetId="6">#REF!</definedName>
    <definedName name="TXGO_Dcalc2">#REF!</definedName>
    <definedName name="TXGO_DPCH" localSheetId="7">#REF!</definedName>
    <definedName name="TXGO_DPCH" localSheetId="6">#REF!</definedName>
    <definedName name="TXGO_DPCH">#REF!</definedName>
    <definedName name="TXGO_R" localSheetId="7">#REF!</definedName>
    <definedName name="TXGO_R" localSheetId="6">#REF!</definedName>
    <definedName name="TXGO_R">#REF!</definedName>
    <definedName name="TXGO_Rcalc1" localSheetId="7">#REF!</definedName>
    <definedName name="TXGO_Rcalc1" localSheetId="6">#REF!</definedName>
    <definedName name="TXGO_Rcalc1">#REF!</definedName>
    <definedName name="TXGO_Rcalc2" localSheetId="7">#REF!</definedName>
    <definedName name="TXGO_Rcalc2" localSheetId="6">#REF!</definedName>
    <definedName name="TXGO_Rcalc2">#REF!</definedName>
    <definedName name="TXGO_RPCH" localSheetId="7">#REF!</definedName>
    <definedName name="TXGO_RPCH" localSheetId="6">#REF!</definedName>
    <definedName name="TXGO_RPCH">#REF!</definedName>
    <definedName name="TXGO_TXGO_D" localSheetId="7">#REF!</definedName>
    <definedName name="TXGO_TXGO_D" localSheetId="6">#REF!</definedName>
    <definedName name="TXGO_TXGO_D">#REF!</definedName>
    <definedName name="TXGO_TXGO_R" localSheetId="7">#REF!</definedName>
    <definedName name="TXGO_TXGO_R" localSheetId="6">#REF!</definedName>
    <definedName name="TXGO_TXGO_R">#REF!</definedName>
    <definedName name="TXGO_WPCP33_D" localSheetId="7">#REF!</definedName>
    <definedName name="TXGO_WPCP33_D" localSheetId="6">#REF!</definedName>
    <definedName name="TXGO_WPCP33_D">#REF!</definedName>
    <definedName name="TXGXO" localSheetId="7">#REF!</definedName>
    <definedName name="TXGXO" localSheetId="6">#REF!</definedName>
    <definedName name="TXGXO">#REF!</definedName>
    <definedName name="TXGXO_D" localSheetId="7">#REF!</definedName>
    <definedName name="TXGXO_D" localSheetId="6">#REF!</definedName>
    <definedName name="TXGXO_D">#REF!</definedName>
    <definedName name="TXGXO_Dcalc1" localSheetId="7">#REF!</definedName>
    <definedName name="TXGXO_Dcalc1" localSheetId="6">#REF!</definedName>
    <definedName name="TXGXO_Dcalc1">#REF!</definedName>
    <definedName name="TXGXO_Dcalc2" localSheetId="7">#REF!</definedName>
    <definedName name="TXGXO_Dcalc2" localSheetId="6">#REF!</definedName>
    <definedName name="TXGXO_Dcalc2">#REF!</definedName>
    <definedName name="TXGXO_DPCH" localSheetId="7">#REF!</definedName>
    <definedName name="TXGXO_DPCH" localSheetId="6">#REF!</definedName>
    <definedName name="TXGXO_DPCH">#REF!</definedName>
    <definedName name="TXGXO_lvTXGXO_Dcalc2" localSheetId="7">#REF!</definedName>
    <definedName name="TXGXO_lvTXGXO_Dcalc2" localSheetId="6">#REF!</definedName>
    <definedName name="TXGXO_lvTXGXO_Dcalc2">#REF!</definedName>
    <definedName name="TXGXO_R" localSheetId="7">#REF!</definedName>
    <definedName name="TXGXO_R" localSheetId="6">#REF!</definedName>
    <definedName name="TXGXO_R">#REF!</definedName>
    <definedName name="TXGXO_Rcalc1" localSheetId="7">#REF!</definedName>
    <definedName name="TXGXO_Rcalc1" localSheetId="6">#REF!</definedName>
    <definedName name="TXGXO_Rcalc1">#REF!</definedName>
    <definedName name="TXGXO_Rcalc2" localSheetId="7">#REF!</definedName>
    <definedName name="TXGXO_Rcalc2" localSheetId="6">#REF!</definedName>
    <definedName name="TXGXO_Rcalc2">#REF!</definedName>
    <definedName name="TXGXO_RPCH" localSheetId="7">#REF!</definedName>
    <definedName name="TXGXO_RPCH" localSheetId="6">#REF!</definedName>
    <definedName name="TXGXO_RPCH">#REF!</definedName>
    <definedName name="TXGXO_TXGXO_D" localSheetId="7">#REF!</definedName>
    <definedName name="TXGXO_TXGXO_D" localSheetId="6">#REF!</definedName>
    <definedName name="TXGXO_TXGXO_D">#REF!</definedName>
    <definedName name="TXGXO_TXGXO_R" localSheetId="7">#REF!</definedName>
    <definedName name="TXGXO_TXGXO_R" localSheetId="6">#REF!</definedName>
    <definedName name="TXGXO_TXGXO_R">#REF!</definedName>
    <definedName name="TXS" localSheetId="7">#REF!</definedName>
    <definedName name="TXS" localSheetId="6">#REF!</definedName>
    <definedName name="TXS">#REF!</definedName>
    <definedName name="TXS_D" localSheetId="7">#REF!</definedName>
    <definedName name="TXS_D" localSheetId="6">#REF!</definedName>
    <definedName name="TXS_D">#REF!</definedName>
    <definedName name="TXS_R" localSheetId="7">#REF!</definedName>
    <definedName name="TXS_R" localSheetId="6">#REF!</definedName>
    <definedName name="TXS_R">#REF!</definedName>
    <definedName name="Uplata_4_2_12_2010" localSheetId="7">#REF!</definedName>
    <definedName name="Uplata_4_2_12_2010" localSheetId="6">#REF!</definedName>
    <definedName name="Uplata_4_2_12_2010">#REF!</definedName>
    <definedName name="Uplata_4_2_12_2011" localSheetId="7">#REF!</definedName>
    <definedName name="Uplata_4_2_12_2011" localSheetId="6">#REF!</definedName>
    <definedName name="Uplata_4_2_12_2011">#REF!</definedName>
    <definedName name="Uplata_4_2_12_2012" localSheetId="7">#REF!</definedName>
    <definedName name="Uplata_4_2_12_2012" localSheetId="6">#REF!</definedName>
    <definedName name="Uplata_4_2_12_2012">#REF!</definedName>
    <definedName name="Uploaded_Currency">[9]Control!$F$17</definedName>
    <definedName name="Uploaded_Scale">[9]Control!$F$18</definedName>
    <definedName name="USD" localSheetId="1">#REF!</definedName>
    <definedName name="USD" localSheetId="7">#REF!</definedName>
    <definedName name="USD" localSheetId="6">#REF!</definedName>
    <definedName name="USD" localSheetId="9">#REF!</definedName>
    <definedName name="USD">#REF!</definedName>
    <definedName name="USDSUM" localSheetId="7">#REF!</definedName>
    <definedName name="USDSUM" localSheetId="6">#REF!</definedName>
    <definedName name="USDSUM">#REF!</definedName>
    <definedName name="Valuadd" localSheetId="7">#REF!</definedName>
    <definedName name="Valuadd" localSheetId="6">#REF!</definedName>
    <definedName name="Valuadd">#REF!</definedName>
    <definedName name="VCSUMNBK" localSheetId="7">#REF!</definedName>
    <definedName name="VCSUMNBK" localSheetId="6">#REF!</definedName>
    <definedName name="VCSUMNBK">#REF!</definedName>
    <definedName name="wages" localSheetId="7">#REF!</definedName>
    <definedName name="wages" localSheetId="6">#REF!</definedName>
    <definedName name="wages">#REF!</definedName>
    <definedName name="WagSect" localSheetId="7">#REF!</definedName>
    <definedName name="WagSect" localSheetId="6">#REF!</definedName>
    <definedName name="WagSect">#REF!</definedName>
    <definedName name="World_Economic_Outlook_Template" localSheetId="7">#REF!</definedName>
    <definedName name="World_Economic_Outlook_Template" localSheetId="6">#REF!</definedName>
    <definedName name="World_Economic_Outlook_Template">#REF!</definedName>
    <definedName name="WPCP33_D" localSheetId="7">#REF!</definedName>
    <definedName name="WPCP33_D" localSheetId="6">#REF!</definedName>
    <definedName name="WPCP33_D">#REF!</definedName>
    <definedName name="WPCP33pch" localSheetId="7">#REF!</definedName>
    <definedName name="WPCP33pch" localSheetId="6">#REF!</definedName>
    <definedName name="WPCP33pch">#REF!</definedName>
    <definedName name="WPI" localSheetId="7">#REF!</definedName>
    <definedName name="WPI" localSheetId="6">#REF!</definedName>
    <definedName name="WPI">#REF!</definedName>
    <definedName name="wrn.97REDBOP." localSheetId="1" hidden="1">{"TRADE_COMP",#N/A,FALSE,"TAB23APP";"BOP",#N/A,FALSE,"TAB6";"DOT",#N/A,FALSE,"TAB24APP";"EXTDEBT",#N/A,FALSE,"TAB25APP"}</definedName>
    <definedName name="wrn.97REDBOP." localSheetId="7" hidden="1">{"TRADE_COMP",#N/A,FALSE,"TAB23APP";"BOP",#N/A,FALSE,"TAB6";"DOT",#N/A,FALSE,"TAB24APP";"EXTDEBT",#N/A,FALSE,"TAB25APP"}</definedName>
    <definedName name="wrn.97REDBOP." localSheetId="6" hidden="1">{"TRADE_COMP",#N/A,FALSE,"TAB23APP";"BOP",#N/A,FALSE,"TAB6";"DOT",#N/A,FALSE,"TAB24APP";"EXTDEBT",#N/A,FALSE,"TAB25APP"}</definedName>
    <definedName name="wrn.97REDBOP." localSheetId="9" hidden="1">{"TRADE_COMP",#N/A,FALSE,"TAB23APP";"BOP",#N/A,FALSE,"TAB6";"DOT",#N/A,FALSE,"TAB24APP";"EXTDEBT",#N/A,FALSE,"TAB25APP"}</definedName>
    <definedName name="wrn.97REDBOP." hidden="1">{"TRADE_COMP",#N/A,FALSE,"TAB23APP";"BOP",#N/A,FALSE,"TAB6";"DOT",#N/A,FALSE,"TAB24APP";"EXTDEBT",#N/A,FALSE,"TAB25APP"}</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OP_MIDTERM." localSheetId="1" hidden="1">{"BOP_TAB",#N/A,FALSE,"N";"MIDTERM_TAB",#N/A,FALSE,"O"}</definedName>
    <definedName name="wrn.BOP_MIDTERM." localSheetId="7" hidden="1">{"BOP_TAB",#N/A,FALSE,"N";"MIDTERM_TAB",#N/A,FALSE,"O"}</definedName>
    <definedName name="wrn.BOP_MIDTERM." localSheetId="6" hidden="1">{"BOP_TAB",#N/A,FALSE,"N";"MIDTERM_TAB",#N/A,FALSE,"O"}</definedName>
    <definedName name="wrn.BOP_MIDTERM." localSheetId="9" hidden="1">{"BOP_TAB",#N/A,FALSE,"N";"MIDTERM_TAB",#N/A,FALSE,"O"}</definedName>
    <definedName name="wrn.BOP_MIDTERM." hidden="1">{"BOP_TAB",#N/A,FALSE,"N";"MIDTERM_TAB",#N/A,FALSE,"O"}</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9"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Input._.and._.output._.tables." localSheetId="1"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1"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7" hidden="1">{"MONA",#N/A,FALSE,"S"}</definedName>
    <definedName name="wrn.MONA." localSheetId="6" hidden="1">{"MONA",#N/A,FALSE,"S"}</definedName>
    <definedName name="wrn.MONA." localSheetId="9" hidden="1">{"MONA",#N/A,FALSE,"S"}</definedName>
    <definedName name="wrn.MONA." hidden="1">{"MONA",#N/A,FALSE,"S"}</definedName>
    <definedName name="wrn.Output._.tables." localSheetId="1" hidden="1">{#N/A,#N/A,FALSE,"I";#N/A,#N/A,FALSE,"J";#N/A,#N/A,FALSE,"K";#N/A,#N/A,FALSE,"L";#N/A,#N/A,FALSE,"M";#N/A,#N/A,FALSE,"N";#N/A,#N/A,FALSE,"O"}</definedName>
    <definedName name="wrn.Output._.tables." localSheetId="7" hidden="1">{#N/A,#N/A,FALSE,"I";#N/A,#N/A,FALSE,"J";#N/A,#N/A,FALSE,"K";#N/A,#N/A,FALSE,"L";#N/A,#N/A,FALSE,"M";#N/A,#N/A,FALSE,"N";#N/A,#N/A,FALSE,"O"}</definedName>
    <definedName name="wrn.Output._.tables." localSheetId="6"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RED97MON." localSheetId="1" hidden="1">{"CBA",#N/A,FALSE,"TAB4";"MS",#N/A,FALSE,"TAB5";"BANKLOANS",#N/A,FALSE,"TAB21APP ";"INTEREST",#N/A,FALSE,"TAB22APP"}</definedName>
    <definedName name="wrn.RED97MON." localSheetId="7" hidden="1">{"CBA",#N/A,FALSE,"TAB4";"MS",#N/A,FALSE,"TAB5";"BANKLOANS",#N/A,FALSE,"TAB21APP ";"INTEREST",#N/A,FALSE,"TAB22APP"}</definedName>
    <definedName name="wrn.RED97MON." localSheetId="6" hidden="1">{"CBA",#N/A,FALSE,"TAB4";"MS",#N/A,FALSE,"TAB5";"BANKLOANS",#N/A,FALSE,"TAB21APP ";"INTEREST",#N/A,FALSE,"TAB22APP"}</definedName>
    <definedName name="wrn.RED97MON." localSheetId="9" hidden="1">{"CBA",#N/A,FALSE,"TAB4";"MS",#N/A,FALSE,"TAB5";"BANKLOANS",#N/A,FALSE,"TAB21APP ";"INTEREST",#N/A,FALSE,"TAB22APP"}</definedName>
    <definedName name="wrn.RED97MON." hidden="1">{"CBA",#N/A,FALSE,"TAB4";"MS",#N/A,FALSE,"TAB5";"BANKLOANS",#N/A,FALSE,"TAB21APP ";"INTEREST",#N/A,FALSE,"TAB22APP"}</definedName>
    <definedName name="wrn.WEO." localSheetId="1" hidden="1">{"WEO",#N/A,FALSE,"T"}</definedName>
    <definedName name="wrn.WEO." localSheetId="7" hidden="1">{"WEO",#N/A,FALSE,"T"}</definedName>
    <definedName name="wrn.WEO." localSheetId="6" hidden="1">{"WEO",#N/A,FALSE,"T"}</definedName>
    <definedName name="wrn.WEO." localSheetId="9" hidden="1">{"WEO",#N/A,FALSE,"T"}</definedName>
    <definedName name="wrn.WEO." hidden="1">{"WEO",#N/A,FALSE,"T"}</definedName>
    <definedName name="www">[20]Control!$B$13</definedName>
    <definedName name="xcc">#N/A</definedName>
    <definedName name="xxWRS_1" localSheetId="1">#REF!</definedName>
    <definedName name="xxWRS_1" localSheetId="7">#REF!</definedName>
    <definedName name="xxWRS_1" localSheetId="6">#REF!</definedName>
    <definedName name="xxWRS_1" localSheetId="9">#REF!</definedName>
    <definedName name="xxWRS_1">#REF!</definedName>
    <definedName name="xxWRS_2" localSheetId="7">#REF!</definedName>
    <definedName name="xxWRS_2" localSheetId="6">#REF!</definedName>
    <definedName name="xxWRS_2">#REF!</definedName>
    <definedName name="xxWRS_3" localSheetId="7">#REF!</definedName>
    <definedName name="xxWRS_3" localSheetId="6">#REF!</definedName>
    <definedName name="xxWRS_3">#REF!</definedName>
    <definedName name="xxWRS_4" localSheetId="7">#REF!</definedName>
    <definedName name="xxWRS_4" localSheetId="6">#REF!</definedName>
    <definedName name="xxWRS_4">#REF!</definedName>
    <definedName name="xxWRS_5" localSheetId="7">#REF!</definedName>
    <definedName name="xxWRS_5" localSheetId="6">#REF!</definedName>
    <definedName name="xxWRS_5">#REF!</definedName>
    <definedName name="xxx">#N/A</definedName>
    <definedName name="Year">[9]Control!$C$3</definedName>
    <definedName name="yyy" localSheetId="1" hidden="1">{"DEPOSITS",#N/A,FALSE,"COMML_MON";"LOANS",#N/A,FALSE,"COMML_MON"}</definedName>
    <definedName name="yyy" localSheetId="7" hidden="1">{"DEPOSITS",#N/A,FALSE,"COMML_MON";"LOANS",#N/A,FALSE,"COMML_MON"}</definedName>
    <definedName name="yyy" localSheetId="6" hidden="1">{"DEPOSITS",#N/A,FALSE,"COMML_MON";"LOANS",#N/A,FALSE,"COMML_MON"}</definedName>
    <definedName name="yyy" localSheetId="9" hidden="1">{"DEPOSITS",#N/A,FALSE,"COMML_MON";"LOANS",#N/A,FALSE,"COMML_MON"}</definedName>
    <definedName name="yyy" hidden="1">{"DEPOSITS",#N/A,FALSE,"COMML_MON";"LOANS",#N/A,FALSE,"COMML_MON"}</definedName>
    <definedName name="Z_161E8E28_B42E_4BAE_A7FC_D2BBC075DD13_.wvu.PrintTitles" localSheetId="1" hidden="1">'4 каз'!$5:$6</definedName>
    <definedName name="Z_161E8E28_B42E_4BAE_A7FC_D2BBC075DD13_.wvu.PrintTitles" localSheetId="0" hidden="1">'4 рус'!$4:$5</definedName>
    <definedName name="Z_247E9708_50AC_427E_9579_4DD9FE0BD236_.wvu.PrintTitles" localSheetId="1" hidden="1">'4 каз'!$5:$6</definedName>
    <definedName name="Z_247E9708_50AC_427E_9579_4DD9FE0BD236_.wvu.PrintTitles" localSheetId="0" hidden="1">'4 рус'!$4:$5</definedName>
    <definedName name="Z_247E9708_50AC_427E_9579_4DD9FE0BD236_.wvu.Rows" localSheetId="1" hidden="1">'4 каз'!$9:$102</definedName>
    <definedName name="Z_247E9708_50AC_427E_9579_4DD9FE0BD236_.wvu.Rows" localSheetId="0" hidden="1">'4 рус'!$9:$104</definedName>
    <definedName name="Z_B8ACFFE4_5D0B_4C4B_8E20_DC5CBF32270E_.wvu.PrintTitles" localSheetId="1" hidden="1">'4 каз'!$5:$6</definedName>
    <definedName name="Z_B8ACFFE4_5D0B_4C4B_8E20_DC5CBF32270E_.wvu.PrintTitles" localSheetId="0" hidden="1">'4 рус'!$4:$5</definedName>
    <definedName name="zzz" localSheetId="1" hidden="1">{"TBILLS_ALL",#N/A,FALSE,"FITB_all"}</definedName>
    <definedName name="zzz" localSheetId="7" hidden="1">{"TBILLS_ALL",#N/A,FALSE,"FITB_all"}</definedName>
    <definedName name="zzz" localSheetId="6" hidden="1">{"TBILLS_ALL",#N/A,FALSE,"FITB_all"}</definedName>
    <definedName name="zzz" localSheetId="9" hidden="1">{"TBILLS_ALL",#N/A,FALSE,"FITB_all"}</definedName>
    <definedName name="zzz" hidden="1">{"TBILLS_ALL",#N/A,FALSE,"FITB_all"}</definedName>
    <definedName name="а">[3]!Eeno1</definedName>
    <definedName name="А1" localSheetId="1">#REF!</definedName>
    <definedName name="А1" localSheetId="7">#REF!</definedName>
    <definedName name="А1" localSheetId="6">#REF!</definedName>
    <definedName name="А1" localSheetId="9">#REF!</definedName>
    <definedName name="А1">#REF!</definedName>
    <definedName name="А10" localSheetId="7">#REF!</definedName>
    <definedName name="А10" localSheetId="6">#REF!</definedName>
    <definedName name="А10">#REF!</definedName>
    <definedName name="аа" localSheetId="7">#REF!</definedName>
    <definedName name="аа" localSheetId="6">#REF!</definedName>
    <definedName name="аа">#REF!</definedName>
    <definedName name="абз" localSheetId="7">#REF!</definedName>
    <definedName name="абз" localSheetId="6">#REF!</definedName>
    <definedName name="абз">#REF!</definedName>
    <definedName name="абп" localSheetId="7">#REF!</definedName>
    <definedName name="абп" localSheetId="6">#REF!</definedName>
    <definedName name="абп">#REF!</definedName>
    <definedName name="авав" localSheetId="7">#REF!</definedName>
    <definedName name="авав" localSheetId="6">#REF!</definedName>
    <definedName name="авав">#REF!</definedName>
    <definedName name="адр">#N/A</definedName>
    <definedName name="аене" localSheetId="1" hidden="1">{"DEPOSITS",#N/A,FALSE,"COMML_MON";"LOANS",#N/A,FALSE,"COMML_MON"}</definedName>
    <definedName name="аене" localSheetId="7" hidden="1">{"DEPOSITS",#N/A,FALSE,"COMML_MON";"LOANS",#N/A,FALSE,"COMML_MON"}</definedName>
    <definedName name="аене" localSheetId="6" hidden="1">{"DEPOSITS",#N/A,FALSE,"COMML_MON";"LOANS",#N/A,FALSE,"COMML_MON"}</definedName>
    <definedName name="аене" localSheetId="9" hidden="1">{"DEPOSITS",#N/A,FALSE,"COMML_MON";"LOANS",#N/A,FALSE,"COMML_MON"}</definedName>
    <definedName name="аене" hidden="1">{"DEPOSITS",#N/A,FALSE,"COMML_MON";"LOANS",#N/A,FALSE,"COMML_MON"}</definedName>
    <definedName name="аида" localSheetId="1">#REF!</definedName>
    <definedName name="аида" localSheetId="7">#REF!</definedName>
    <definedName name="аида" localSheetId="6">#REF!</definedName>
    <definedName name="аида" localSheetId="9">#REF!</definedName>
    <definedName name="аида">#REF!</definedName>
    <definedName name="Актюбинск" localSheetId="1" hidden="1">{"'стр.106'!$A$1:$H$27"}</definedName>
    <definedName name="Актюбинск" localSheetId="7" hidden="1">{"'стр.106'!$A$1:$H$27"}</definedName>
    <definedName name="Актюбинск" localSheetId="6" hidden="1">{"'стр.106'!$A$1:$H$27"}</definedName>
    <definedName name="Актюбинск" localSheetId="9" hidden="1">{"'стр.106'!$A$1:$H$27"}</definedName>
    <definedName name="Актюбинск" hidden="1">{"'стр.106'!$A$1:$H$27"}</definedName>
    <definedName name="алтплвдош">OR('[21]1 (м.т)'!NCol=1,[8]ANALYSIS!A$274=[8]ANALYSIS!XFD$274,[8]ANALYSIS!XFD$501="")</definedName>
    <definedName name="ап">OR('[21]1 (м.т)'!NCol=1,[8]ANALYSIS!A$274=[8]ANALYSIS!XFD$274)</definedName>
    <definedName name="апр" localSheetId="1">#REF!</definedName>
    <definedName name="апр" localSheetId="7">#REF!</definedName>
    <definedName name="апр" localSheetId="6">#REF!</definedName>
    <definedName name="апр" localSheetId="9">#REF!</definedName>
    <definedName name="апр">#REF!</definedName>
    <definedName name="арнур" localSheetId="7">#REF!</definedName>
    <definedName name="арнур" localSheetId="6">#REF!</definedName>
    <definedName name="арнур">#REF!</definedName>
    <definedName name="аршгб" localSheetId="1" hidden="1">{"'стр.106'!$A$1:$H$27"}</definedName>
    <definedName name="аршгб" localSheetId="7" hidden="1">{"'стр.106'!$A$1:$H$27"}</definedName>
    <definedName name="аршгб" localSheetId="6" hidden="1">{"'стр.106'!$A$1:$H$27"}</definedName>
    <definedName name="аршгб" localSheetId="9" hidden="1">{"'стр.106'!$A$1:$H$27"}</definedName>
    <definedName name="аршгб" hidden="1">{"'стр.106'!$A$1:$H$27"}</definedName>
    <definedName name="Астана" localSheetId="7">#REF!</definedName>
    <definedName name="Астана" localSheetId="6">#REF!</definedName>
    <definedName name="Астана">#REF!</definedName>
    <definedName name="Атырау" localSheetId="1" hidden="1">{"'стр.106'!$A$1:$H$27"}</definedName>
    <definedName name="Атырау" localSheetId="7" hidden="1">{"'стр.106'!$A$1:$H$27"}</definedName>
    <definedName name="Атырау" localSheetId="6" hidden="1">{"'стр.106'!$A$1:$H$27"}</definedName>
    <definedName name="Атырау" localSheetId="9" hidden="1">{"'стр.106'!$A$1:$H$27"}</definedName>
    <definedName name="Атырау" hidden="1">{"'стр.106'!$A$1:$H$27"}</definedName>
    <definedName name="База">[3]!Лист1</definedName>
    <definedName name="_xlnm.Database" localSheetId="1">#REF!</definedName>
    <definedName name="_xlnm.Database" localSheetId="7">#REF!</definedName>
    <definedName name="_xlnm.Database" localSheetId="6">#REF!</definedName>
    <definedName name="_xlnm.Database" localSheetId="9">#REF!</definedName>
    <definedName name="_xlnm.Database">#REF!</definedName>
    <definedName name="Бальзамы" localSheetId="7">#REF!</definedName>
    <definedName name="Бальзамы" localSheetId="6">#REF!</definedName>
    <definedName name="Бальзамы">#REF!</definedName>
    <definedName name="Бренди" localSheetId="7">#REF!</definedName>
    <definedName name="Бренди" localSheetId="6">#REF!</definedName>
    <definedName name="Бренди">#REF!</definedName>
    <definedName name="вавп" localSheetId="7">#REF!</definedName>
    <definedName name="вавп" localSheetId="6">#REF!</definedName>
    <definedName name="вавп">#REF!</definedName>
    <definedName name="ВАЗ" localSheetId="7">#REF!</definedName>
    <definedName name="ВАЗ" localSheetId="6">#REF!</definedName>
    <definedName name="ВАЗ">#REF!</definedName>
    <definedName name="ВАЗ99" localSheetId="7">#REF!</definedName>
    <definedName name="ВАЗ99" localSheetId="6">#REF!</definedName>
    <definedName name="ВАЗ99">#REF!</definedName>
    <definedName name="Вина_игристые" localSheetId="7">#REF!</definedName>
    <definedName name="Вина_игристые" localSheetId="6">#REF!</definedName>
    <definedName name="Вина_игристые">#REF!</definedName>
    <definedName name="Винные_напитки" localSheetId="7">#REF!</definedName>
    <definedName name="Винные_напитки" localSheetId="6">#REF!</definedName>
    <definedName name="Винные_напитки">#REF!</definedName>
    <definedName name="Виноградные_вина" localSheetId="7">#REF!</definedName>
    <definedName name="Виноградные_вина" localSheetId="6">#REF!</definedName>
    <definedName name="Виноградные_вина">#REF!</definedName>
    <definedName name="Виноматериал" localSheetId="7">#REF!</definedName>
    <definedName name="Виноматериал" localSheetId="6">#REF!</definedName>
    <definedName name="Виноматериал">#REF!</definedName>
    <definedName name="Водки" localSheetId="7">#REF!</definedName>
    <definedName name="Водки" localSheetId="6">#REF!</definedName>
    <definedName name="Водки">#REF!</definedName>
    <definedName name="Волга" localSheetId="7">#REF!</definedName>
    <definedName name="Волга" localSheetId="6">#REF!</definedName>
    <definedName name="Волга">#REF!</definedName>
    <definedName name="Всего_накоплений_женщины" localSheetId="7">#REF!</definedName>
    <definedName name="Всего_накоплений_женщины" localSheetId="6">#REF!</definedName>
    <definedName name="Всего_накоплений_женщины">#REF!</definedName>
    <definedName name="Всего_накоплений_мужчины" localSheetId="7">#REF!</definedName>
    <definedName name="Всего_накоплений_мужчины" localSheetId="6">#REF!</definedName>
    <definedName name="Всего_накоплений_мужчины">#REF!</definedName>
    <definedName name="выаыв" localSheetId="7">#REF!</definedName>
    <definedName name="выаыв" localSheetId="6">#REF!</definedName>
    <definedName name="выаыв">#REF!</definedName>
    <definedName name="выв" localSheetId="7">#REF!</definedName>
    <definedName name="выв" localSheetId="6">#REF!</definedName>
    <definedName name="выв">#REF!</definedName>
    <definedName name="гео98">[3]!Лист1</definedName>
    <definedName name="гнн">#N/A</definedName>
    <definedName name="гос.задания" localSheetId="1">#REF!</definedName>
    <definedName name="гос.задания" localSheetId="7">#REF!</definedName>
    <definedName name="гос.задания" localSheetId="6">#REF!</definedName>
    <definedName name="гос.задания" localSheetId="9">#REF!</definedName>
    <definedName name="гос.задания">#REF!</definedName>
    <definedName name="д">OR('[19]02(монит)'!NCol=1,[8]ANALYSIS!A$274=[8]ANALYSIS!XFD$274,[8]ANALYSIS!XFD$501="")</definedName>
    <definedName name="дддддддддддддддддддддддддддддд" localSheetId="1">#REF!</definedName>
    <definedName name="дддддддддддддддддддддддддддддд" localSheetId="7">#REF!</definedName>
    <definedName name="дддддддддддддддддддддддддддддд" localSheetId="6">#REF!</definedName>
    <definedName name="дддддддддддддддддддддддддддддд" localSheetId="9">#REF!</definedName>
    <definedName name="дддддддддддддддддддддддддддддд">#REF!</definedName>
    <definedName name="диаграмма">[3]!Eeno1</definedName>
    <definedName name="динамика">IF([22]ГБ!$A$43=1,"**Поступления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Ед." localSheetId="1">[8]ANALYSIS!#REF!</definedName>
    <definedName name="Ед." localSheetId="7">[8]ANALYSIS!#REF!</definedName>
    <definedName name="Ед." localSheetId="6">[8]ANALYSIS!#REF!</definedName>
    <definedName name="Ед." localSheetId="9">[8]ANALYSIS!#REF!</definedName>
    <definedName name="Ед.">[8]ANALYSIS!#REF!</definedName>
    <definedName name="ещгрп" localSheetId="1">OR(NCol=1,[8]ANALYSIS!A$274=[8]ANALYSIS!XFD$274,[8]ANALYSIS!XFD$501="")</definedName>
    <definedName name="ещгрп" localSheetId="7">OR(NCol=1,[8]ANALYSIS!A$274=[8]ANALYSIS!XFD$274,[8]ANALYSIS!XFD$501="")</definedName>
    <definedName name="ещгрп" localSheetId="6">OR(NCol=1,[8]ANALYSIS!A$274=[8]ANALYSIS!XFD$274,[8]ANALYSIS!XFD$501="")</definedName>
    <definedName name="ещгрп" localSheetId="9">OR(NCol=1,[8]ANALYSIS!A$274=[8]ANALYSIS!XFD$274,[8]ANALYSIS!XFD$501="")</definedName>
    <definedName name="ещгрп">OR(NCol=1,[8]ANALYSIS!A$274=[8]ANALYSIS!XFD$274,[8]ANALYSIS!XFD$501="")</definedName>
    <definedName name="ж" localSheetId="1" hidden="1">{"'стр.106'!$A$1:$H$27"}</definedName>
    <definedName name="ж" localSheetId="7" hidden="1">{"'стр.106'!$A$1:$H$27"}</definedName>
    <definedName name="ж" localSheetId="6" hidden="1">{"'стр.106'!$A$1:$H$27"}</definedName>
    <definedName name="ж" localSheetId="9" hidden="1">{"'стр.106'!$A$1:$H$27"}</definedName>
    <definedName name="ж" hidden="1">{"'стр.106'!$A$1:$H$27"}</definedName>
    <definedName name="жж">OR('[19]02(монит)'!NCol=1,[8]ANALYSIS!A$274=[8]ANALYSIS!XFD$274)</definedName>
    <definedName name="жжд" localSheetId="1">#REF!</definedName>
    <definedName name="жжд" localSheetId="7">#REF!</definedName>
    <definedName name="жжд" localSheetId="6">#REF!</definedName>
    <definedName name="жжд" localSheetId="9">#REF!</definedName>
    <definedName name="жжд">#REF!</definedName>
    <definedName name="жщжшщ" localSheetId="7">#REF!</definedName>
    <definedName name="жщжшщ" localSheetId="6">#REF!</definedName>
    <definedName name="жщжшщ">#REF!</definedName>
    <definedName name="_xlnm.Print_Titles" localSheetId="4">'2016-331'!$7:$9</definedName>
    <definedName name="_xlnm.Print_Titles" localSheetId="1">'4 каз'!$5:$6</definedName>
    <definedName name="_xlnm.Print_Titles" localSheetId="0">'4 рус'!$4:$5</definedName>
    <definedName name="_xlnm.Print_Titles" localSheetId="7">'5 каз '!$5:$5</definedName>
    <definedName name="_xlnm.Print_Titles" localSheetId="6">'5 рус '!$5:$5</definedName>
    <definedName name="_xlnm.Print_Titles" localSheetId="5">СП!$6:$8</definedName>
    <definedName name="Запрос24" localSheetId="1">#REF!</definedName>
    <definedName name="Запрос24" localSheetId="7">#REF!</definedName>
    <definedName name="Запрос24" localSheetId="6">#REF!</definedName>
    <definedName name="Запрос24" localSheetId="9">#REF!</definedName>
    <definedName name="Запрос24">#REF!</definedName>
    <definedName name="ззз">[23]Face!$D$6</definedName>
    <definedName name="инв">[3]!Eeno1</definedName>
    <definedName name="индекс09" localSheetId="1">'[24]34-143'!#REF!</definedName>
    <definedName name="индекс09" localSheetId="7">'[24]34-143'!#REF!</definedName>
    <definedName name="индекс09" localSheetId="6">'[24]34-143'!#REF!</definedName>
    <definedName name="индекс09" localSheetId="9">'[24]34-143'!#REF!</definedName>
    <definedName name="индекс09">'[24]34-143'!#REF!</definedName>
    <definedName name="индекс10" localSheetId="1">'[24]34-143'!#REF!</definedName>
    <definedName name="индекс10" localSheetId="7">'[24]34-143'!#REF!</definedName>
    <definedName name="индекс10" localSheetId="6">'[24]34-143'!#REF!</definedName>
    <definedName name="индекс10" localSheetId="9">'[24]34-143'!#REF!</definedName>
    <definedName name="индекс10">'[24]34-143'!#REF!</definedName>
    <definedName name="индекс11" localSheetId="7">'[24]34-143'!#REF!</definedName>
    <definedName name="индекс11" localSheetId="6">'[24]34-143'!#REF!</definedName>
    <definedName name="индекс11">'[24]34-143'!#REF!</definedName>
    <definedName name="иол" localSheetId="1">#REF!</definedName>
    <definedName name="иол" localSheetId="7">#REF!</definedName>
    <definedName name="иол" localSheetId="6">#REF!</definedName>
    <definedName name="иол" localSheetId="9">#REF!</definedName>
    <definedName name="иол">#REF!</definedName>
    <definedName name="К" localSheetId="1">NCol=1</definedName>
    <definedName name="К" localSheetId="7">NCol=1</definedName>
    <definedName name="К" localSheetId="6">NCol=1</definedName>
    <definedName name="К" localSheetId="9">NCol=1</definedName>
    <definedName name="К">NCol=1</definedName>
    <definedName name="кен" localSheetId="1">#REF!</definedName>
    <definedName name="кен" localSheetId="7">#REF!</definedName>
    <definedName name="кен" localSheetId="6">#REF!</definedName>
    <definedName name="кен" localSheetId="9">#REF!</definedName>
    <definedName name="кен">#REF!</definedName>
    <definedName name="кз">OR('[21]1 (м.т)'!NCol=1,[8]ANALYSIS!A$274=[8]ANALYSIS!XFD$274)</definedName>
    <definedName name="кккк" localSheetId="1">#REF!</definedName>
    <definedName name="кккк" localSheetId="7">#REF!</definedName>
    <definedName name="кккк" localSheetId="6">#REF!</definedName>
    <definedName name="кккк" localSheetId="9">#REF!</definedName>
    <definedName name="кккк">#REF!</definedName>
    <definedName name="комиссия_за_предоставление_кредита">[25]Кредит!$C$15</definedName>
    <definedName name="Коньяк" localSheetId="1">#REF!</definedName>
    <definedName name="Коньяк" localSheetId="7">#REF!</definedName>
    <definedName name="Коньяк" localSheetId="6">#REF!</definedName>
    <definedName name="Коньяк" localSheetId="9">#REF!</definedName>
    <definedName name="Коньяк">#REF!</definedName>
    <definedName name="Корпоративный_подоходный_налог_с_юридических_лиц__за_исключением_поступлений_от_организаций_нефтяного_сектора" localSheetId="7">#REF!</definedName>
    <definedName name="Корпоративный_подоходный_налог_с_юридических_лиц__за_исключением_поступлений_от_организаций_нефтяного_сектора" localSheetId="6">#REF!</definedName>
    <definedName name="Корпоративный_подоходный_налог_с_юридических_лиц__за_исключением_поступлений_от_организаций_нефтяного_сектора">#REF!</definedName>
    <definedName name="КПН">[25]Налоги!$B$17</definedName>
    <definedName name="куеуке" localSheetId="1">#REF!</definedName>
    <definedName name="куеуке" localSheetId="7">#REF!</definedName>
    <definedName name="куеуке" localSheetId="6">#REF!</definedName>
    <definedName name="куеуке" localSheetId="9">#REF!</definedName>
    <definedName name="куеуке">#REF!</definedName>
    <definedName name="курс" localSheetId="7">#REF!</definedName>
    <definedName name="курс" localSheetId="6">#REF!</definedName>
    <definedName name="курс">#REF!</definedName>
    <definedName name="курс_евро">[25]Инвестиции!$D$27</definedName>
    <definedName name="л">#N/A</definedName>
    <definedName name="ЛВИот12до30" localSheetId="1">#REF!</definedName>
    <definedName name="ЛВИот12до30" localSheetId="7">#REF!</definedName>
    <definedName name="ЛВИот12до30" localSheetId="6">#REF!</definedName>
    <definedName name="ЛВИот12до30" localSheetId="9">#REF!</definedName>
    <definedName name="ЛВИот12до30">#REF!</definedName>
    <definedName name="ЛВИот15до12" localSheetId="7">#REF!</definedName>
    <definedName name="ЛВИот15до12" localSheetId="6">#REF!</definedName>
    <definedName name="ЛВИот15до12">#REF!</definedName>
    <definedName name="ЛВИот30иболее" localSheetId="7">#REF!</definedName>
    <definedName name="ЛВИот30иболее" localSheetId="6">#REF!</definedName>
    <definedName name="ЛВИот30иболее">#REF!</definedName>
    <definedName name="лор" localSheetId="7">#REF!</definedName>
    <definedName name="лор" localSheetId="6">#REF!</definedName>
    <definedName name="лор">#REF!</definedName>
    <definedName name="лрлророр">OR('[26]3.Брутто баррель'!NCol=1,[8]ANALYSIS!A$274=[8]ANALYSIS!XFD$274,[8]ANALYSIS!XFD$501="")</definedName>
    <definedName name="лш">OR('[19]02(монит)'!NCol=1,[8]ANALYSIS!A$274=[8]ANALYSIS!XFD$274,[8]ANALYSIS!XFD$501="")</definedName>
    <definedName name="макро">#N/A</definedName>
    <definedName name="ммчмч" localSheetId="1">#REF!</definedName>
    <definedName name="ммчмч" localSheetId="7">#REF!</definedName>
    <definedName name="ммчмч" localSheetId="6">#REF!</definedName>
    <definedName name="ммчмч" localSheetId="9">#REF!</definedName>
    <definedName name="ммчмч">#REF!</definedName>
    <definedName name="мпгвн">#N/A</definedName>
    <definedName name="МФ">OR('[19]02(монит)'!NCol=1,[8]ANALYSIS!A$274=[8]ANALYSIS!XFD$274)</definedName>
    <definedName name="наар">'[21]1 (м.т)'!NCol=1</definedName>
    <definedName name="нет" localSheetId="1">#REF!</definedName>
    <definedName name="нет" localSheetId="7">#REF!</definedName>
    <definedName name="нет" localSheetId="6">#REF!</definedName>
    <definedName name="нет" localSheetId="9">#REF!</definedName>
    <definedName name="нет">#REF!</definedName>
    <definedName name="Нива" localSheetId="7">#REF!</definedName>
    <definedName name="Нива" localSheetId="6">#REF!</definedName>
    <definedName name="Нива">#REF!</definedName>
    <definedName name="нов" localSheetId="7">#REF!</definedName>
    <definedName name="нов" localSheetId="6">#REF!</definedName>
    <definedName name="нов">#REF!</definedName>
    <definedName name="новпр" localSheetId="7">#REF!</definedName>
    <definedName name="новпр" localSheetId="6">#REF!</definedName>
    <definedName name="новпр">#REF!</definedName>
    <definedName name="новые" localSheetId="7">#REF!</definedName>
    <definedName name="новые" localSheetId="6">#REF!</definedName>
    <definedName name="новые">#REF!</definedName>
    <definedName name="нооа" localSheetId="7">#REF!</definedName>
    <definedName name="нооа" localSheetId="6">#REF!</definedName>
    <definedName name="нооа">#REF!</definedName>
    <definedName name="о">#N/A</definedName>
    <definedName name="_xlnm.Print_Area" localSheetId="1">'4 каз'!$A$1:$J$28</definedName>
    <definedName name="_xlnm.Print_Area" localSheetId="0">'4 рус'!$A$1:$J$26</definedName>
    <definedName name="_xlnm.Print_Area" localSheetId="7">'5 каз '!$A$1:$I$24</definedName>
    <definedName name="_xlnm.Print_Area" localSheetId="6">'5 рус '!$A$1:$I$24</definedName>
    <definedName name="_xlnm.Print_Area" localSheetId="9">'6 каз'!$A$1:$J$91</definedName>
    <definedName name="_xlnm.Print_Area" localSheetId="8">'6 рус'!$A$1:$J$92</definedName>
    <definedName name="_xlnm.Print_Area" localSheetId="5">СП!$A$1:$N$67</definedName>
    <definedName name="_xlnm.Print_Area">#REF!</definedName>
    <definedName name="ооо" localSheetId="1">#REF!</definedName>
    <definedName name="ооо" localSheetId="7">#REF!</definedName>
    <definedName name="ооо" localSheetId="6">#REF!</definedName>
    <definedName name="ооо" localSheetId="9">#REF!</definedName>
    <definedName name="ооо">#REF!</definedName>
    <definedName name="оооооооооо" localSheetId="7">#REF!</definedName>
    <definedName name="оооооооооо" localSheetId="6">#REF!</definedName>
    <definedName name="оооооооооо">#REF!</definedName>
    <definedName name="ОПВ__ОППВ_и_СО_на_01_07_2015" localSheetId="7">#REF!</definedName>
    <definedName name="ОПВ__ОППВ_и_СО_на_01_07_2015" localSheetId="6">#REF!</definedName>
    <definedName name="ОПВ__ОППВ_и_СО_на_01_07_2015">#REF!</definedName>
    <definedName name="ориро">OR('[21]1 (м.т)'!NCol=1,[8]ANALYSIS!A$274=[8]ANALYSIS!XFD$274,[8]ANALYSIS!XFD$501="")</definedName>
    <definedName name="орпшыура" localSheetId="1" hidden="1">{"'стр.106'!$A$1:$H$27"}</definedName>
    <definedName name="орпшыура" localSheetId="7" hidden="1">{"'стр.106'!$A$1:$H$27"}</definedName>
    <definedName name="орпшыура" localSheetId="6" hidden="1">{"'стр.106'!$A$1:$H$27"}</definedName>
    <definedName name="орпшыура" localSheetId="9" hidden="1">{"'стр.106'!$A$1:$H$27"}</definedName>
    <definedName name="орпшыура" hidden="1">{"'стр.106'!$A$1:$H$27"}</definedName>
    <definedName name="п">#N/A</definedName>
    <definedName name="па">OR('[19]02(монит)'!NCol=1,[8]ANALYSIS!A$274=[8]ANALYSIS!XFD$274)</definedName>
    <definedName name="пещнзх" localSheetId="1">#REF!</definedName>
    <definedName name="пещнзх" localSheetId="7">#REF!</definedName>
    <definedName name="пещнзх" localSheetId="6">#REF!</definedName>
    <definedName name="пещнзх" localSheetId="9">#REF!</definedName>
    <definedName name="пещнзх">#REF!</definedName>
    <definedName name="Пиво" localSheetId="7">#REF!</definedName>
    <definedName name="Пиво" localSheetId="6">#REF!</definedName>
    <definedName name="Пиво">#REF!</definedName>
    <definedName name="Плодовоягодные_вина" localSheetId="7">#REF!</definedName>
    <definedName name="Плодовоягодные_вина" localSheetId="6">#REF!</definedName>
    <definedName name="Плодовоягодные_вина">#REF!</definedName>
    <definedName name="по">OR('[19]02(монит)'!NCol=1,[8]ANALYSIS!A$274=[8]ANALYSIS!XFD$274)</definedName>
    <definedName name="пр" localSheetId="1" hidden="1">{"'стр.106'!$A$1:$H$27"}</definedName>
    <definedName name="пр" localSheetId="7" hidden="1">{"'стр.106'!$A$1:$H$27"}</definedName>
    <definedName name="пр" localSheetId="6" hidden="1">{"'стр.106'!$A$1:$H$27"}</definedName>
    <definedName name="пр" localSheetId="9" hidden="1">{"'стр.106'!$A$1:$H$27"}</definedName>
    <definedName name="пр" hidden="1">{"'стр.106'!$A$1:$H$27"}</definedName>
    <definedName name="прв">IF([27]ГБ!$A$43=1,"**Поступления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енен" localSheetId="1" hidden="1">{"'стр.106'!$A$1:$H$27"}</definedName>
    <definedName name="пренен" localSheetId="7" hidden="1">{"'стр.106'!$A$1:$H$27"}</definedName>
    <definedName name="пренен" localSheetId="6" hidden="1">{"'стр.106'!$A$1:$H$27"}</definedName>
    <definedName name="пренен" localSheetId="9" hidden="1">{"'стр.106'!$A$1:$H$27"}</definedName>
    <definedName name="пренен" hidden="1">{"'стр.106'!$A$1:$H$27"}</definedName>
    <definedName name="прив">#N/A</definedName>
    <definedName name="приви">IF([22]ГБ!$A$43=1,"**Поступления от приватизации исключены из доходов бюджетов 1997-2001 г.г.","**Поступления от приватизации не исключены из доходов бюджетов 1997-2001 г.г.")</definedName>
    <definedName name="про" localSheetId="1">#REF!</definedName>
    <definedName name="про" localSheetId="7">#REF!</definedName>
    <definedName name="про" localSheetId="6">#REF!</definedName>
    <definedName name="про" localSheetId="9">#REF!</definedName>
    <definedName name="про">#REF!</definedName>
    <definedName name="проверка">'[21]1 (м.т)'!NCol=1</definedName>
    <definedName name="Промыш">[3]!Eeno1</definedName>
    <definedName name="процентная_ставка">[25]Кредит!$C$13</definedName>
    <definedName name="прочие">OR('[21]1 (м.т)'!NCol=1,[8]ANALYSIS!A$274=[8]ANALYSIS!XFD$274)</definedName>
    <definedName name="прпрр" localSheetId="1" hidden="1">{"'стр.106'!$A$1:$H$27"}</definedName>
    <definedName name="прпрр" localSheetId="7" hidden="1">{"'стр.106'!$A$1:$H$27"}</definedName>
    <definedName name="прпрр" localSheetId="6" hidden="1">{"'стр.106'!$A$1:$H$27"}</definedName>
    <definedName name="прпрр" localSheetId="9" hidden="1">{"'стр.106'!$A$1:$H$27"}</definedName>
    <definedName name="прпрр" hidden="1">{"'стр.106'!$A$1:$H$27"}</definedName>
    <definedName name="р" localSheetId="7">#REF!</definedName>
    <definedName name="р" localSheetId="6">#REF!</definedName>
    <definedName name="р">#REF!</definedName>
    <definedName name="р2_графа1_сравн_пред_гр7" localSheetId="7">#REF!</definedName>
    <definedName name="р2_графа1_сравн_пред_гр7" localSheetId="6">#REF!</definedName>
    <definedName name="р2_графа1_сравн_пред_гр7">#REF!</definedName>
    <definedName name="р2_графа7_контроль" localSheetId="7">#REF!</definedName>
    <definedName name="р2_графа7_контроль" localSheetId="6">#REF!</definedName>
    <definedName name="р2_графа7_контроль">#REF!</definedName>
    <definedName name="расп">[28]!calcCAS</definedName>
    <definedName name="рд">OR('[19]02(монит)'!NCol=1,[8]ANALYSIS!A$274=[8]ANALYSIS!XFD$274)</definedName>
    <definedName name="рег1">'[19]02(монит)'!NCol=1</definedName>
    <definedName name="регионы1" localSheetId="1">#REF!</definedName>
    <definedName name="регионы1" localSheetId="7">#REF!</definedName>
    <definedName name="регионы1" localSheetId="6">#REF!</definedName>
    <definedName name="регионы1" localSheetId="9">#REF!</definedName>
    <definedName name="регионы1">#REF!</definedName>
    <definedName name="резервирование_в_банке">[25]Кредит!$C$14</definedName>
    <definedName name="Респуб">OR('[19]02(монит)'!NCol=1,[8]ANALYSIS!A$274=[8]ANALYSIS!XFD$274)</definedName>
    <definedName name="Республик.">OR('[19]02(монит)'!NCol=1,[8]ANALYSIS!A$274=[8]ANALYSIS!XFD$274)</definedName>
    <definedName name="ржо">OR('[21]1 (м.т)'!NCol=1,[8]ANALYSIS!A$274=[8]ANALYSIS!XFD$274)</definedName>
    <definedName name="ро">OR('[19]02(монит)'!NCol=1,[8]ANALYSIS!A$274=[8]ANALYSIS!XFD$274,[8]ANALYSIS!XFD$501="")</definedName>
    <definedName name="ро1">OR('[19]02(монит)'!NCol=1,[8]ANALYSIS!A$274=[8]ANALYSIS!XFD$274)</definedName>
    <definedName name="роро" localSheetId="1" hidden="1">{"'стр.106'!$A$1:$H$27"}</definedName>
    <definedName name="роро" localSheetId="7" hidden="1">{"'стр.106'!$A$1:$H$27"}</definedName>
    <definedName name="роро" localSheetId="6" hidden="1">{"'стр.106'!$A$1:$H$27"}</definedName>
    <definedName name="роро" localSheetId="9" hidden="1">{"'стр.106'!$A$1:$H$27"}</definedName>
    <definedName name="роро" hidden="1">{"'стр.106'!$A$1:$H$27"}</definedName>
    <definedName name="роррпп" localSheetId="1" hidden="1">{"'стр.106'!$A$1:$H$27"}</definedName>
    <definedName name="роррпп" localSheetId="7" hidden="1">{"'стр.106'!$A$1:$H$27"}</definedName>
    <definedName name="роррпп" localSheetId="6" hidden="1">{"'стр.106'!$A$1:$H$27"}</definedName>
    <definedName name="роррпп" localSheetId="9" hidden="1">{"'стр.106'!$A$1:$H$27"}</definedName>
    <definedName name="роррпп" hidden="1">{"'стр.106'!$A$1:$H$27"}</definedName>
    <definedName name="рпр" localSheetId="1" hidden="1">{"'стр.106'!$A$1:$H$27"}</definedName>
    <definedName name="рпр" localSheetId="7" hidden="1">{"'стр.106'!$A$1:$H$27"}</definedName>
    <definedName name="рпр" localSheetId="6" hidden="1">{"'стр.106'!$A$1:$H$27"}</definedName>
    <definedName name="рпр" localSheetId="9" hidden="1">{"'стр.106'!$A$1:$H$27"}</definedName>
    <definedName name="рпр" hidden="1">{"'стр.106'!$A$1:$H$27"}</definedName>
    <definedName name="рр1" localSheetId="7">'[29]р1 СНГ'!#REF!</definedName>
    <definedName name="рр1" localSheetId="6">'[29]р1 СНГ'!#REF!</definedName>
    <definedName name="рр1">'[29]р1 СНГ'!#REF!</definedName>
    <definedName name="ррр" localSheetId="1">#REF!</definedName>
    <definedName name="ррр" localSheetId="7">#REF!</definedName>
    <definedName name="ррр" localSheetId="6">#REF!</definedName>
    <definedName name="ррр" localSheetId="9">#REF!</definedName>
    <definedName name="ррр">#REF!</definedName>
    <definedName name="ррррр" localSheetId="7">#REF!</definedName>
    <definedName name="ррррр" localSheetId="6">#REF!</definedName>
    <definedName name="ррррр">#REF!</definedName>
    <definedName name="св12.04" localSheetId="7">#REF!</definedName>
    <definedName name="св12.04" localSheetId="6">#REF!</definedName>
    <definedName name="св12.04">#REF!</definedName>
    <definedName name="слайд012бп" localSheetId="7">#REF!</definedName>
    <definedName name="слайд012бп" localSheetId="6">#REF!</definedName>
    <definedName name="слайд012бп">#REF!</definedName>
    <definedName name="сравн2" localSheetId="1" hidden="1">{"'стр.106'!$A$1:$H$27"}</definedName>
    <definedName name="сравн2" localSheetId="7" hidden="1">{"'стр.106'!$A$1:$H$27"}</definedName>
    <definedName name="сравн2" localSheetId="6" hidden="1">{"'стр.106'!$A$1:$H$27"}</definedName>
    <definedName name="сравн2" localSheetId="9" hidden="1">{"'стр.106'!$A$1:$H$27"}</definedName>
    <definedName name="сравн2" hidden="1">{"'стр.106'!$A$1:$H$27"}</definedName>
    <definedName name="ст">[3]!Eeno1</definedName>
    <definedName name="счяс" localSheetId="1">#REF!</definedName>
    <definedName name="счяс" localSheetId="7">#REF!</definedName>
    <definedName name="счяс" localSheetId="6">#REF!</definedName>
    <definedName name="счяс" localSheetId="9">#REF!</definedName>
    <definedName name="счяс">#REF!</definedName>
    <definedName name="табл" localSheetId="7">#REF!</definedName>
    <definedName name="табл" localSheetId="6">#REF!</definedName>
    <definedName name="табл">#REF!</definedName>
    <definedName name="тариф_груз" localSheetId="7">'[30]сборы от платности'!#REF!</definedName>
    <definedName name="тариф_груз" localSheetId="6">'[30]сборы от платности'!#REF!</definedName>
    <definedName name="тариф_груз">'[30]сборы от платности'!#REF!</definedName>
    <definedName name="тариф_груз_2019" localSheetId="7">'[30]сборы от платности'!#REF!</definedName>
    <definedName name="тариф_груз_2019" localSheetId="6">'[30]сборы от платности'!#REF!</definedName>
    <definedName name="тариф_груз_2019">'[30]сборы от платности'!#REF!</definedName>
    <definedName name="тариф_груз_2022" localSheetId="7">'[30]сборы от платности'!#REF!</definedName>
    <definedName name="тариф_груз_2022" localSheetId="6">'[30]сборы от платности'!#REF!</definedName>
    <definedName name="тариф_груз_2022">'[30]сборы от платности'!#REF!</definedName>
    <definedName name="тариф_лег" localSheetId="7">'[30]сборы от платности'!#REF!</definedName>
    <definedName name="тариф_лег" localSheetId="6">'[30]сборы от платности'!#REF!</definedName>
    <definedName name="тариф_лег">'[30]сборы от платности'!#REF!</definedName>
    <definedName name="тгщх" localSheetId="1">#REF!</definedName>
    <definedName name="тгщх" localSheetId="7">#REF!</definedName>
    <definedName name="тгщх" localSheetId="6">#REF!</definedName>
    <definedName name="тгщх" localSheetId="9">#REF!</definedName>
    <definedName name="тгщх">#REF!</definedName>
    <definedName name="ТПиН" localSheetId="1" hidden="1">{"'стр.106'!$A$1:$H$27"}</definedName>
    <definedName name="ТПиН" localSheetId="7" hidden="1">{"'стр.106'!$A$1:$H$27"}</definedName>
    <definedName name="ТПиН" localSheetId="6" hidden="1">{"'стр.106'!$A$1:$H$27"}</definedName>
    <definedName name="ТПиН" localSheetId="9" hidden="1">{"'стр.106'!$A$1:$H$27"}</definedName>
    <definedName name="ТПиН" hidden="1">{"'стр.106'!$A$1:$H$27"}</definedName>
    <definedName name="ттт">OR('[21]1 (м.т)'!NCol=1,[8]ANALYSIS!A$274=[8]ANALYSIS!XFD$274,[8]ANALYSIS!XFD$501="")</definedName>
    <definedName name="тттт" localSheetId="1">#REF!</definedName>
    <definedName name="тттт" localSheetId="7">#REF!</definedName>
    <definedName name="тттт" localSheetId="6">#REF!</definedName>
    <definedName name="тттт" localSheetId="9">#REF!</definedName>
    <definedName name="тттт">#REF!</definedName>
    <definedName name="ТХ" localSheetId="7">#REF!</definedName>
    <definedName name="ТХ" localSheetId="6">#REF!</definedName>
    <definedName name="ТХ">#REF!</definedName>
    <definedName name="УАЗ" localSheetId="7">#REF!</definedName>
    <definedName name="УАЗ" localSheetId="6">#REF!</definedName>
    <definedName name="УАЗ">#REF!</definedName>
    <definedName name="уапа" localSheetId="1" hidden="1">{#N/A,#N/A,FALSE,"I";#N/A,#N/A,FALSE,"J";#N/A,#N/A,FALSE,"K";#N/A,#N/A,FALSE,"L";#N/A,#N/A,FALSE,"M";#N/A,#N/A,FALSE,"N";#N/A,#N/A,FALSE,"O"}</definedName>
    <definedName name="уапа" localSheetId="7" hidden="1">{#N/A,#N/A,FALSE,"I";#N/A,#N/A,FALSE,"J";#N/A,#N/A,FALSE,"K";#N/A,#N/A,FALSE,"L";#N/A,#N/A,FALSE,"M";#N/A,#N/A,FALSE,"N";#N/A,#N/A,FALSE,"O"}</definedName>
    <definedName name="уапа" localSheetId="6" hidden="1">{#N/A,#N/A,FALSE,"I";#N/A,#N/A,FALSE,"J";#N/A,#N/A,FALSE,"K";#N/A,#N/A,FALSE,"L";#N/A,#N/A,FALSE,"M";#N/A,#N/A,FALSE,"N";#N/A,#N/A,FALSE,"O"}</definedName>
    <definedName name="уапа" localSheetId="9" hidden="1">{#N/A,#N/A,FALSE,"I";#N/A,#N/A,FALSE,"J";#N/A,#N/A,FALSE,"K";#N/A,#N/A,FALSE,"L";#N/A,#N/A,FALSE,"M";#N/A,#N/A,FALSE,"N";#N/A,#N/A,FALSE,"O"}</definedName>
    <definedName name="уапа" hidden="1">{#N/A,#N/A,FALSE,"I";#N/A,#N/A,FALSE,"J";#N/A,#N/A,FALSE,"K";#N/A,#N/A,FALSE,"L";#N/A,#N/A,FALSE,"M";#N/A,#N/A,FALSE,"N";#N/A,#N/A,FALSE,"O"}</definedName>
    <definedName name="уке" localSheetId="1">#REF!</definedName>
    <definedName name="уке" localSheetId="7">#REF!</definedName>
    <definedName name="уке" localSheetId="6">#REF!</definedName>
    <definedName name="уке" localSheetId="9">#REF!</definedName>
    <definedName name="уке">#REF!</definedName>
    <definedName name="УМЗ" localSheetId="7">#REF!</definedName>
    <definedName name="УМЗ" localSheetId="6">#REF!</definedName>
    <definedName name="УМЗ">#REF!</definedName>
    <definedName name="ф10" localSheetId="7">#REF!</definedName>
    <definedName name="ф10" localSheetId="6">#REF!</definedName>
    <definedName name="ф10">#REF!</definedName>
    <definedName name="ф757" localSheetId="7">#REF!</definedName>
    <definedName name="ф757" localSheetId="6">#REF!</definedName>
    <definedName name="ф757">#REF!</definedName>
    <definedName name="ф860" localSheetId="7">#REF!</definedName>
    <definedName name="ф860" localSheetId="6">#REF!</definedName>
    <definedName name="ф860">#REF!</definedName>
    <definedName name="ФВП" localSheetId="7">#REF!</definedName>
    <definedName name="ФВП" localSheetId="6">#REF!</definedName>
    <definedName name="ФВП">#REF!</definedName>
    <definedName name="ФИЛ6" localSheetId="7">#REF!</definedName>
    <definedName name="ФИЛ6" localSheetId="6">#REF!</definedName>
    <definedName name="ФИЛ6">#REF!</definedName>
    <definedName name="фывафы" localSheetId="1" hidden="1">{"'стр.106'!$A$1:$H$27"}</definedName>
    <definedName name="фывафы" localSheetId="7" hidden="1">{"'стр.106'!$A$1:$H$27"}</definedName>
    <definedName name="фывафы" localSheetId="6" hidden="1">{"'стр.106'!$A$1:$H$27"}</definedName>
    <definedName name="фывафы" localSheetId="9" hidden="1">{"'стр.106'!$A$1:$H$27"}</definedName>
    <definedName name="фывафы" hidden="1">{"'стр.106'!$A$1:$H$27"}</definedName>
    <definedName name="х" localSheetId="1" hidden="1">{"'стр.106'!$A$1:$H$27"}</definedName>
    <definedName name="х" localSheetId="7" hidden="1">{"'стр.106'!$A$1:$H$27"}</definedName>
    <definedName name="х" localSheetId="6" hidden="1">{"'стр.106'!$A$1:$H$27"}</definedName>
    <definedName name="х" localSheetId="9" hidden="1">{"'стр.106'!$A$1:$H$27"}</definedName>
    <definedName name="х" hidden="1">{"'стр.106'!$A$1:$H$27"}</definedName>
    <definedName name="ХАС" localSheetId="7">#REF!</definedName>
    <definedName name="ХАС" localSheetId="6">#REF!</definedName>
    <definedName name="ХАС">#REF!</definedName>
    <definedName name="ХС" localSheetId="7">#REF!</definedName>
    <definedName name="ХС" localSheetId="6">#REF!</definedName>
    <definedName name="ХС">#REF!</definedName>
    <definedName name="цукаверногфывцаукпцывуапуывкаеп" localSheetId="7">#REF!</definedName>
    <definedName name="цукаверногфывцаукпцывуапуывкаеп" localSheetId="6">#REF!</definedName>
    <definedName name="цукаверногфывцаукпцывуапуывкаеп">#REF!</definedName>
    <definedName name="цывапролд" localSheetId="7">#REF!</definedName>
    <definedName name="цывапролд" localSheetId="6">#REF!</definedName>
    <definedName name="цывапролд">#REF!</definedName>
    <definedName name="ч" localSheetId="1" hidden="1">{"'стр.106'!$A$1:$H$27"}</definedName>
    <definedName name="ч" localSheetId="7" hidden="1">{"'стр.106'!$A$1:$H$27"}</definedName>
    <definedName name="ч" localSheetId="6" hidden="1">{"'стр.106'!$A$1:$H$27"}</definedName>
    <definedName name="ч" localSheetId="9" hidden="1">{"'стр.106'!$A$1:$H$27"}</definedName>
    <definedName name="ч" hidden="1">{"'стр.106'!$A$1:$H$27"}</definedName>
    <definedName name="ш" localSheetId="1" hidden="1">{"'стр.106'!$A$1:$H$27"}</definedName>
    <definedName name="ш" localSheetId="7" hidden="1">{"'стр.106'!$A$1:$H$27"}</definedName>
    <definedName name="ш" localSheetId="6" hidden="1">{"'стр.106'!$A$1:$H$27"}</definedName>
    <definedName name="ш" localSheetId="9" hidden="1">{"'стр.106'!$A$1:$H$27"}</definedName>
    <definedName name="ш" hidden="1">{"'стр.106'!$A$1:$H$27"}</definedName>
    <definedName name="Шампанское" localSheetId="7">#REF!</definedName>
    <definedName name="Шампанское" localSheetId="6">#REF!</definedName>
    <definedName name="Шампанское">#REF!</definedName>
    <definedName name="шгз" localSheetId="7">#REF!</definedName>
    <definedName name="шгз" localSheetId="6">#REF!</definedName>
    <definedName name="шгз">#REF!</definedName>
    <definedName name="шглдгш" localSheetId="7">#REF!</definedName>
    <definedName name="шглдгш" localSheetId="6">#REF!</definedName>
    <definedName name="шглдгш">#REF!</definedName>
    <definedName name="Шкода" localSheetId="7">#REF!</definedName>
    <definedName name="Шкода" localSheetId="6">#REF!</definedName>
    <definedName name="Шкода">#REF!</definedName>
    <definedName name="щдб" localSheetId="7">#REF!</definedName>
    <definedName name="щдб" localSheetId="6">#REF!</definedName>
    <definedName name="щдб">#REF!</definedName>
    <definedName name="ъхзщ">#N/A</definedName>
    <definedName name="ы" localSheetId="1" hidden="1">{"BOP_TAB",#N/A,FALSE,"N";"MIDTERM_TAB",#N/A,FALSE,"O";"FUND_CRED",#N/A,FALSE,"P";"DEBT_TAB1",#N/A,FALSE,"Q";"DEBT_TAB2",#N/A,FALSE,"Q";"FORFIN_TAB1",#N/A,FALSE,"R";"FORFIN_TAB2",#N/A,FALSE,"R";"BOP_ANALY",#N/A,FALSE,"U"}</definedName>
    <definedName name="ы" localSheetId="7" hidden="1">{"BOP_TAB",#N/A,FALSE,"N";"MIDTERM_TAB",#N/A,FALSE,"O";"FUND_CRED",#N/A,FALSE,"P";"DEBT_TAB1",#N/A,FALSE,"Q";"DEBT_TAB2",#N/A,FALSE,"Q";"FORFIN_TAB1",#N/A,FALSE,"R";"FORFIN_TAB2",#N/A,FALSE,"R";"BOP_ANALY",#N/A,FALSE,"U"}</definedName>
    <definedName name="ы" localSheetId="6" hidden="1">{"BOP_TAB",#N/A,FALSE,"N";"MIDTERM_TAB",#N/A,FALSE,"O";"FUND_CRED",#N/A,FALSE,"P";"DEBT_TAB1",#N/A,FALSE,"Q";"DEBT_TAB2",#N/A,FALSE,"Q";"FORFIN_TAB1",#N/A,FALSE,"R";"FORFIN_TAB2",#N/A,FALSE,"R";"BOP_ANALY",#N/A,FALSE,"U"}</definedName>
    <definedName name="ы" localSheetId="9" hidden="1">{"BOP_TAB",#N/A,FALSE,"N";"MIDTERM_TAB",#N/A,FALSE,"O";"FUND_CRED",#N/A,FALSE,"P";"DEBT_TAB1",#N/A,FALSE,"Q";"DEBT_TAB2",#N/A,FALSE,"Q";"FORFIN_TAB1",#N/A,FALSE,"R";"FORFIN_TAB2",#N/A,FALSE,"R";"BOP_ANALY",#N/A,FALSE,"U"}</definedName>
    <definedName name="ы" hidden="1">{"BOP_TAB",#N/A,FALSE,"N";"MIDTERM_TAB",#N/A,FALSE,"O";"FUND_CRED",#N/A,FALSE,"P";"DEBT_TAB1",#N/A,FALSE,"Q";"DEBT_TAB2",#N/A,FALSE,"Q";"FORFIN_TAB1",#N/A,FALSE,"R";"FORFIN_TAB2",#N/A,FALSE,"R";"BOP_ANALY",#N/A,FALSE,"U"}</definedName>
    <definedName name="ыв">'[19]02(монит)'!NCol=1</definedName>
    <definedName name="ывысы">'[19]02(монит)'!NCol=1</definedName>
    <definedName name="ыы">OR('[19]02(монит)'!NCol=1,[8]ANALYSIS!A$274=[8]ANALYSIS!XFD$274)</definedName>
    <definedName name="э">OR('[19]02(монит)'!NCol=1,[8]ANALYSIS!A$274=[8]ANALYSIS!XFD$274)</definedName>
    <definedName name="Этиловый_спирт" localSheetId="1">#REF!</definedName>
    <definedName name="Этиловый_спирт" localSheetId="7">#REF!</definedName>
    <definedName name="Этиловый_спирт" localSheetId="6">#REF!</definedName>
    <definedName name="Этиловый_спирт" localSheetId="9">#REF!</definedName>
    <definedName name="Этиловый_спирт">#REF!</definedName>
    <definedName name="ээ">OR('[19]02(монит)'!NCol=1,[8]ANALYSIS!A$274=[8]ANALYSIS!XFD$274)</definedName>
    <definedName name="юбю" localSheetId="1">#REF!</definedName>
    <definedName name="юбю" localSheetId="7">#REF!</definedName>
    <definedName name="юбю" localSheetId="6">#REF!</definedName>
    <definedName name="юбю" localSheetId="9">#REF!</definedName>
    <definedName name="юбю">#REF!</definedName>
  </definedNames>
  <calcPr calcId="162913" refMode="R1C1"/>
</workbook>
</file>

<file path=xl/calcChain.xml><?xml version="1.0" encoding="utf-8"?>
<calcChain xmlns="http://schemas.openxmlformats.org/spreadsheetml/2006/main">
  <c r="I8" i="21" l="1"/>
  <c r="E44" i="29" l="1"/>
  <c r="E44" i="11"/>
  <c r="H44" i="11"/>
  <c r="H44" i="29"/>
  <c r="H37" i="11" l="1"/>
  <c r="H79" i="11" l="1"/>
  <c r="H14" i="11"/>
  <c r="H88" i="29" l="1"/>
  <c r="E88" i="29"/>
  <c r="D84" i="29"/>
  <c r="C84" i="29"/>
  <c r="H81" i="29"/>
  <c r="E81" i="29"/>
  <c r="H79" i="29"/>
  <c r="E79" i="29"/>
  <c r="D77" i="29"/>
  <c r="C77" i="29"/>
  <c r="H74" i="29"/>
  <c r="E74" i="29"/>
  <c r="D73" i="29"/>
  <c r="C73" i="29"/>
  <c r="H71" i="29"/>
  <c r="E71" i="29"/>
  <c r="H70" i="29"/>
  <c r="E70" i="29"/>
  <c r="H69" i="29"/>
  <c r="E69" i="29"/>
  <c r="D68" i="29"/>
  <c r="C68" i="29"/>
  <c r="H66" i="29"/>
  <c r="E66" i="29"/>
  <c r="D65" i="29"/>
  <c r="H65" i="29" s="1"/>
  <c r="C65" i="29"/>
  <c r="H63" i="29"/>
  <c r="E63" i="29"/>
  <c r="H62" i="29"/>
  <c r="E62" i="29"/>
  <c r="E77" i="29" l="1"/>
  <c r="H68" i="29"/>
  <c r="H77" i="29"/>
  <c r="E84" i="29"/>
  <c r="C60" i="29"/>
  <c r="E68" i="29"/>
  <c r="D60" i="29"/>
  <c r="H84" i="29"/>
  <c r="H73" i="29"/>
  <c r="E65" i="29"/>
  <c r="E73" i="29"/>
  <c r="H60" i="29" l="1"/>
  <c r="E60" i="29"/>
  <c r="H57" i="29"/>
  <c r="E57" i="29"/>
  <c r="H55" i="29"/>
  <c r="E55" i="29"/>
  <c r="D53" i="29"/>
  <c r="C53" i="29"/>
  <c r="H50" i="29"/>
  <c r="E50" i="29"/>
  <c r="D49" i="29"/>
  <c r="C49" i="29"/>
  <c r="H47" i="29"/>
  <c r="E47" i="29"/>
  <c r="D46" i="29"/>
  <c r="D42" i="29" s="1"/>
  <c r="C46" i="29"/>
  <c r="H37" i="29"/>
  <c r="E37" i="29"/>
  <c r="H35" i="29"/>
  <c r="E35" i="29"/>
  <c r="H32" i="29"/>
  <c r="E32" i="29"/>
  <c r="H31" i="29"/>
  <c r="E31" i="29"/>
  <c r="D30" i="29"/>
  <c r="C30" i="29"/>
  <c r="H28" i="29"/>
  <c r="E28" i="29"/>
  <c r="D27" i="29"/>
  <c r="C27" i="29"/>
  <c r="H25" i="29"/>
  <c r="E25" i="29"/>
  <c r="D24" i="29"/>
  <c r="C24" i="29"/>
  <c r="H22" i="29"/>
  <c r="E22" i="29"/>
  <c r="D21" i="29"/>
  <c r="C21" i="29"/>
  <c r="H19" i="29"/>
  <c r="E19" i="29"/>
  <c r="H18" i="29"/>
  <c r="E18" i="29"/>
  <c r="D17" i="29"/>
  <c r="C17" i="29"/>
  <c r="H14" i="29"/>
  <c r="E14" i="29"/>
  <c r="H13" i="29"/>
  <c r="E13" i="29"/>
  <c r="H12" i="29"/>
  <c r="E12" i="29"/>
  <c r="H11" i="29"/>
  <c r="E11" i="29"/>
  <c r="E21" i="29" l="1"/>
  <c r="C9" i="29"/>
  <c r="C92" i="29" s="1"/>
  <c r="H21" i="29"/>
  <c r="H24" i="29"/>
  <c r="H27" i="29"/>
  <c r="H30" i="29"/>
  <c r="D9" i="29"/>
  <c r="H49" i="29"/>
  <c r="E49" i="29"/>
  <c r="E53" i="29"/>
  <c r="E27" i="29"/>
  <c r="E9" i="29"/>
  <c r="E24" i="29"/>
  <c r="E30" i="29"/>
  <c r="H46" i="29"/>
  <c r="H53" i="29"/>
  <c r="C42" i="29"/>
  <c r="E42" i="29" s="1"/>
  <c r="E46" i="29"/>
  <c r="H17" i="29"/>
  <c r="E17" i="29"/>
  <c r="D84" i="11"/>
  <c r="C84" i="11"/>
  <c r="H88" i="11"/>
  <c r="E88" i="11"/>
  <c r="D77" i="11"/>
  <c r="C77" i="11"/>
  <c r="H81" i="11"/>
  <c r="E81" i="11"/>
  <c r="E79" i="11"/>
  <c r="D73" i="11"/>
  <c r="C73" i="11"/>
  <c r="H74" i="11"/>
  <c r="E74" i="11"/>
  <c r="D68" i="11"/>
  <c r="C68" i="11"/>
  <c r="D65" i="11"/>
  <c r="C65" i="11"/>
  <c r="H69" i="11"/>
  <c r="E69" i="11"/>
  <c r="H66" i="11"/>
  <c r="E66" i="11"/>
  <c r="E63" i="11"/>
  <c r="H63" i="11"/>
  <c r="H62" i="11"/>
  <c r="E62" i="11"/>
  <c r="H57" i="11"/>
  <c r="E57" i="11"/>
  <c r="D53" i="11"/>
  <c r="C53" i="11"/>
  <c r="H55" i="11"/>
  <c r="E55" i="11"/>
  <c r="D49" i="11"/>
  <c r="C49" i="11"/>
  <c r="H50" i="11"/>
  <c r="E50" i="11"/>
  <c r="D46" i="11"/>
  <c r="C46" i="11"/>
  <c r="C42" i="11" s="1"/>
  <c r="E70" i="11"/>
  <c r="H70" i="11"/>
  <c r="E71" i="11"/>
  <c r="H71" i="11"/>
  <c r="H47" i="11"/>
  <c r="E47" i="11"/>
  <c r="E37" i="11"/>
  <c r="H35" i="11"/>
  <c r="H12" i="11"/>
  <c r="E11" i="11"/>
  <c r="E32" i="11"/>
  <c r="H32" i="11"/>
  <c r="D30" i="11"/>
  <c r="C30" i="11"/>
  <c r="H31" i="11"/>
  <c r="E31" i="11"/>
  <c r="D27" i="11"/>
  <c r="C27" i="11"/>
  <c r="H28" i="11"/>
  <c r="E28" i="11"/>
  <c r="D24" i="11"/>
  <c r="C24" i="11"/>
  <c r="H25" i="11"/>
  <c r="E25" i="11"/>
  <c r="D21" i="11"/>
  <c r="C21" i="11"/>
  <c r="D17" i="11"/>
  <c r="C17" i="11"/>
  <c r="E18" i="11"/>
  <c r="H18" i="11"/>
  <c r="E19" i="11"/>
  <c r="H19" i="11"/>
  <c r="E22" i="11"/>
  <c r="H22" i="11"/>
  <c r="E12" i="11"/>
  <c r="E13" i="11"/>
  <c r="H13" i="11"/>
  <c r="E14" i="11"/>
  <c r="H11" i="11"/>
  <c r="H9" i="29" l="1"/>
  <c r="D92" i="29"/>
  <c r="E73" i="11"/>
  <c r="H42" i="29"/>
  <c r="H77" i="11"/>
  <c r="H84" i="11"/>
  <c r="E84" i="11"/>
  <c r="C60" i="11"/>
  <c r="H73" i="11"/>
  <c r="D60" i="11"/>
  <c r="E77" i="11"/>
  <c r="E68" i="11"/>
  <c r="H68" i="11"/>
  <c r="H65" i="11"/>
  <c r="E65" i="11"/>
  <c r="D42" i="11"/>
  <c r="H42" i="11" s="1"/>
  <c r="H53" i="11"/>
  <c r="E53" i="11"/>
  <c r="E30" i="11"/>
  <c r="E49" i="11"/>
  <c r="H49" i="11"/>
  <c r="H46" i="11"/>
  <c r="D9" i="11"/>
  <c r="E46" i="11"/>
  <c r="C9" i="11"/>
  <c r="C93" i="11" s="1"/>
  <c r="E35" i="11"/>
  <c r="H30" i="11"/>
  <c r="H27" i="11"/>
  <c r="H17" i="11"/>
  <c r="E27" i="11"/>
  <c r="H24" i="11"/>
  <c r="E24" i="11"/>
  <c r="H21" i="11"/>
  <c r="E21" i="11"/>
  <c r="E17" i="11"/>
  <c r="J22" i="27"/>
  <c r="I22" i="27"/>
  <c r="H22" i="27"/>
  <c r="G22" i="27"/>
  <c r="F22" i="27"/>
  <c r="E22" i="27"/>
  <c r="J18" i="27"/>
  <c r="I18" i="27"/>
  <c r="H18" i="27"/>
  <c r="G18" i="27"/>
  <c r="F18" i="27"/>
  <c r="E18" i="27"/>
  <c r="J10" i="27"/>
  <c r="J9" i="27" s="1"/>
  <c r="J8" i="27" s="1"/>
  <c r="I10" i="27"/>
  <c r="H10" i="27"/>
  <c r="G10" i="27"/>
  <c r="G9" i="27" s="1"/>
  <c r="G8" i="27" s="1"/>
  <c r="F10" i="27"/>
  <c r="E10" i="27"/>
  <c r="I9" i="27"/>
  <c r="I8" i="27" s="1"/>
  <c r="H9" i="27"/>
  <c r="F9" i="27"/>
  <c r="E9" i="27"/>
  <c r="E8" i="27" s="1"/>
  <c r="H8" i="27"/>
  <c r="F8" i="27"/>
  <c r="I7" i="21"/>
  <c r="F7" i="21"/>
  <c r="G7" i="21"/>
  <c r="H7" i="21"/>
  <c r="E7" i="21"/>
  <c r="F8" i="21"/>
  <c r="G8" i="21"/>
  <c r="H8" i="21"/>
  <c r="E8" i="21"/>
  <c r="J21" i="21"/>
  <c r="I21" i="21"/>
  <c r="H21" i="21"/>
  <c r="G21" i="21"/>
  <c r="F21" i="21"/>
  <c r="E21" i="21"/>
  <c r="F17" i="21"/>
  <c r="G17" i="21"/>
  <c r="H17" i="21"/>
  <c r="I17" i="21"/>
  <c r="J17" i="21"/>
  <c r="E17" i="21"/>
  <c r="D93" i="11" l="1"/>
  <c r="E42" i="11"/>
  <c r="H60" i="11"/>
  <c r="E60" i="11"/>
  <c r="E9" i="11"/>
  <c r="H9" i="11"/>
  <c r="E9" i="21"/>
  <c r="F9" i="21"/>
  <c r="G9" i="21"/>
  <c r="H9" i="21"/>
  <c r="I9" i="21"/>
  <c r="J9" i="21"/>
  <c r="J8" i="21" s="1"/>
  <c r="J7" i="21" s="1"/>
  <c r="G36" i="6" l="1"/>
  <c r="G35" i="6"/>
  <c r="G34" i="6"/>
  <c r="G33" i="6"/>
  <c r="G32" i="6"/>
  <c r="G31" i="6"/>
  <c r="G30" i="6"/>
  <c r="G29" i="6"/>
  <c r="G28" i="6"/>
  <c r="G27" i="6"/>
  <c r="G26" i="6"/>
  <c r="G25" i="6"/>
  <c r="G24" i="6"/>
  <c r="G23" i="6"/>
  <c r="G22" i="6"/>
  <c r="G21" i="6"/>
  <c r="G20" i="6"/>
  <c r="G19" i="6"/>
  <c r="G18" i="6"/>
  <c r="G17" i="6"/>
  <c r="G16" i="6"/>
  <c r="G15" i="6"/>
  <c r="G14" i="6"/>
  <c r="G13" i="6"/>
  <c r="G12" i="6"/>
  <c r="G11" i="6"/>
  <c r="G10" i="6"/>
</calcChain>
</file>

<file path=xl/sharedStrings.xml><?xml version="1.0" encoding="utf-8"?>
<sst xmlns="http://schemas.openxmlformats.org/spreadsheetml/2006/main" count="1014" uniqueCount="536">
  <si>
    <t>Отчет об исполнении республиканского бюджета</t>
  </si>
  <si>
    <t>за 2015 год</t>
  </si>
  <si>
    <t>Периодичность: месячная</t>
  </si>
  <si>
    <t>Единица измерения: тыс. тенге</t>
  </si>
  <si>
    <t>Коды бюджетной классификации</t>
  </si>
  <si>
    <t>Наименование</t>
  </si>
  <si>
    <t>Утвержденный бюджет на отчетный финансовый год</t>
  </si>
  <si>
    <t>Уточненный бюджет на отчетный финансовый год</t>
  </si>
  <si>
    <t>Скорректированный бюджет на отчетный финансовый год</t>
  </si>
  <si>
    <t>Сводный план поступлений и финансирования по платежам, сводный план финансирования по обязательствам на отчетный период</t>
  </si>
  <si>
    <t>Принятые обязательства</t>
  </si>
  <si>
    <t>Неоплаченные обязательства</t>
  </si>
  <si>
    <t>Исполнение поступлениий бюджета и/или оплаченных обязательств по бюдж-м прогр-м (подпрогр-м)</t>
  </si>
  <si>
    <t>Исп-е поступ-ий бюджета и/или оплач. обяз-в по бюдж. прогр. (подпрогр.)  к свод. плану  поступ-ий и финанс-ия  на отчет. период, %</t>
  </si>
  <si>
    <t>Исп-е поступ-ий бюджета и/или оплач. обяз-ва по бюдж. прогр. (подпрогр.) к исполняемому бюджету, %</t>
  </si>
  <si>
    <t>по платежам</t>
  </si>
  <si>
    <t>по обязательствам</t>
  </si>
  <si>
    <t>1</t>
  </si>
  <si>
    <t>2</t>
  </si>
  <si>
    <t>3</t>
  </si>
  <si>
    <t>4</t>
  </si>
  <si>
    <t>5</t>
  </si>
  <si>
    <t>6</t>
  </si>
  <si>
    <t>7</t>
  </si>
  <si>
    <t>8</t>
  </si>
  <si>
    <t>9</t>
  </si>
  <si>
    <t>10</t>
  </si>
  <si>
    <t>11</t>
  </si>
  <si>
    <t>12</t>
  </si>
  <si>
    <t>Итого</t>
  </si>
  <si>
    <t>103</t>
  </si>
  <si>
    <t>004</t>
  </si>
  <si>
    <t>217</t>
  </si>
  <si>
    <t>Министерство финансов Республики Казахстан</t>
  </si>
  <si>
    <t>014</t>
  </si>
  <si>
    <t>019</t>
  </si>
  <si>
    <t>Выплата курсовой разницы по льготным жилищным кредитам</t>
  </si>
  <si>
    <t>243</t>
  </si>
  <si>
    <t>Министерство национальной экономики Республики Казахстан</t>
  </si>
  <si>
    <t>Проведение оценки реализации бюджетных инвестиций</t>
  </si>
  <si>
    <t>013</t>
  </si>
  <si>
    <t>212</t>
  </si>
  <si>
    <t>Министерство сельского хозяйства Республики Казахстан</t>
  </si>
  <si>
    <t>225</t>
  </si>
  <si>
    <t>242</t>
  </si>
  <si>
    <t>Министерство по инвестициям и развитию Республики Казахстан</t>
  </si>
  <si>
    <t>240</t>
  </si>
  <si>
    <t>Министерство культуры и спорта Республики Казахстан</t>
  </si>
  <si>
    <t>015</t>
  </si>
  <si>
    <t>030</t>
  </si>
  <si>
    <t>За счет средств республиканского бюджета</t>
  </si>
  <si>
    <t>032</t>
  </si>
  <si>
    <t>За счет целевого трансферта из Национального фонда Республики Казахстан</t>
  </si>
  <si>
    <t>033</t>
  </si>
  <si>
    <t>038</t>
  </si>
  <si>
    <t>043</t>
  </si>
  <si>
    <t>Обеспечение функционирования театрально-концертных организаций</t>
  </si>
  <si>
    <t>Обеспечение сохранности  историко-культурного наследия</t>
  </si>
  <si>
    <t>214</t>
  </si>
  <si>
    <t>Развитие растениеводства и обеспечение продовольственной безопасности</t>
  </si>
  <si>
    <t>Поддержка страхования в растениеводстве</t>
  </si>
  <si>
    <t>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t>
  </si>
  <si>
    <t>227</t>
  </si>
  <si>
    <t>Возмещение ставки вознаграждения по кредитам (лизингу) на поддержку сельского хозяйства</t>
  </si>
  <si>
    <t>Субсидирование убытков операторов сельской связи по предоставлению универсальных услуг связи</t>
  </si>
  <si>
    <t>Субсидирование регулярных внутренних авиаперевозок</t>
  </si>
  <si>
    <t>Субсидирование железнодорожных пассажирских перевозок по социально значимым межобластным сообщениям</t>
  </si>
  <si>
    <t>Оздоровление и усиление предпринимательского потенциала в рамках программы «Дорожная карта бизнеса 2020»</t>
  </si>
  <si>
    <t>Субсидирование процентной ставки вознаграждения в рамках «Программы посткризисного восстановления (оздоровление конкурентоспособных предприятий)»</t>
  </si>
  <si>
    <t>201</t>
  </si>
  <si>
    <t>Министерство внутренних дел Республики Казахстан</t>
  </si>
  <si>
    <t>058</t>
  </si>
  <si>
    <t>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t>
  </si>
  <si>
    <t>059</t>
  </si>
  <si>
    <t>Целевые текущие трансферты областным бюджетам на проведениеучений по действиям при угрозе и возникновении кризисной ситуации</t>
  </si>
  <si>
    <t>102</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</si>
  <si>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</si>
  <si>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0,0</t>
  </si>
  <si>
    <t>116</t>
  </si>
  <si>
    <t>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t>
  </si>
  <si>
    <t>228</t>
  </si>
  <si>
    <t>Целевые текущие трансферты областным бюджетам,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2013 - 2020 ггоды «Агробизнес-2020»</t>
  </si>
  <si>
    <t>100</t>
  </si>
  <si>
    <t>Субсидирование затрат перерабатывающих предприятий на закупсельскохозяйственной продукции для производства продуктов ее</t>
  </si>
  <si>
    <t>101</t>
  </si>
  <si>
    <t>Возмещение части расходов, понесенных субъектом агропромышленного комплекса, при инвестиционных вложениях за счет средст</t>
  </si>
  <si>
    <t>Субсидирование в рамках страхования и гарантирования займовсубъектов агропромышленного комплекса за счет средств респуб</t>
  </si>
  <si>
    <t>105</t>
  </si>
  <si>
    <t>Субсидирование развития племенного животноводства, повышение продуктивности и качества продукции животноводства за  счет</t>
  </si>
  <si>
    <t>244</t>
  </si>
  <si>
    <t>Целевые текущие трансферты областным бюджетам, бюджетам городов Астаны и Алматы на содержание подразделений местных исполнительных органов агропромышленного комплекса</t>
  </si>
  <si>
    <t>076</t>
  </si>
  <si>
    <t>Целевые текущие трансферты областным бюджетам,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 не являющихся государственными служащими, а такжеработников государственных казенных предприятий, финансируемых из местных бюджетов</t>
  </si>
  <si>
    <t>221</t>
  </si>
  <si>
    <t>Министерство юстиции Республики Казахстан</t>
  </si>
  <si>
    <t>063</t>
  </si>
  <si>
    <t>Целевые текущие трансферты областным бюджетам, бюджетам городов Астаны и Алматы на содержание штатной численности отделов регистрации актов гражданского состояния</t>
  </si>
  <si>
    <t>Министерство образования и науки Республики Казахстан</t>
  </si>
  <si>
    <t>011</t>
  </si>
  <si>
    <t>Целевые текущие трансферты областным бюджетам, бюджетам городов Астаны и Алматы на реализацию государственного образовательного заказа в дошкольных организациях образования</t>
  </si>
  <si>
    <t>062</t>
  </si>
  <si>
    <t>Целевые текущие трансферты областным бюджетам, бюджетам городов Астаны и Алматы на повышение оплаты труда учителям, прошедшим повышение квалификации по трехуровневой системе</t>
  </si>
  <si>
    <t>085</t>
  </si>
  <si>
    <t>Целевые текущие трансферты областным бюджетам,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t>
  </si>
  <si>
    <t>089</t>
  </si>
  <si>
    <t>Целевые текущие трансферты областным бюджетам на апробирование подушевого финансирования начального, основного среднегои общего среднего образования</t>
  </si>
  <si>
    <t>093</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</si>
  <si>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образования</t>
  </si>
  <si>
    <t>095</t>
  </si>
  <si>
    <t>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t>
  </si>
  <si>
    <t>129</t>
  </si>
  <si>
    <t>Целевые текущие трансферты областным бюджетам, бюджетам городов Астаны и Алматы на повышение квалификации, подготовку ипереподготовку кадров в рамках реализации Дорожной карты занятости 2020</t>
  </si>
  <si>
    <t>239</t>
  </si>
  <si>
    <t>Министерство здравоохранения и социального развития Республики Казахстан</t>
  </si>
  <si>
    <t>Целевые текущие трансферты областным бюджетам, бюджетам городов Астаны и Алматы на увеличение размера стипендий обучающимся в организациях технического и профессионального, послесреднего образования на основании государственного образователльного заказа местных исполнительных органов</t>
  </si>
  <si>
    <t>010</t>
  </si>
  <si>
    <t>Целевые текущие трансферты областным бюджетам, бюджетам городов Астаны и Алматы на обеспечение и расширение гарантированного объема бесплатной медицинской помощи</t>
  </si>
  <si>
    <t>Обеспечение и расширение гарантированного объема бесплатноймедицинской помощи, финансируемого за счет местного бюджета</t>
  </si>
  <si>
    <t>Закуп лекарственных средств, вакцин и других иммунобиологических препаратов</t>
  </si>
  <si>
    <t>012</t>
  </si>
  <si>
    <t>Целевые текущие трансферты бюджету города Алматы на капитальный ремонт сейсмоусиляемых объектов здравоохранения</t>
  </si>
  <si>
    <t>Целевые текущие трансферты областным бюджетам, бюджетам городов Астаны и Алматы на выплату государственной адресной социальной помощи</t>
  </si>
  <si>
    <t>Целевые текущие трансферты областным бюджетам, бюджетам городов Астаны и Алматы на выплату государственных пособий на детей до 18 лет</t>
  </si>
  <si>
    <t>Целевые текущие трансферты областным бюджетам, бюджетам городов Астаны и Алматы на оказание социальной защиты и помощи населени</t>
  </si>
  <si>
    <t>Введение стандартов специальных социальных услуг</t>
  </si>
  <si>
    <t>Размещение государственного социального заказа в неправительственном секторе</t>
  </si>
  <si>
    <t>Реализация Плана мероприятий по обеспечению прав и улучшению качества жизни инвалидов</t>
  </si>
  <si>
    <t>104</t>
  </si>
  <si>
    <t>Внедрение обусловленной денежной помощи по проекту Өрлеу</t>
  </si>
  <si>
    <t>Услуги по замене и настройке речевых процессоров к кохлеарным имплантам</t>
  </si>
  <si>
    <t>049</t>
  </si>
  <si>
    <t>Целевые текущие трансферты областным бюджетам, бюджетам городов Астаны и Алматы  на проведение мероприятий, посвященныхсемидесятилетию Победы в Великой Отечественной войне</t>
  </si>
  <si>
    <t>050</t>
  </si>
  <si>
    <t>Целевые текущие трансферты областному бюджету Жамбылской области на содержание вновь вводимого объекта социального обеспечения</t>
  </si>
  <si>
    <t>123</t>
  </si>
  <si>
    <t>Целевые текущие трансферты областным бюджетам, бюджетам городов Астаны и Алматы на реализацию мероприятий Дорожной карты занятости 2020</t>
  </si>
  <si>
    <t>127</t>
  </si>
  <si>
    <t>Целевые текущие трансферты областным бюджетам, бюджетам городов Астаны и Алматы на реализацию социальных проектов на профилактику ВИЧ-инфекции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«Саламатты Қазақстан» на 2011-2015 годы</t>
  </si>
  <si>
    <t>241</t>
  </si>
  <si>
    <t>Министерство энергетики Республики Казахстан</t>
  </si>
  <si>
    <t>020</t>
  </si>
  <si>
    <t>Целевые текущие трансферты областным бюджетам на финансирование приоритетных проектов транспортной инфраструктуры</t>
  </si>
  <si>
    <t>021</t>
  </si>
  <si>
    <t>Целевые текущие трансферты областным бюджетам на изъятие земельных участков для государственных нужд</t>
  </si>
  <si>
    <t>080</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</si>
  <si>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осуществляющих контроль за безопасной эксплуатацией опасных технических устройств объектов жиллищно-коммунального хозяйства</t>
  </si>
  <si>
    <t>081</t>
  </si>
  <si>
    <t>Целевые текущие трансферты областным бюджетам на организацию и проведение поисково-разведочных работ на подземные воды для хозяйственно-питьевого водоснабжения населенных пунктов</t>
  </si>
  <si>
    <t>Целевые текущие трансферты областным бюджетам, бюджетам городов Астаны и Алматы на обеспечение иммунопрофилактики населения</t>
  </si>
  <si>
    <t>035</t>
  </si>
  <si>
    <t>Целевые текущие трансферты областным бюджетам на субсидирование стоимости услуг по подаче питьевой воды из особо важныхгрупповых и локальных  систем водоснабжения, являющихся безальтернативными источниками питьевого водоснабжения</t>
  </si>
  <si>
    <t>046</t>
  </si>
  <si>
    <t>Целевые текущие трансферты областному бюджету Мангистаускойобласти на поддержку предпринимательства в городе Жанаозен</t>
  </si>
  <si>
    <t>047</t>
  </si>
  <si>
    <t>Целевые текущие трансферты областным бюджетам, бюджетам городов Астаны и Алматы  на поддержку частного предпринимательства в регионах в рамках Программы «Дорожная карта бизнеса 2020»</t>
  </si>
  <si>
    <t>053</t>
  </si>
  <si>
    <t>Целевые текущие трансферты областным бюджетам на реализациютекущих мероприятий в моногородах</t>
  </si>
  <si>
    <t>Целевые текущие трансферты областным бюджетам, бюджетам городов Астаны и Алматы на проведение профилактической дезинсекции и дератизации (за исключением дезинсекции и дератизации на территории природных очагов инфекционных и паразитарных зааболеваний, а также в очагах инфекционных и паразитарных заболеваний)</t>
  </si>
  <si>
    <t>071</t>
  </si>
  <si>
    <t>Целевые текущие трансферты областным бюджетам, бюджетам городов Астаны и Алматы на приобретение жилья коммунального жилищного фонда</t>
  </si>
  <si>
    <t>Целевые текущие трансферты областным бюджетам, бюджетам городов Астаны и Алматы на содержание штатной численности уполномоченного органа по контролю за использованием и охраной земель</t>
  </si>
  <si>
    <t>077</t>
  </si>
  <si>
    <t>Целевые текущие трансферты областным бюджетам, бюджетам городов Астаны и Алматы на содержание штатной численности местных исполнительных органов по делам архитектуры, градостроительства, строительства и государственного архитектурно-строитеельного контроля</t>
  </si>
  <si>
    <t>090</t>
  </si>
  <si>
    <t>Целевые текущие трансферты областным бюджетам, бюджетам городов Астаны и Алматы на приобретение инженерно-коммуникационной инфраструктуры</t>
  </si>
  <si>
    <t>125</t>
  </si>
  <si>
    <t>Целевые текущие трансферты областным бюджетам, бюджетам городов Астаны и Алматы на приобретение служебного жилища, инженерно-коммуникационной инфраструктуры и общежитий для молодежи в рамках Дорожной карты занятости 2020</t>
  </si>
  <si>
    <t>Целевые текущие трансферты областным бюджетам, бюджетам городов Астаны и Алматы на развитие городов и сельских населенных пунктов в рамках Дорожной карты занятости 2020</t>
  </si>
  <si>
    <t>130</t>
  </si>
  <si>
    <t>"Облыстық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ағымдағы нысаналы трансферттер "</t>
  </si>
  <si>
    <t>План</t>
  </si>
  <si>
    <t>Факт</t>
  </si>
  <si>
    <t>АБП</t>
  </si>
  <si>
    <t>ПРН</t>
  </si>
  <si>
    <t>ППР</t>
  </si>
  <si>
    <t>БИН</t>
  </si>
  <si>
    <t>ПРГ</t>
  </si>
  <si>
    <t xml:space="preserve">  </t>
  </si>
  <si>
    <t xml:space="preserve">Периодичность </t>
  </si>
  <si>
    <t xml:space="preserve">месячная </t>
  </si>
  <si>
    <t xml:space="preserve">Единица измерения </t>
  </si>
  <si>
    <t xml:space="preserve">тыс.тенге </t>
  </si>
  <si>
    <t xml:space="preserve">Коды бюджетной классификации </t>
  </si>
  <si>
    <t xml:space="preserve">Наименование </t>
  </si>
  <si>
    <t xml:space="preserve">Скорректированный бюджет на отчетный финансовый год1 </t>
  </si>
  <si>
    <t xml:space="preserve">Исполнение поступлениий бюджета и/или оплаченных обязательств по бюджетным программам (подпрограммам) </t>
  </si>
  <si>
    <t xml:space="preserve">Исп-е поступ-ий бюджета и/или оплач. обяз-ва по бюдж. прогр. (подпрогр.) к исполняемому бюджету, % </t>
  </si>
  <si>
    <t xml:space="preserve">1 </t>
  </si>
  <si>
    <t>255</t>
  </si>
  <si>
    <t>Создание условий для развития   производства, переработки, реализации продукции растениеводства</t>
  </si>
  <si>
    <t>Повышение конкурентоспособности сферы культуры и искусства, сохранение, изучение и популяризация казахстанского культурного наследия и повышение эффективности реализации архивного дела</t>
  </si>
  <si>
    <t>106</t>
  </si>
  <si>
    <t>107</t>
  </si>
  <si>
    <t>209</t>
  </si>
  <si>
    <t>Выплата компенсаций по вкладам в жилищные строительные сбережения</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</si>
  <si>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</si>
  <si>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Выплата премий по вкладам в жилищные строительные сбережения</t>
  </si>
  <si>
    <t>086</t>
  </si>
  <si>
    <t>Реализация мероприятий в области жилищно-коммунального хозяйства в рамках Программы развития регионов до 2020 года</t>
  </si>
  <si>
    <t>114</t>
  </si>
  <si>
    <t>Субсидирование строительства, реконструкции и модернизации систем тепло-, водоснабжения и водоотведения за счет целевого трансферта из Национального фонда Республики Казахстан</t>
  </si>
  <si>
    <t>087</t>
  </si>
  <si>
    <t>Реализация мероприятий в рамках Единой программы поддержки и развития бизнеса «Дорожная карта бизнеса 2020»</t>
  </si>
  <si>
    <t>Оздоровление и усиление предпринимательского потенциала</t>
  </si>
  <si>
    <t>Повышение доступности финансирования субъектов предпринимательства моногородов, малых городов и сельских населенных пунктах</t>
  </si>
  <si>
    <t>245</t>
  </si>
  <si>
    <t>Министерство информации и коммуникаций Республики Казахстан</t>
  </si>
  <si>
    <t>002</t>
  </si>
  <si>
    <t>Развитие «электронного правительства», инфокоммуникационной инфраструктуры и информационной безопасности</t>
  </si>
  <si>
    <t>тыс.тенге</t>
  </si>
  <si>
    <t>№ п/п</t>
  </si>
  <si>
    <t>ИТОГО по администратору республиканских бюджетных программ:</t>
  </si>
  <si>
    <t>Исполнение</t>
  </si>
  <si>
    <t>Единица измерения</t>
  </si>
  <si>
    <t xml:space="preserve">План </t>
  </si>
  <si>
    <t>Конечный результат бюджетной программы</t>
  </si>
  <si>
    <t>план</t>
  </si>
  <si>
    <t>факт</t>
  </si>
  <si>
    <t>ВСЕГО расходы по бюджетной программе</t>
  </si>
  <si>
    <t>Итого расходы по бюджетной подпрограмме</t>
  </si>
  <si>
    <t>Отклонение
(гр. 4 - гр.3)</t>
  </si>
  <si>
    <t>тыс. тенге</t>
  </si>
  <si>
    <t>2019 год</t>
  </si>
  <si>
    <t>Ед.изм.</t>
  </si>
  <si>
    <t xml:space="preserve">Стратегическое направление 1. </t>
  </si>
  <si>
    <t xml:space="preserve">ПРИЛОЖЕНИЕ </t>
  </si>
  <si>
    <t>Наименование цели, целевых индикаторов, бюджетных программ, подпрограмм, показателей конечных и прямых результатов</t>
  </si>
  <si>
    <t>Ед. изм.</t>
  </si>
  <si>
    <t>Расходы</t>
  </si>
  <si>
    <t>Достижение прямых результатов</t>
  </si>
  <si>
    <t>Достижение конечных результатов</t>
  </si>
  <si>
    <t>%</t>
  </si>
  <si>
    <t>Цель 1.1.</t>
  </si>
  <si>
    <t>Целевой индикатор</t>
  </si>
  <si>
    <t xml:space="preserve">БП </t>
  </si>
  <si>
    <t>ПКР</t>
  </si>
  <si>
    <t xml:space="preserve">БПП </t>
  </si>
  <si>
    <t>БП</t>
  </si>
  <si>
    <t>БПП</t>
  </si>
  <si>
    <t>ед.</t>
  </si>
  <si>
    <t>…..</t>
  </si>
  <si>
    <t>………</t>
  </si>
  <si>
    <t>……</t>
  </si>
  <si>
    <t>…….</t>
  </si>
  <si>
    <t xml:space="preserve">Стратегическое направление 2. </t>
  </si>
  <si>
    <t>Бюджетные программы, направленные на обеспечение функций госоргана</t>
  </si>
  <si>
    <t>ед</t>
  </si>
  <si>
    <t xml:space="preserve"> тыс.тенге</t>
  </si>
  <si>
    <t>Итого:</t>
  </si>
  <si>
    <t>Распределяемые бюджетные программы</t>
  </si>
  <si>
    <t>105 «Разработка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консультативное сопровождение проектов государственно-частного партнерства и концессионных проектов»</t>
  </si>
  <si>
    <t>109 «Проведение мероприятий за счет средств резерва Правительства Республики Казахстан на неотложенные затраты»</t>
  </si>
  <si>
    <t>114 «Выполнение обязательств ЦГО по решениям судов за счет средств резерва Правительства РК»</t>
  </si>
  <si>
    <t>138 «Обеспечение повышения квалификации государственных служащих»</t>
  </si>
  <si>
    <t>159 «Обеспечение проведения исследований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</si>
  <si>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ИТОГО по распределяемым бюджетным програмам:</t>
  </si>
  <si>
    <t xml:space="preserve">                                                                                                                                   Бюджетные программы, не направленные на достижение целей стратегического плана</t>
  </si>
  <si>
    <t>Информация о реализации стратегических целей, достижении целевых индикаторов, о бюджетных средствах, направленных на достижение целей СП,  по бюджетным программам (подпрограммам) с указанием достигнутых/недостигнутых показателей бюджетных программ (подпрограмм) за 2019 год</t>
  </si>
  <si>
    <t xml:space="preserve">Скорректированный план </t>
  </si>
  <si>
    <t>Примечание причины недостижения показателей бюджетных программ</t>
  </si>
  <si>
    <t>АРБП</t>
  </si>
  <si>
    <t>ППРГ</t>
  </si>
  <si>
    <t>Утвержденный план</t>
  </si>
  <si>
    <t>Причина произведенных изменений от утвержденного плана</t>
  </si>
  <si>
    <t>Причины недостижения (перевыполнения) целевых индикаторов</t>
  </si>
  <si>
    <t>Администратор республиканских бюджетных программ</t>
  </si>
  <si>
    <t>Приложение 5</t>
  </si>
  <si>
    <t>Приложение 6</t>
  </si>
  <si>
    <t>Экономия</t>
  </si>
  <si>
    <t>Неосвоение</t>
  </si>
  <si>
    <t>Приложение 4</t>
  </si>
  <si>
    <t>Причины недостижения (перевыполнения)  результатов и неосвоения средств бюджетной программы (подпрограммы)</t>
  </si>
  <si>
    <t>2020 год</t>
  </si>
  <si>
    <t>Достижение
индикатора (достигнут/ 
не достигнут/ 
на исполнении)</t>
  </si>
  <si>
    <t>Процент выполнения показателей
(гр.4 / гр.3*100)</t>
  </si>
  <si>
    <t>Полученный эффект от вложенных средств** (экономический, социальный, экологический)</t>
  </si>
  <si>
    <t xml:space="preserve">** заполняется по бюджетным программам, направленным на отдельные расходы (бюджетные инвестиционные проекты, формирование и (или) увеличение уставных капиталов юридических лиц, бюджетные субсидии) </t>
  </si>
  <si>
    <t>2021 год</t>
  </si>
  <si>
    <t>Динамика расходов республиканского бюджета за 2019-2021 гг.</t>
  </si>
  <si>
    <t>Информация о прямых и конечных результатах бюджетных программ (подпрограмм)* за 2021 год</t>
  </si>
  <si>
    <t>* По бюджетным программам предусматривающих перечисление целевых трансфертов регионам  достижение результатов по каждому показателю прямых и конечных результатов отражаются: по целевым текущим трансфертам - в разрезе регионов, по целевым трансфертам на развитие - в разрезе регионов по БИПам</t>
  </si>
  <si>
    <t>Информация о реализации стратегических целей и достижении целевых индикаторов плана развития государственного органа за 2021 год</t>
  </si>
  <si>
    <t>4-қосымша</t>
  </si>
  <si>
    <t xml:space="preserve"> 2019-2021 жж. Республикалық бюджет шығыстарының серпіні</t>
  </si>
  <si>
    <t>мың теңге</t>
  </si>
  <si>
    <t>РББӘ</t>
  </si>
  <si>
    <t>Бағдарлама</t>
  </si>
  <si>
    <t>Кіші бағдарлама</t>
  </si>
  <si>
    <t>Атауы</t>
  </si>
  <si>
    <t>2019 жыл</t>
  </si>
  <si>
    <t>2020 жыл</t>
  </si>
  <si>
    <t>2021 жыл</t>
  </si>
  <si>
    <t>Жоспар</t>
  </si>
  <si>
    <t>Республикалық бюджеттік бағдарламалар әкімшісі бойынша ЖИЫНЫ:</t>
  </si>
  <si>
    <t>5-қосымша</t>
  </si>
  <si>
    <t xml:space="preserve">Стратегиялық мақсаттарды іске асыру және 2021 жылға арналған мемлекеттік органның стратегиялық жоспарының  нысаналы индикаторларына қол жеткізу туралы ақпарат  </t>
  </si>
  <si>
    <t xml:space="preserve">Р/с № </t>
  </si>
  <si>
    <t>Өлшім бірлігі</t>
  </si>
  <si>
    <t>Бекітілген жоспар</t>
  </si>
  <si>
    <t>Түзетілген жоспар</t>
  </si>
  <si>
    <t>Бекітілген жоспардан жүргізілген өзгерістер себебі</t>
  </si>
  <si>
    <t>Атқарылуы</t>
  </si>
  <si>
    <t>Нысаналы индикаторларға қол жеткізбеу (асыра орындау) себептері</t>
  </si>
  <si>
    <t>Республикалық бюджеттік бағдарламалар әкімшісі</t>
  </si>
  <si>
    <t>6-қосымша</t>
  </si>
  <si>
    <t>Өлшем бірлігі</t>
  </si>
  <si>
    <t xml:space="preserve">Ауытқуы
(4-бағ. 3-бағ.)
</t>
  </si>
  <si>
    <t>Үнемдеу</t>
  </si>
  <si>
    <t>Игерілмеу</t>
  </si>
  <si>
    <t>Көрсеткіштердің орындалу  пайызы (4-баған 3-баған*100)</t>
  </si>
  <si>
    <t>Нәтижелерге қол жеткізе алмау (асыра орындау) және бюджеттiк бағдарлама (кіші бағдарлама) қаражатының игерілмеу себептері</t>
  </si>
  <si>
    <t>Салынған қаражаттан алынған әсер** (экономикалық, әлеуметтік, экологиялық)</t>
  </si>
  <si>
    <t>Бюджеттік бағдарламалар бойынша шығыстардың БАРЛЫҒЫ</t>
  </si>
  <si>
    <t>Бюджеттік бағдарламаның түпкілікті нәтижесі</t>
  </si>
  <si>
    <t>Бюджеттік кіші бағдарламалар бойынша шығыстар жиыны</t>
  </si>
  <si>
    <t>* Өңірлерге берілетін нысаналы трансферттерді аударуды көздейтін бюджеттік бағдарламалар бойынша тікелей және түпкілікті нәтижелердің әрбір көрсеткіші бойынша нәтижелерге қол жеткізу: ағымдағы нысаналы трансферттер бойынша - өңірлер бөлінісінде, нысаналы даму трансферттері бойынша - БИЖ бойынша өңірлер бөлінісінде көрсетіледі</t>
  </si>
  <si>
    <t xml:space="preserve">**жекелеген шығыстарға (бюджеттік инвестициялық жобалар, заңды тұлғалардың жарғылық капиталдарын қалыптастыру және (немесе) ұлғайту, бюджеттік субсидиялар) бағытталған </t>
  </si>
  <si>
    <t>6080001</t>
  </si>
  <si>
    <t>Агентство Республики Казахстан по делам государственной службы</t>
  </si>
  <si>
    <t>001</t>
  </si>
  <si>
    <t>Формирование и реализация единой государственной политики в сфере государственной службы</t>
  </si>
  <si>
    <t>Обеспечение деятельности уполномоченного органа по формированию и реализации единой государственной политики в сфере государственной службы</t>
  </si>
  <si>
    <t>Формирование и реализация государственного социального заказа по проведению общественного мониторинга качества оказания государственных услуг</t>
  </si>
  <si>
    <t>Обеспечение функционирования информационных систем и информационно-техническое обеспечение государственного органа</t>
  </si>
  <si>
    <t>111</t>
  </si>
  <si>
    <t>Капитальные расходы Агентства Республики Казахстан по делам государственной службы</t>
  </si>
  <si>
    <t>Текущие административные расходы</t>
  </si>
  <si>
    <t>Проведение социологических, аналитических исследований и оказание консалтинговых услуг</t>
  </si>
  <si>
    <t>Повышение квалификации государственных служащих</t>
  </si>
  <si>
    <t>Институциональная поддержка регионального хаба в сфере государственной службы</t>
  </si>
  <si>
    <t>008</t>
  </si>
  <si>
    <t>006</t>
  </si>
  <si>
    <t>За счет софинансирования гранта из республиканского бюджета</t>
  </si>
  <si>
    <t>018</t>
  </si>
  <si>
    <t>За счет гранта</t>
  </si>
  <si>
    <t>Услуги по тестированию кадров государственной службы республики</t>
  </si>
  <si>
    <t>Услуги по подготовке, переподготовке и повышению квалификации государственных служащих</t>
  </si>
  <si>
    <t>Повышение квалификации государственных служащих с привлечением иностранных преподавателей</t>
  </si>
  <si>
    <t>Подготовка, переподготовка и повышение квалификации государственных служащих</t>
  </si>
  <si>
    <t>Обучающие программы «Руководитель новой формации» и специальные курсы переподготовки при назначении на руководящие должности</t>
  </si>
  <si>
    <t>017</t>
  </si>
  <si>
    <t>Создание и развитие информационных систем Агентства Республики Казахстан по делам государственной службы</t>
  </si>
  <si>
    <t>138</t>
  </si>
  <si>
    <t>Обеспечение повышения квалификации государственных служащих</t>
  </si>
  <si>
    <t>Мемлекеттік қызмет саласындағы бірыңғай мемлекеттiк саясатты қалыптастыру және іске асыру</t>
  </si>
  <si>
    <t>Қазақстан Республикасы Мемлекеттік қызмет істері агенттігі</t>
  </si>
  <si>
    <t>Мемлекеттік қызмет саласындағы бірыңғай мемлекеттiк саясатты қалыптастыру және іске асыру жөніндегі уәкілетті органның қызметін қамтамасыз ету</t>
  </si>
  <si>
    <t>Мемлекеттік қызметтер көрсету сапасына қоғамдық мониторинг жүргізу бойынша мемлекеттік әлеуметтік тапсырысты қалыптастыру және іске асыру</t>
  </si>
  <si>
    <t>Ақпараттық жүйелердің жұмыс істеуін қамтамасыз ету және мемлекеттік органды ақпараттық-техникалық қамтамасыз ету</t>
  </si>
  <si>
    <t>Қазақстан Республикасы Мемлекеттік қызмет істері агенттігінің күрделі шығыстары</t>
  </si>
  <si>
    <t>Ағымдағы әкімшілік шығыстар</t>
  </si>
  <si>
    <t>Мемлекеттік қызметшілердің біліктілігін арттыру</t>
  </si>
  <si>
    <t>Мемлекеттік қызмет саласындағы өңірлік хабты институционалдық қолдау</t>
  </si>
  <si>
    <t>Республикалық бюджеттен грантты бірлесіп қаржыландыру есебінен</t>
  </si>
  <si>
    <t>Грант есебінен</t>
  </si>
  <si>
    <t>Республиканың мемлекеттiк қызмет кадрларын тестілеу бойынша көрсететін қызметтер</t>
  </si>
  <si>
    <t>Мемлекеттік қызметшілерді даярлау, қайта даярлау және олардың біліктілігін арттыру бойынша көрсетілетін қызметтер</t>
  </si>
  <si>
    <t>Шетелдік оқытушыларды тарта отырып, мемлекеттік қызметшілердің біліктілігін арттыру</t>
  </si>
  <si>
    <t>Мемлекеттік қызметшілерді даярлау, қайта даярлау және олардың біліктілігін арттыру</t>
  </si>
  <si>
    <t>Жаңа формация басшысы» оқыту бағдарламалары және басшы лауазымдарға тағайындау кезінде арнайы қайта даярлау курстары</t>
  </si>
  <si>
    <t>Қазақстан Республикасы Мемлекеттік қызмет істері агенттігінің ақпараттық жүйелерін құру және дамыту</t>
  </si>
  <si>
    <t>Социологиялық, талдамалық зерттеулер жүргізу және консалтингтік қызметтер көрсету</t>
  </si>
  <si>
    <t>2021 жылғы бюджеттік бағдарламалардың (кіші бағдарламаның)* тікелей және түпкілікті нәтижелері туралы ақпарат</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</si>
  <si>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001 «Формирование и реализация единой государственной политики в сфере государственной службы»</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_______________________________________________
                                                  в зависимости от способа реализации     </t>
    </r>
    <r>
      <rPr>
        <u/>
        <sz val="10"/>
        <rFont val="Times New Roman"/>
        <family val="1"/>
        <charset val="204"/>
      </rPr>
      <t>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Реализация государственной политики в сферах государственной службы, оказания государственных услуг.</t>
    </r>
    <r>
      <rPr>
        <sz val="10"/>
        <rFont val="Times New Roman"/>
        <family val="1"/>
        <charset val="204"/>
      </rPr>
      <t xml:space="preserve">
Описание бюджетной программы </t>
    </r>
    <r>
      <rPr>
        <u/>
        <sz val="10"/>
        <rFont val="Times New Roman"/>
        <family val="1"/>
        <charset val="204"/>
      </rPr>
      <t xml:space="preserve">Расходы направлены на реализацию государственной политики в сферах государственной службы, оценки и государственного контроля за качеством оказания государственных услуг. </t>
    </r>
  </si>
  <si>
    <t xml:space="preserve">Доля исполненных рекомендаций Советов по этике </t>
  </si>
  <si>
    <t>Доля исполненных предписаний (представлений) об устранении нарушений, выявленных по результатам проверок по вопросам соблюдения законодательства о государственной службе и предложений об отмене решений государственных органов, принятых с нарушением законодательства о государственной службе и иных нормативных правовых актов Республики Казахстан</t>
  </si>
  <si>
    <t>Доля государственных услуг, охваченных общественным мониторингом качества оказания государственных услуг по государственному социальному заказу Агентства от общего количества в Реестре государственных услуг</t>
  </si>
  <si>
    <t>Активность работы государственных органов в ИИС «Е-қызмет» (количество документов, обработанных госорганами в автоматическом режиме в среднем на одного служащего)</t>
  </si>
  <si>
    <t>-</t>
  </si>
  <si>
    <t>100 «Обеспечение деятельности уполномоченного органа по формированию и реализации единой государственной политики в сфере государственной службы»</t>
  </si>
  <si>
    <t>Количество приобретенных услуг на обеспечение деятельности Агентства</t>
  </si>
  <si>
    <t>Количество членов президентского молодежного кадрового резерва</t>
  </si>
  <si>
    <t>101 «Формирование и реализация государственного социального заказа по проведению общественного мониторинга качества оказания государственных услуг»</t>
  </si>
  <si>
    <t>Количество государственных услуг, охваченных общественным мониторингом по государственному социальному заказу</t>
  </si>
  <si>
    <t>104 «Обеспечение функционирования информационных систем и информационно-техническое обеспечение государственного органа»</t>
  </si>
  <si>
    <t>Количество информационных систем, используемых Агентством, в том числе ИИС «Е-қызмет»</t>
  </si>
  <si>
    <t>111 «Капитальные расходы Агентства Республики Казахстан по делам государственной службы»</t>
  </si>
  <si>
    <t>Количество приобретенных основных средств</t>
  </si>
  <si>
    <t>123 «Текущие административные расходы»</t>
  </si>
  <si>
    <t>Количество проведенных заседаний Советов по этике Агентства в областях, городах республиканского значения, столице</t>
  </si>
  <si>
    <t>Количество профилактического контроля за соблюдением законодательства о государственной службе с посещением субъекта контроля</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</si>
  <si>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 xml:space="preserve"> 002 «Повышение квалификации государственных служащих»</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распределяемая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Повышение профессионального уровня государственных служащих.</t>
    </r>
    <r>
      <rPr>
        <sz val="10"/>
        <rFont val="Times New Roman"/>
        <family val="1"/>
        <charset val="204"/>
      </rPr>
      <t xml:space="preserve">
Описание бюджетной программы </t>
    </r>
    <r>
      <rPr>
        <u/>
        <sz val="10"/>
        <rFont val="Times New Roman"/>
        <family val="1"/>
        <charset val="204"/>
      </rPr>
      <t xml:space="preserve">Расходы направлены на услуги повышения квалификации и переподготовку государственных служащих.  </t>
    </r>
  </si>
  <si>
    <t>Доля государственных служащих центральных государственных органов, прошедших курсы переподготовки и повышения квалификации, из числа подлежащих переподготовке и повышению квалификации, в рамках средств, выделенных из Республиканского бюджета на отчетный период</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</si>
  <si>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 xml:space="preserve"> 008 «Институциональная поддержка регионального хаба в сфере государственной службы»</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 xml:space="preserve"> 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Укрепление международного авторитета Республики Казахстан, как лидера в реформах в сфере государственной службы. </t>
    </r>
    <r>
      <rPr>
        <sz val="10"/>
        <rFont val="Times New Roman"/>
        <family val="1"/>
        <charset val="204"/>
      </rPr>
      <t xml:space="preserve">
Описание бюджетной программы </t>
    </r>
    <r>
      <rPr>
        <u/>
        <sz val="10"/>
        <rFont val="Times New Roman"/>
        <family val="1"/>
        <charset val="204"/>
      </rPr>
      <t>Расходы направлены на координационную деятельность органа Управления регионального хаба в сфере государственной службы в городе Астана, проведение семинаров.</t>
    </r>
  </si>
  <si>
    <t>Чистая сменяемость государственных служащих (уход из системы государственной службы)</t>
  </si>
  <si>
    <t>006 «За счет софинансирования гранта из республиканского бюджета»</t>
  </si>
  <si>
    <t>Количество проведенных мероприятий Регионального хаба</t>
  </si>
  <si>
    <t>018 «За счет гранта»</t>
  </si>
  <si>
    <t>Количество проведенных мероприятий Регионального хаба за счет гранта</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</si>
  <si>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012 «Услуги по тестированию кадров государственной службы республики»</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 xml:space="preserve">  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Отбор квалифицированных профессиональных кадров на государственную службу и ежегодное обновление тестовых заданий. </t>
    </r>
    <r>
      <rPr>
        <sz val="10"/>
        <rFont val="Times New Roman"/>
        <family val="1"/>
        <charset val="204"/>
      </rPr>
      <t xml:space="preserve">
Описание бюджетной программы  </t>
    </r>
    <r>
      <rPr>
        <u/>
        <sz val="10"/>
        <rFont val="Times New Roman"/>
        <family val="1"/>
        <charset val="204"/>
      </rPr>
      <t xml:space="preserve">Расходы бюджетной программы направлены на техническое обеспечение процедур тестирования, кандидатов на государственную и правоохранительную службу. </t>
    </r>
  </si>
  <si>
    <t xml:space="preserve">Доля кандидатов на занятие административных государственных должностей и граждане, впервые поступающие на правоохранительную службу, удовлетворенных качеством технического сопровождения процедур тестирования </t>
  </si>
  <si>
    <t>Количество залов для проведения тестирование на знание НПА и ОЛК</t>
  </si>
  <si>
    <t>Прямой результат бюджетной программы:</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</si>
  <si>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013 «Услуги по подготовке, переподготовке и повышению квалификации государственных служащих»</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 xml:space="preserve">  индивидуальная</t>
    </r>
    <r>
      <rPr>
        <sz val="10"/>
        <rFont val="Times New Roman"/>
        <family val="1"/>
        <charset val="204"/>
      </rPr>
      <t xml:space="preserve">
                                                  текущая/развитие        </t>
    </r>
    <r>
      <rPr>
        <u/>
        <sz val="10"/>
        <rFont val="Times New Roman"/>
        <family val="1"/>
        <charset val="204"/>
      </rPr>
      <t>текущая</t>
    </r>
    <r>
      <rPr>
        <sz val="10"/>
        <rFont val="Times New Roman"/>
        <family val="1"/>
        <charset val="204"/>
      </rPr>
      <t xml:space="preserve">
Цель бюджетной программы </t>
    </r>
    <r>
      <rPr>
        <u/>
        <sz val="10"/>
        <rFont val="Times New Roman"/>
        <family val="1"/>
        <charset val="204"/>
      </rPr>
      <t xml:space="preserve"> Подготовка высококвалифицированных кадров в сфере государственной службы.</t>
    </r>
    <r>
      <rPr>
        <sz val="10"/>
        <rFont val="Times New Roman"/>
        <family val="1"/>
        <charset val="204"/>
      </rPr>
      <t xml:space="preserve">
Описание бюджетной программы  </t>
    </r>
    <r>
      <rPr>
        <u/>
        <sz val="10"/>
        <rFont val="Times New Roman"/>
        <family val="1"/>
        <charset val="204"/>
      </rPr>
      <t xml:space="preserve">Расходы направлены на осуществление деятельности в области послевузовского, дополнительного образования (переподготовка и повышение квалификации государственных служащих), реализацию профессиональных учебных программ послевузовского образования, образовательных учебных программ дополнительного образования, создание методологической и научной базы государственного управления. </t>
    </r>
  </si>
  <si>
    <t>Доля государственных служащих, удовлетворенных качеством обучения в Академии</t>
  </si>
  <si>
    <t xml:space="preserve">Доля семинаров повышения квалификации и дисциплин курсов переподготовки, проводимых на государственном языке в Академии государственного управления </t>
  </si>
  <si>
    <t>100 «Повышение квалификации государственных служащих с привлечением иностранных преподавателей»</t>
  </si>
  <si>
    <t>Количество приглашенных  иностранных преподавателей (экспертов)</t>
  </si>
  <si>
    <t>чел.</t>
  </si>
  <si>
    <t>101 «Подготовка, переподготовка и повышение квалификации государственных служащих»</t>
  </si>
  <si>
    <t>Количество магистрантов и докторантов в Академии государственного управления при Президенте Республики Казахстан</t>
  </si>
  <si>
    <t>Количество слушателей курсов переподготовки госслужащих в Академии государственного управления при Президенте Республики Казахстан</t>
  </si>
  <si>
    <t>Количество участников семинаров повышения квалификации госслужащих в Академии государственного управления при Президенте Республики Казахстан</t>
  </si>
  <si>
    <t>102 «Обучающие программы «Руководитель новой формации» и специальные курсы переподготовки при назначении на руководящие должности»</t>
  </si>
  <si>
    <t>Количество участников программы «Руководитель новой формации» и специальные курсы переподготовки и специальные курсы переподготовки при назначении на руководящие должности</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</si>
  <si>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 xml:space="preserve"> 017 «Создание и развитие информационных систем Агентства Республики Казахстан по делам государственной службы»</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 xml:space="preserve">  индивидуальная</t>
    </r>
    <r>
      <rPr>
        <sz val="10"/>
        <rFont val="Times New Roman"/>
        <family val="1"/>
        <charset val="204"/>
      </rPr>
      <t xml:space="preserve">
                                                  текущая/развитие       </t>
    </r>
    <r>
      <rPr>
        <u/>
        <sz val="10"/>
        <rFont val="Times New Roman"/>
        <family val="1"/>
        <charset val="204"/>
      </rPr>
      <t xml:space="preserve"> развитие</t>
    </r>
    <r>
      <rPr>
        <sz val="10"/>
        <rFont val="Times New Roman"/>
        <family val="1"/>
        <charset val="204"/>
      </rPr>
      <t xml:space="preserve">
Цель бюджетной программы </t>
    </r>
    <r>
      <rPr>
        <u/>
        <sz val="10"/>
        <rFont val="Times New Roman"/>
        <family val="1"/>
        <charset val="204"/>
      </rPr>
      <t>Упрощение, унифицирование согласования документов в ИИС «Е-кызмет», повышение прозрачности и подотчетности работы госслужащих.</t>
    </r>
    <r>
      <rPr>
        <sz val="10"/>
        <rFont val="Times New Roman"/>
        <family val="1"/>
        <charset val="204"/>
      </rPr>
      <t xml:space="preserve">
Описание бюджетной программы  </t>
    </r>
    <r>
      <rPr>
        <u/>
        <sz val="10"/>
        <rFont val="Times New Roman"/>
        <family val="1"/>
        <charset val="204"/>
      </rPr>
      <t xml:space="preserve">Расходы направлены на развитие ИИС «Е-қызмет». </t>
    </r>
  </si>
  <si>
    <t xml:space="preserve">Доля модернизированных подсистем ИИС «Е-кызмет» с учетом перехода подсистем в модули из числа подлежащих модернизации </t>
  </si>
  <si>
    <t>Количество оптимизированных бизнес-процессов кадрового делопроизводства</t>
  </si>
  <si>
    <r>
      <t xml:space="preserve">Код и наименование администратора бюджетной программы  </t>
    </r>
    <r>
      <rPr>
        <u/>
        <sz val="10"/>
        <rFont val="Times New Roman"/>
        <family val="1"/>
        <charset val="204"/>
      </rPr>
      <t>608 Агентство Республики Казахстан по делам государственной службы</t>
    </r>
    <r>
      <rPr>
        <sz val="10"/>
        <rFont val="Times New Roman"/>
        <family val="1"/>
        <charset val="204"/>
      </rPr>
      <t xml:space="preserve"> 
Код и наименование бюджетной программы </t>
    </r>
    <r>
      <rPr>
        <u/>
        <sz val="10"/>
        <rFont val="Times New Roman"/>
        <family val="1"/>
        <charset val="204"/>
      </rPr>
      <t xml:space="preserve"> 138 «Обеспечение повышения квалификации государственных служащих»</t>
    </r>
    <r>
      <rPr>
        <sz val="10"/>
        <rFont val="Times New Roman"/>
        <family val="1"/>
        <charset val="204"/>
      </rPr>
      <t xml:space="preserve">
Вид бюджетной программы: в зависимости от уровня государственного управления    </t>
    </r>
    <r>
      <rPr>
        <u/>
        <sz val="10"/>
        <rFont val="Times New Roman"/>
        <family val="1"/>
        <charset val="204"/>
      </rPr>
      <t>республиканская</t>
    </r>
    <r>
      <rPr>
        <sz val="10"/>
        <rFont val="Times New Roman"/>
        <family val="1"/>
        <charset val="204"/>
      </rPr>
      <t xml:space="preserve">
                                                  в зависимости от содержания    </t>
    </r>
    <r>
      <rPr>
        <u/>
        <sz val="10"/>
        <rFont val="Times New Roman"/>
        <family val="1"/>
        <charset val="204"/>
      </rPr>
      <t xml:space="preserve">  осуществление государственных функций, полномочий и оказание вытекающих из них государственных услуг</t>
    </r>
    <r>
      <rPr>
        <sz val="10"/>
        <rFont val="Times New Roman"/>
        <family val="1"/>
        <charset val="204"/>
      </rPr>
      <t xml:space="preserve">
                                                  в зависимости от способа реализации   </t>
    </r>
    <r>
      <rPr>
        <u/>
        <sz val="10"/>
        <rFont val="Times New Roman"/>
        <family val="1"/>
        <charset val="204"/>
      </rPr>
      <t xml:space="preserve">  индивидуальная</t>
    </r>
    <r>
      <rPr>
        <sz val="10"/>
        <rFont val="Times New Roman"/>
        <family val="1"/>
        <charset val="204"/>
      </rPr>
      <t xml:space="preserve">
                                                  текущая/развитие       </t>
    </r>
    <r>
      <rPr>
        <u/>
        <sz val="10"/>
        <rFont val="Times New Roman"/>
        <family val="1"/>
        <charset val="204"/>
      </rPr>
      <t xml:space="preserve"> текущая</t>
    </r>
    <r>
      <rPr>
        <sz val="10"/>
        <rFont val="Times New Roman"/>
        <family val="1"/>
        <charset val="204"/>
      </rPr>
      <t xml:space="preserve">
Цель бюджетной программы  </t>
    </r>
    <r>
      <rPr>
        <u/>
        <sz val="10"/>
        <rFont val="Times New Roman"/>
        <family val="1"/>
        <charset val="204"/>
      </rPr>
      <t>Повышение профессионального уровня государственных служащих Агентства Республики Казахстан по делам государственной службы.</t>
    </r>
    <r>
      <rPr>
        <sz val="10"/>
        <rFont val="Times New Roman"/>
        <family val="1"/>
        <charset val="204"/>
      </rPr>
      <t xml:space="preserve">
Описание бюджетной программы  </t>
    </r>
    <r>
      <rPr>
        <u/>
        <sz val="10"/>
        <rFont val="Times New Roman"/>
        <family val="1"/>
        <charset val="204"/>
      </rPr>
      <t>Расходы направлены на услуги повышения квалификации и переподготовку государственных служащих Агентства Республики Казахстан по делам государственной службы</t>
    </r>
  </si>
  <si>
    <t>Количество государственных служащих Агентства Республики Казахстан по делам государственной службы направленных на курсы повышения квалификации и переподготовки</t>
  </si>
  <si>
    <t>3 105,2 - оплата произведена за фактически оказанный объем услуг</t>
  </si>
  <si>
    <t>0,2 - остаток за счет округления</t>
  </si>
  <si>
    <t>402 413 - перенос сроков проведения конкурсных процедур</t>
  </si>
  <si>
    <t>0,23 - остаток за счет округления</t>
  </si>
  <si>
    <t>0,34 - остаток за счет округления</t>
  </si>
  <si>
    <t>Этикалық кеңестің ұсынымдарының үлесі</t>
  </si>
  <si>
    <t>Мемлекеттік қызмет туралы заңнаманы сақтау мәселелері бойынша тексеру нәтижесінде анықталған бұзушылықтарды жою туралы орындалған нұсқамалардың (ұсынымдардың) және Қазақстан Республикасының өзге де нормативтік құқықтық актілерінде мемлекеттік қызмет туралы заңнаманы бұза отырып қабылданған мемлекеттік органдардың шешімдерін жою туралы ұсыныстардың үлесі</t>
  </si>
  <si>
    <t>Реестрдегі жалпы санының ішіндегі Агенттіктің мемлекеттік әлеуметтік бойынша мемлекеттік қызметтерді көрсету сапасын қоғамдық мониторингпен қамтылған мемлекеттік қызметтердің үлесі</t>
  </si>
  <si>
    <t xml:space="preserve">«Е-қызмет» ЫАЖ мемлекеттік органдарыны қызметінің белсенділігі (мемлекеттік органдардың автоматтандырылған тәртіпте өңделетін құжаттар саны, бір қызметкерге орташа есеппен алғанда)  </t>
  </si>
  <si>
    <t>Агенттіктің қызметін қамтамасыз етуге сатып алынған қызметтердің саны</t>
  </si>
  <si>
    <t>бірл.</t>
  </si>
  <si>
    <t>Президенттік жастар кадр резерві мүшелерінің саны</t>
  </si>
  <si>
    <t>100 «Мемлекеттік қызмет саласындағы бірыңғай мемлекеттiк саясатты қалыптастыру және іске асыру жөніндегі уәкілетті органның қызметін қамтамасыз ету»</t>
  </si>
  <si>
    <t>101 «Мемлекеттік қызметтер көрсету сапасына қоғамдық мониторинг жүргізу бойынша мемлекеттік әлеуметтік тапсырысты қалыптастыру және іске асыру».</t>
  </si>
  <si>
    <t>Мемлекеттік әлеуметтік тапсырысы бойынша қоғамдық мониторингтеумен қамтылған мемлекеттік  көрсетілетін қызметтер саны</t>
  </si>
  <si>
    <t>104 «Ақпараттық жүйелердің жұмыс істеуін қамтамасыз ету және мемлекеттік органды ақпараттық-техникалық қамтамасыз ету»</t>
  </si>
  <si>
    <t>Агенттік қолданысындағы ақпараттық жүйелердің саны, оның ішінде "Е-қызмет"</t>
  </si>
  <si>
    <t>111 «Қазақстан Республикасы Мемлекеттік қызмет істері агенттігінің күрделі шығыстары»</t>
  </si>
  <si>
    <t>Сатып алынған негізгі құралдардың саны</t>
  </si>
  <si>
    <t>123 «Ағымдағы әкімшілік шығыстар»</t>
  </si>
  <si>
    <t>Агенттіктің әдеп жөніндегі кеңестерінің өңірлерде, республикалық маңызы бар қалада, астанада өткізілген саны</t>
  </si>
  <si>
    <t>Бақылау субъектісіне бару арқылы мемлекеттік қызмет туралы заңнаманың сақталуын Профилактикалық бақылаудың саны</t>
  </si>
  <si>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001 «Мемлекеттік қызмет саласындағы бірыңғай мемлекеттiк саясатты қалыптастыру және іске асыру»</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_________________________________________________________________________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Мемлекеттік қызмет саласындағы мемлекеттiк саясатты, мемлекеттік қызмет көрсетулерді іске асыру</t>
    </r>
    <r>
      <rPr>
        <sz val="10"/>
        <rFont val="Times New Roman"/>
        <family val="1"/>
        <charset val="204"/>
      </rPr>
      <t xml:space="preserve">
Бюджеттiк бағдарламаның сипаттамасы </t>
    </r>
    <r>
      <rPr>
        <u/>
        <sz val="10"/>
        <rFont val="Times New Roman"/>
        <family val="1"/>
        <charset val="204"/>
      </rPr>
      <t>Шығыстар мемлекеттік қызмет, мемлекеттік қызметтер көрсету сапасын бағалау және мемлекеттік бақылау салаларында мемлекеттік саясатты іске асыруға бағытталған</t>
    </r>
    <r>
      <rPr>
        <sz val="10"/>
        <rFont val="Times New Roman"/>
        <family val="1"/>
        <charset val="204"/>
      </rPr>
      <t xml:space="preserve">
</t>
    </r>
  </si>
  <si>
    <t xml:space="preserve">Есептік кезеңде Республикалық бюджеттен бөлінген қаржы есебінен қайта даярлау мен біліктілікті арттыру курсын өтуге жататын мемлекеттік қызметкерлер арасында қайта даярлау мен біліктілікті арттыру курсын өткен орталық мемлекеттік орган қызметкерлерінің үлесі </t>
  </si>
  <si>
    <t>006 «Республикалық бюджеттен грантты бірлесіп қаржыландыру есебінен»</t>
  </si>
  <si>
    <t>Өңірлік хаб өткізген іс-шаралар саны</t>
  </si>
  <si>
    <t>Өңірлік хаб өткізген грант есебінен өткізген іс-шаралар саны</t>
  </si>
  <si>
    <t>018 «Грант есебінен»</t>
  </si>
  <si>
    <t>Мемлекеттік әкімшілік лауазымдарға орналасуға және құқық қорғау қызметіне алғаш рет кіретін азаматтардың, тестілеу рәсімдерін техникалық сүйемелдеудің сапасына қанағаттанған үміткерлердің үлесі</t>
  </si>
  <si>
    <t>НҚА және ЖҚБ тестілеуін өткізуге арналған залдардың саны</t>
  </si>
  <si>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013 «Мемлекеттік қызметшілерді даярлау, қайта даярлау және олардың біліктілігін арттыру бойынша көрсетілетін қызметтер».</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 xml:space="preserve"> 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Мемлекеттік қызмет саласында жоғары білікті кадрларды дайындау</t>
    </r>
    <r>
      <rPr>
        <sz val="10"/>
        <rFont val="Times New Roman"/>
        <family val="1"/>
        <charset val="204"/>
      </rPr>
      <t xml:space="preserve">
Бюджеттiк бағдарламаның сипаттамасы </t>
    </r>
    <r>
      <rPr>
        <u/>
        <sz val="10"/>
        <rFont val="Times New Roman"/>
        <family val="1"/>
        <charset val="204"/>
      </rPr>
      <t>Шығыстар жоғары оқу орнынан кейінгі және қосымша білім беру (мемлекеттік қызметшілерді қайта даярлау және біліктілігін арттыру) қызметін жүзеге асыру, жоғары оқу орнынан кейінгі кәсіби оқу бағдарламаларын, қосымша білім беру оқу бағдарламаларын іске асыруға, мемлекеттік басқарудың әдістемелік және ғылыми базасын құруға бағытталған</t>
    </r>
    <r>
      <rPr>
        <sz val="10"/>
        <rFont val="Times New Roman"/>
        <family val="1"/>
        <charset val="204"/>
      </rPr>
      <t xml:space="preserve">
</t>
    </r>
  </si>
  <si>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012 «Республиканың мемлекеттiк қызмет кадрларын тестілеу бойынша көрсететін қызметтер».</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Мемлекеттік қызметке кәсіби білікті кадрларды іріктеу және жыл сайын тест тапсырмаларын жаңарту</t>
    </r>
    <r>
      <rPr>
        <sz val="10"/>
        <rFont val="Times New Roman"/>
        <family val="1"/>
        <charset val="204"/>
      </rPr>
      <t xml:space="preserve">
Бюджеттiк бағдарламаның сипаттамасы </t>
    </r>
    <r>
      <rPr>
        <u/>
        <sz val="10"/>
        <rFont val="Times New Roman"/>
        <family val="1"/>
        <charset val="204"/>
      </rPr>
      <t>Бюджеттік бағдарлама шығыстары тестілеу процедураларын техникалық қамтамасыз етуге, мемлекеттік және құқық қорғау қызметіне кандидаттарды тестілеуге бағытталған</t>
    </r>
    <r>
      <rPr>
        <sz val="10"/>
        <rFont val="Times New Roman"/>
        <family val="1"/>
        <charset val="204"/>
      </rPr>
      <t xml:space="preserve">
</t>
    </r>
  </si>
  <si>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008 «Мемлекеттік қызмет саласындағы өңірлік хабты институционалдық қолдау».</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Мемлекеттік қызмет саласындағы реформаларында көшбасшы ретінде Қазақстан Республикасының халықаралық беделін нығайту</t>
    </r>
    <r>
      <rPr>
        <sz val="10"/>
        <rFont val="Times New Roman"/>
        <family val="1"/>
        <charset val="204"/>
      </rPr>
      <t xml:space="preserve">
Бюджеттiк бағдарламаның сипаттамасы </t>
    </r>
    <r>
      <rPr>
        <u/>
        <sz val="10"/>
        <rFont val="Times New Roman"/>
        <family val="1"/>
        <charset val="204"/>
      </rPr>
      <t>Шығыстар Астана қаласында мемлекеттік қызмет саласындағы Өңірлік хаб басқармасы органының қызметін үйлестіруге, семинарлар өткізуге бағытталған</t>
    </r>
    <r>
      <rPr>
        <sz val="10"/>
        <rFont val="Times New Roman"/>
        <family val="1"/>
        <charset val="204"/>
      </rPr>
      <t xml:space="preserve">
</t>
    </r>
  </si>
  <si>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002 «Мемлекеттік қызметшілердің біліктілігін арттыру».</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бөлінетін</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Мемлекеттік қызметшілердің кәсіби деңгейін жоғарылату</t>
    </r>
    <r>
      <rPr>
        <sz val="10"/>
        <rFont val="Times New Roman"/>
        <family val="1"/>
        <charset val="204"/>
      </rPr>
      <t xml:space="preserve">
Бюджеттiк бағдарламаның сипаттамасы </t>
    </r>
    <r>
      <rPr>
        <u/>
        <sz val="10"/>
        <rFont val="Times New Roman"/>
        <family val="1"/>
        <charset val="204"/>
      </rPr>
      <t>Мемлекеттік қызметшілердің біліктілігін арттыру және қайта даярлау қызметіне бағытталған шығыстар</t>
    </r>
    <r>
      <rPr>
        <sz val="10"/>
        <rFont val="Times New Roman"/>
        <family val="1"/>
        <charset val="204"/>
      </rPr>
      <t xml:space="preserve">
</t>
    </r>
  </si>
  <si>
    <t>Мемлекеттік қызметкерлердің Академиядағы оқытудың сапасымен қанағаттану үлесі</t>
  </si>
  <si>
    <t>Мемлекеттік басқару академиясында мемлекеттік тілде өткізілетін біліктілікті арттыру семинарларының және қайта даярлау курстарының пәндерінің үлесі</t>
  </si>
  <si>
    <t>100 «Шетелдік оқытушыларды тарта отырып, мемлекеттік қызметшілердің біліктілігін арттыру»</t>
  </si>
  <si>
    <t>Шақырылған шетелдік оқытушылардың саны (сарапшылар)</t>
  </si>
  <si>
    <t>адам</t>
  </si>
  <si>
    <t>Қазақстан Республикасы Президентінің жанындағы Мемлекеттік басқару академиясының Магистранттар мен 
докторанттардың саны</t>
  </si>
  <si>
    <t>Қазақстан Республикасы Президентінің жанындағы Мемлекеттік басқару академиясының Мемлекеттік қызметшілерді қайта даярлау курстарын өткен тыңдаушылар саны</t>
  </si>
  <si>
    <t>Қазақстан Республикасы Президентінің жанындағы Мемлекеттік басқару академиясының Мемлекеттік қызметшілердің біліктілігін арттыру семинарларының қатысушылар саны</t>
  </si>
  <si>
    <t>102 «Жаңа формация басшысы» оқыту бағдарламалары және басшы лауазымдарға тағайындау кезінде арнайы қайта даярлау курстары»</t>
  </si>
  <si>
    <t>«Жаңа формация басшысы» оқыту бағдарламалары және басшы лауазымдарға тағайындау кезінде арнайы қайта даярлау курстарының қатысушылар саны</t>
  </si>
  <si>
    <t>101 «Мемлекеттік қызметшілерді даярлау, қайта даярлау және олардың біліктілігін арттыру»</t>
  </si>
  <si>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017 «Қазақстан Республикасы Мемлекеттік қызмет істері агенттігінің ақпараттық жүйелерін құру және дамыту»</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 xml:space="preserve"> 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даму</t>
    </r>
    <r>
      <rPr>
        <sz val="10"/>
        <rFont val="Times New Roman"/>
        <family val="1"/>
        <charset val="204"/>
      </rPr>
      <t xml:space="preserve">
Бюджеттiк бағдарламаның мақсаты </t>
    </r>
    <r>
      <rPr>
        <u/>
        <sz val="10"/>
        <rFont val="Times New Roman"/>
        <family val="1"/>
        <charset val="204"/>
      </rPr>
      <t>"Е-қызмет" ИАЖ құжаттарды келісуді оңайлату, біріздендіру, мемлекеттік қызметшілер жұмысының ашықтығы мен есептілігін арттыру</t>
    </r>
    <r>
      <rPr>
        <sz val="10"/>
        <rFont val="Times New Roman"/>
        <family val="1"/>
        <charset val="204"/>
      </rPr>
      <t xml:space="preserve">
Бюджеттiк бағдарламаның сипаттамасы </t>
    </r>
    <r>
      <rPr>
        <u/>
        <sz val="10"/>
        <rFont val="Times New Roman"/>
        <family val="1"/>
        <charset val="204"/>
      </rPr>
      <t>«Е-қызмет» ИАЖ дамытуға бағытталған шығыстар</t>
    </r>
    <r>
      <rPr>
        <sz val="10"/>
        <rFont val="Times New Roman"/>
        <family val="1"/>
        <charset val="204"/>
      </rPr>
      <t xml:space="preserve">
</t>
    </r>
  </si>
  <si>
    <t>Жаңғыртылуға жататындар қатарынан кіші жүйелердің модульдерге көшуін ескере отырып, "Е-қызмет" ЫАЖ жаңғыртылған кіші жүйелерінің үлесі</t>
  </si>
  <si>
    <t>Бюджеттік бағдарламаның тікелей нәтижесі:</t>
  </si>
  <si>
    <t>Кадрлық іс жүргізудің оңтайландырылған бизнес-процестерінің саны</t>
  </si>
  <si>
    <r>
      <t xml:space="preserve">Бюджеттiк бағдарлама әкiмшiсiнiң коды мен атауы      </t>
    </r>
    <r>
      <rPr>
        <u/>
        <sz val="10"/>
        <rFont val="Times New Roman"/>
        <family val="1"/>
        <charset val="204"/>
      </rPr>
      <t>608 «Қазақстан Республикасы Мемлекеттік қызмет істері агенттігі»</t>
    </r>
    <r>
      <rPr>
        <sz val="10"/>
        <rFont val="Times New Roman"/>
        <family val="1"/>
        <charset val="204"/>
      </rPr>
      <t xml:space="preserve">
Бюджеттiк бағдарламаның коды мен атауы                      </t>
    </r>
    <r>
      <rPr>
        <u/>
        <sz val="10"/>
        <rFont val="Times New Roman"/>
        <family val="1"/>
        <charset val="204"/>
      </rPr>
      <t>138 «Қазақстан Республикасы Мемлекеттік қызмет істері агенттігінің ақпараттық жүйелерін құру және дамыту»</t>
    </r>
    <r>
      <rPr>
        <sz val="10"/>
        <rFont val="Times New Roman"/>
        <family val="1"/>
        <charset val="204"/>
      </rPr>
      <t xml:space="preserve">
Бюджеттiк бағдарламаның түрi: мемлекеттiк басқару деңгейiне қарай                  </t>
    </r>
    <r>
      <rPr>
        <u/>
        <sz val="10"/>
        <rFont val="Times New Roman"/>
        <family val="1"/>
        <charset val="204"/>
      </rPr>
      <t xml:space="preserve"> республикалық</t>
    </r>
    <r>
      <rPr>
        <sz val="10"/>
        <rFont val="Times New Roman"/>
        <family val="1"/>
        <charset val="204"/>
      </rPr>
      <t xml:space="preserve">
                                                  мазмұнына  қарай                     </t>
    </r>
    <r>
      <rPr>
        <u/>
        <sz val="10"/>
        <rFont val="Times New Roman"/>
        <family val="1"/>
        <charset val="204"/>
      </rPr>
      <t xml:space="preserve"> мемлекеттік функцияларды, өкілеттіктерді жүзеге асыру және олардан туындайтын мемлекеттік қызметтерді көрсету</t>
    </r>
    <r>
      <rPr>
        <sz val="10"/>
        <rFont val="Times New Roman"/>
        <family val="1"/>
        <charset val="204"/>
      </rPr>
      <t xml:space="preserve">
                                                  iске асыру тәсiлiне қарай               </t>
    </r>
    <r>
      <rPr>
        <u/>
        <sz val="10"/>
        <rFont val="Times New Roman"/>
        <family val="1"/>
        <charset val="204"/>
      </rPr>
      <t xml:space="preserve"> дербес</t>
    </r>
    <r>
      <rPr>
        <sz val="10"/>
        <rFont val="Times New Roman"/>
        <family val="1"/>
        <charset val="204"/>
      </rPr>
      <t xml:space="preserve">
                                                  ағымдағы/даму          </t>
    </r>
    <r>
      <rPr>
        <u/>
        <sz val="10"/>
        <rFont val="Times New Roman"/>
        <family val="1"/>
        <charset val="204"/>
      </rPr>
      <t>ағымдағы</t>
    </r>
    <r>
      <rPr>
        <sz val="10"/>
        <rFont val="Times New Roman"/>
        <family val="1"/>
        <charset val="204"/>
      </rPr>
      <t xml:space="preserve">
Бюджеттiк бағдарламаның мақсаты </t>
    </r>
    <r>
      <rPr>
        <u/>
        <sz val="10"/>
        <rFont val="Times New Roman"/>
        <family val="1"/>
        <charset val="204"/>
      </rPr>
      <t>Қазақстан Республикасы Мемлекеттік қызмет істері іс-қимыл агенттігінің мемлекеттік қызметшілерінің кәсіби деңгейін арттыру</t>
    </r>
    <r>
      <rPr>
        <sz val="10"/>
        <rFont val="Times New Roman"/>
        <family val="1"/>
        <charset val="204"/>
      </rPr>
      <t xml:space="preserve">
Бюджеттiк бағдарламаның сипаттамасы </t>
    </r>
    <r>
      <rPr>
        <u/>
        <sz val="10"/>
        <rFont val="Times New Roman"/>
        <family val="1"/>
        <charset val="204"/>
      </rPr>
      <t>Қазақстан Республикасы Мемлекеттік қызмет істері агенттігінің мемлекеттік қызметшілерінің біліктілігін арттыру және қайта даярлау қызметіне бағытталған шығыстар</t>
    </r>
  </si>
  <si>
    <t>Қазақстан Республикасы Мемлекеттік қызмет істері іс-қимыл агенттігінің біліктілігін арттыруға және қайта даярлауға жіберілген мемлекеттік қызметшілерінің саны</t>
  </si>
  <si>
    <t>Данный показатель прогнозировался с учетом увеличения количества услуг (2018г. - 60, 2019г. - 65, 2020г. - 70, 2021г. - 75), отобранных для проведения общественного мониторинга с шагом 0,5% (2018г. - 8%, 2019г. - 8,5%, 2020г. - 9%, 2021г. - 9,5%). При этом, количество услуг в Реестре государственных услуг в 2020 году сократилось до 694 услуг, ввиду исключения информационных услуг. В 2021 году услуги составили 696 видов</t>
  </si>
  <si>
    <t>Данный показатель носит рекомендательный характер, в связи с чем, существуют риски их неисполнения</t>
  </si>
  <si>
    <t>Бұл көрсеткіш ұсынымдық сипатқа ие, осыған байланысты оларды орындамау тәуекелі бар</t>
  </si>
  <si>
    <t>Бұл көрсеткіш 0,5% қадаммен (2018ж. - 8%, 2019ж. - 8,5%, 2020ж. - 9%, 2021ж. - 9,5%) қоғамдық мониторинг жүргізу үшін іріктелген қызметтер санының ұлғаюын ескере отырып болжанды (2018ж. - 60, 2019ж. - 65, 2020ж. - 70, 2021ж. - 75). Бұл ретте, мемлекеттік көрсетілетін қызметтер Тізіліміндегі көрсетілетін қызметтер саны ақпараттық көрсетілетін қызметтерді алып тастауға байланысты 2020 жыл 694 қызметке дейін қысқарды. 2021 жылы қызметтер 696 түрді құрады</t>
  </si>
  <si>
    <t>Әдеп жөніндегі кеңестердің кезектен тыс отырыстарын өткізуге және қаралған тәртіптік істер санының артуына байланысты (2021 жылы - 542, 2020 жылы - 523, 2019 жылы - 460)</t>
  </si>
  <si>
    <t>При формировании списка субъектов профилактического контроля, Агентством количество было установлено больше на один субъект в связи с наличием рисков реорганизаций и иных форм преобразований государственных органов в течение года</t>
  </si>
  <si>
    <t>В связи с проведением внеочередных заседаний Советов по этике и увеличением количества рассмотренных дисциплинарных дел (в 2021г. - 542, 2020г. - 523, 2019г. - 460)</t>
  </si>
  <si>
    <t>Перевыполнен в связи с корректировкой планов обучения центральных государственных органов в рамках оптимизации штатной численности госорганов в 2021 году (реструктуризации, создания новых структурных подразделений и др.)</t>
  </si>
  <si>
    <t>2021 жылы мемлекеттік органдардың штат санын оңтайландыру шеңберінде орталық мемлекеттік органдарды оқыту жоспарларын түзетуге (қайта құрылымдау, жаңа құрылымдық бөлімшелер құру және т.б.) байланысты асыра орындалды</t>
  </si>
  <si>
    <t>не достигнут</t>
  </si>
  <si>
    <t xml:space="preserve">Мемлекеттік қызметкерлердің таза ауысымдылығы (мемлекеттік қызмет жүйесінен шығу) </t>
  </si>
  <si>
    <t>Данный показатель обеспечил стабильность госаппарата</t>
  </si>
  <si>
    <t>Бұл көрсеткіш мемлекеттік аппараттың тұрақтылығын қамтамасыз етті</t>
  </si>
  <si>
    <t>Показатель формируется в автоматическом режиме из ИИС "Е-қызмет", перевыполнение напрямую связано с количеством введенных документов в систему</t>
  </si>
  <si>
    <t>Көрсеткіш "Е-қызмет" ЫАЖ-дан автоматты режимде қалыптастырылады, асыра орындау жүйеге енгізілген құжаттар санына тікелей байланысты</t>
  </si>
  <si>
    <t>Профилактикалық бақылау субъектілерінің тізімін қалыптастыру кезінде Агенттік жыл ішінде мемлекеттік органдарды қайта ұйымдастыру және қайта құрудың өзге де нысандары тәуекелдерінің болуына байланысты санын бір субъектіге көбірек белгіледі</t>
  </si>
  <si>
    <t>В соответствии с пунктом 12 Правил, программ и организации тестирования административных государственных служащих, кандидатов на занятие административных государственных должностей и пунктом 4 Правил, программ и организации тестирования граждан, впервые поступающих на правоохранительную службу тестирование проводится по мере обращения граждан, то есть услуга носит исключительно заявительный характер</t>
  </si>
  <si>
    <t>Мемлекеттік әкімшілік қызметшілерді, мемлекеттік әкімшілік лауазымдарға орналасуға үміткерлерді тестілеуді ұйымдастыру және бағдарламалар, ережесінің 12 тармағына және құқық қорғау қызметіне алғаш рет кіретін азаматтарды тестілеу бағдарламалары мен ұйымдастыру, Қағидаларының 4-тармағына сәйкес тестілеу азаматтардың өтінішіне қарай жүргізіледі, яғни, қызмет тек өтініш беру сипатынды болады</t>
  </si>
  <si>
    <t>Стратегическое направление 1. Формирование стратегически-инновационной государственной службы</t>
  </si>
  <si>
    <t xml:space="preserve">Цель 1.1.Трансформация государственной службы  </t>
  </si>
  <si>
    <t>Целевой индикатор 1 Чистая сменяемость государственных служащих (уход из системы государственной службы)</t>
  </si>
  <si>
    <t>достигнут</t>
  </si>
  <si>
    <t>Целевой индикатор 2 Доля государственных служащих центральных государственных органов, прошедших курсы переподготовки и повышения квалификации, из числа подлежащих переподготовке и повышению квалификации, в рамках средств,  выделенных из Республиканского бюджета на отчетный период</t>
  </si>
  <si>
    <t xml:space="preserve">Целевой индикатор 3 Доля государственных служащих, удовлетворенных качеством обучения в Академии </t>
  </si>
  <si>
    <t>Целевой индикатор 5 Активность работы государственных органов в ИИС «Е-қызмет» (количество документов, обработанных госорганами в автоматическом режиме в среднем на одного служащего)</t>
  </si>
  <si>
    <t xml:space="preserve">Целевой индикатор 6 Доля исполненных рекомендаций Советов по этике </t>
  </si>
  <si>
    <t>Целевой индикатор 7 Доля исполненных предписаний (представлений) об устранении нарушений, выявленных по результатам проверок по вопросам соблюдения законодательства о государственной службе и предложений об отмене решений государственных органов, принятых с нарушением законодательства о государственной службе и иных нормативных правовых актов Республики Казахстан</t>
  </si>
  <si>
    <t xml:space="preserve">Целевой индикатор 8 Доля семинаров повышения квалификации и дисциплин курсов переподготовки, проводимых на государственном языке в Академии государственного управления </t>
  </si>
  <si>
    <t xml:space="preserve">Целевой индикатор 9 Доля трудоустроенных резервистов Президентского молодежного кадрового резерва на государственную службу </t>
  </si>
  <si>
    <t xml:space="preserve">Целевой индикатор 10 Доля модернизированных подсистем ИИС «Е-кызмет» с учетом перехода подсистем в модули из числа подлежащих модернизации </t>
  </si>
  <si>
    <t>Стратегическое направление 2. Повышение качества оказания государственных услуг</t>
  </si>
  <si>
    <t>Цель 2.1. Развитие клиентоориентированности на государственной службе</t>
  </si>
  <si>
    <t>Целевой индикатор 1 Доля государственных услуг, охваченных общественным мониторингом качества оказания государственных услуг по государственному социальному заказу Агентства от общего количества в Реестре государственных услуг</t>
  </si>
  <si>
    <r>
      <t xml:space="preserve">Индикаторға  қол жеткізу </t>
    </r>
    <r>
      <rPr>
        <sz val="10"/>
        <rFont val="Times New Roman"/>
        <family val="1"/>
        <charset val="204"/>
      </rPr>
      <t>(қол жеткізілді/қол жеткізілген жоқ/атқарылу үстінде)</t>
    </r>
  </si>
  <si>
    <t>1-стратегиялық бағыт.
Стратегиялық-инновациялық мемлекеттік қызметті қалыптастыру</t>
  </si>
  <si>
    <t>1.1. мақсат Мемлекеттік қызметтің тиімділігін арттыру</t>
  </si>
  <si>
    <t>1-нысаналы индикатор Мемлекеттік қызметкерердің таза ауысымдылығы (мемлекеттік қызмет жүйесінен шығу)</t>
  </si>
  <si>
    <t>қол жеткізілді</t>
  </si>
  <si>
    <t>2-нысаналы индикатор Есептік кезеңде Республикалық бюджеттен бөлінген қаржы есебінен қайта даярлау мен біліктілікті арттыру курсын өтуге жататын мемлекеттік қызметкерлер арасында қайта даярлау мен біліктілікті арттыру курсын өткен орталық мемлекеттік орган қызметкерлерінің үлесі</t>
  </si>
  <si>
    <t xml:space="preserve">3-нысаналы индикатор Мемлекеттік қызметкерлердің Академиядағы оқытудың сапасымен қанағаттану үлесі </t>
  </si>
  <si>
    <t>5-нысаналы индикатор «Е-қызмет» ЫАЖ мемлекеттік органдарыны қызметінің белсенділігі (мемлекеттік органдардың автоматтандырылған тәртіпте өңделетін құжаттар саны, бір қызметкерге орташа есеппен алғанда)</t>
  </si>
  <si>
    <t xml:space="preserve">6-нысаналы индикатор Этикалық кеңестің ұсынымдарының үлесі </t>
  </si>
  <si>
    <t>7-нысаналы индикатор Мемлекеттік қызмет туралы заңнаманы сақтау мәселелері бойынша тексеру нәтижесінде анықталған бұзушылықтарды жою туралы орындалған нұсқамалардың (ұсынымдардың) және Қазақстан Республикасының өзге де нормативтік құқықтық актілерінде мемлекеттік қызмет туралы заңнаманы бұза отырып қабылданған мемлекеттік органдардың шешімдерін жою туралы ұсыныстардың үлесі.</t>
  </si>
  <si>
    <t>8-нысаналы индикатор Мемлекеттік басқару академиясында Мемлекеттік тілде өткізілетін біліктілікті арттыру семинарларының және қайта даярлау курстарының пәндерінің үлесі</t>
  </si>
  <si>
    <t xml:space="preserve">9-нысаналы индикатор Президенттік жастар кадр резервінің мемлекеттік қызметке орналастырылған резервшілерінің үлесі </t>
  </si>
  <si>
    <t>10-нысаналы индикатор Жаңғыртылуға жататындар қатарынан кіші жүйелердің модульдерге көшуін ескере отырып, «Е-қызмет» ЫАЖ жаңғыртылған кіші жүйелерінің үлесі</t>
  </si>
  <si>
    <t>2-стратегиялық бағыт.
Мемлекеттік көрсетілетін қызметтердің сапасын арттыру</t>
  </si>
  <si>
    <t>1-нысаналы индикатор Реестрдегі жалпы санының ішіндегі Агенттіктің мемлекеттік әлеуметтік тапсырысы бойынша мемлекеттік қызметтерді көрсету сапасын мониторингпен қамтылған мемлекеттік қызметтердің үлесі</t>
  </si>
  <si>
    <t>2021 жылғы 22 желтоқсандағы № 1189 оқұдан шығару туралы ректордың бұйрығы (Акментаев А.Т., "Мемлекеттік саясат" ББ), мемлекеттік қызметтен кетуіне байланысты</t>
  </si>
  <si>
    <t>Бюджет кодексінің 33-бабы 3-тармағының 2) тармақшасына сәйкес бөлінетін бюджеттік бағдарламаның түпкілікті нәтижелері бөлінетін бюджеттік бағдарламаны әртүрлі бюджеттік бағдарламалар әкімшілері арасында ағымдағы қаржы жылы ішінде бөлетін бюджеттік бағдарламалар әкімшісінің бюджеттік бағдарламасында көрсетіледі.</t>
  </si>
  <si>
    <t>В соответствии с подпунктом 2) пункта 3 статьи 33 Бюджетного кодекса конечные результаты распределяемой бюджетной программы отражаются в бюджетной программе администратора бюджетных программ, распределяющего распределяемую бюджетную программу в течение текущего финансового года между различными администраторами бюджетных программ</t>
  </si>
  <si>
    <t>В соответствии с подпунктом 2) пункта 3 статьи 33 Бюджетного кодекса прямые результаты распределяемой бюджетной программы указываются в бюджетной программе администратора бюджетных программ, получающего средства за счет распределяемой бюджетной программы, при распределении распределяемых бюджетных программ в течение текущего финансового года между различными администраторами бюджетных программ</t>
  </si>
  <si>
    <t>Бюджет кодексінің 33-бабы 3-тармағының 2) тармақшасына сәйкес бөлінетін бюджеттік бағдарламаның тікелей нәтижелері әртүрлі бюджеттік бағдарламалар әкімшілері арасында ағымдағы қаржы жылы ішінде бөлінетін бюджеттік бағдарламаларды бөлу кезінде бөлінетін бюджеттік бағдарламалар есебінен қаражат алатын бюджеттік бағдарламалар әкімшісінің бюджеттік бағдарламасында көрсетіледі.</t>
  </si>
  <si>
    <t>2.1. мақсат Мемлекеттік қызметте клиентке бағдарлауды дамыту</t>
  </si>
  <si>
    <t xml:space="preserve">Президенттік жастар кадр резервінің мемлекеттік қызметке орналастырылған резервшілерінің үлесі </t>
  </si>
  <si>
    <t xml:space="preserve">Доля трудоустроенных резервистов Президентского молодежного кадрового резерва на государственную службу </t>
  </si>
  <si>
    <t>Приказ ректора об отчислении №1189 от 22.12.2021 г. (Акментаев А.Т., ОП "Государственная политика"), в связи с уходом из государственной службы</t>
  </si>
  <si>
    <t>«Е-қызмет» интеграцияланған ақпараттық жүйесін дамыту және жаңғырту» инвестициялық жобасы бойынша Президент Әкімшілігі Басшысының 2021 жылғы 29 желтоқсандағы № 6284 ПАБ-6 қарарына сәйкес жобаны іске асырудың басталуы 2022 жылға ауыстырылды (бұл ретте 2021 жылы республикалық бюджетті екінші нақтылау жүргізілмеді және бюджет қаражатын қайтару мүмкіндігі болмады).</t>
  </si>
  <si>
    <t>по инвестиционному проекту «Развитие и модернизация интегрированной информационной системы «Е-қызмет» в соответствии с резолюцией Руководителя Администрации Президента № 6284 ПАБ-6 от 29 декабря 2021 года начало реализации проекта перенесено на 2022 год (при этом в 2021 году не проводилось второе уточнение республиканского бюджета и отсутствовала возможность возврата бюджетных средств).</t>
  </si>
  <si>
    <t>В соответствии с приказом Председателя Агентства от 24 июня 2021 года № 107 «О внесении изменений в Приказ Председателя Агентства Республики Казахстан по делам государственной службы от 25 декабря 2019 года №224» об утверждении Стратегического плана Агентства Республики Казахстан по делам государственной службы на 2020 – 2024 годы» плановый показатель на 2021 год не установлен.</t>
  </si>
  <si>
    <r>
      <t xml:space="preserve">% </t>
    </r>
    <r>
      <rPr>
        <sz val="8"/>
        <rFont val="Times New Roman"/>
        <family val="1"/>
        <charset val="204"/>
      </rPr>
      <t>(от общего количества слушателей)</t>
    </r>
  </si>
  <si>
    <r>
      <t xml:space="preserve">% </t>
    </r>
    <r>
      <rPr>
        <sz val="8"/>
        <rFont val="Times New Roman"/>
        <family val="1"/>
        <charset val="204"/>
      </rPr>
      <t>(тыңдаушылардың жалпы санынан)</t>
    </r>
  </si>
  <si>
    <t>көрсеткіш қойылмаған</t>
  </si>
  <si>
    <t>показатель не установлен</t>
  </si>
  <si>
    <t>қол жеткізілмеді</t>
  </si>
  <si>
    <r>
      <t xml:space="preserve">Аталған нысаналы индикаторға Агенттік Төрағасының 2021 жылғы 24 маусымдағы № 107 «Қазақстан Республикасы Мемлекеттік қызмет істері агенттігінің 2020 – 2024 жылдарға арналған Стратегиялық жоспарын бекіту туралы» Қазақстан Республикасы Мемлекеттік қызмет істері агенттігі Төрағасының 2019 жылғы 25 желтоқсандағы №224 бұйрығына өзгерістер енгізу туралы» бұйрығына сәйкес </t>
    </r>
    <r>
      <rPr>
        <b/>
        <sz val="10"/>
        <rFont val="Times New Roman"/>
        <family val="1"/>
        <charset val="204"/>
      </rPr>
      <t>2021 жылға жоспарлы көрсеткіш қойылмаған.</t>
    </r>
  </si>
  <si>
    <r>
      <t xml:space="preserve">В соответствии с приказом Председателя Агентства от 24 июня 2021 года № 107 «О внесении изменений в Приказ Председателя Агентства Республики Казахстан по делам государственной службы от 25 декабря 2019 года №224 «Об утверждении Стратегического плана Агентства Республики Казахстан по делам государственной службы на 2020 – 2024 годы» </t>
    </r>
    <r>
      <rPr>
        <b/>
        <sz val="10"/>
        <rFont val="Times New Roman"/>
        <family val="1"/>
        <charset val="204"/>
      </rPr>
      <t>плановый показатель на 2021 год не установлен.</t>
    </r>
  </si>
  <si>
    <t>Агенттік Төрағасының 2021 жылғы 24 маусымдағы № 107 «Қазақстан Республикасы Мемлекеттік қызмет істері агенттігінің 2020 – 2024 жылдарға арналған Стратегиялық жоспарын бекіту туралы» Қазақстан Республикасы Мемлекеттік қызмет істері агенттігі Төрағасының 2019 жылғы 25 желтоқсандағы №224 бұйрығына өзгерістер енгізу туралы» бұйрығына сәйкес 2021 жылға жоспарлы көрсеткіш қойылмаған.</t>
  </si>
  <si>
    <t>3 105,2 мың теңге - төлем нақты көрсетілген қызметтер көлемі үшін жүргізілді</t>
  </si>
  <si>
    <t>0,23 мың теңге - деңгелектеу есебінен қалдық</t>
  </si>
  <si>
    <t>0,34 мың теңге - деңгелектеу есебінен қалдық</t>
  </si>
  <si>
    <t>0,2 мың теңге- деңгелектеу есебінен қалдық</t>
  </si>
  <si>
    <t>402 413 мың теңге - конкурстық рәсімдерді өткізу мерзімдерін ауыстыру</t>
  </si>
  <si>
    <t xml:space="preserve">Целевой индикатор 4 Доля кандидатов на занятие административных государственных должностей и граждане, впервые поступающие на правоохранительную службу, удовлетворенных качеством технического сопровождения процедур тестирования </t>
  </si>
  <si>
    <t>4-нысаналы индикатор Мемлекеттік әкімшілік лауазымдарға орналасуға және құқық қорғау қызметіне алғаш рет кіретін азаматтардың, тестілеу рәсімдерін техникалық сүйемелдеудің сапасына қанағаттанған үміткерлердің үлесі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</si>
</sst>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 ###\ ###\ ###\ ##0.0;\-#\ ###\ ###\ ###\ ##0.0;0.0"/>
    <numFmt numFmtId="165" formatCode="#,##0.0"/>
    <numFmt numFmtId="166" formatCode="0.0"/>
    <numFmt numFmtId="167" formatCode="#,##0.0_ ;[Red]\-#,##0.0\ "/>
    <numFmt numFmtId="168" formatCode="#,##0_ ;[Red]\-#,##0\ "/>
  </numFmts>
  <fonts count="55"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9"/>
      <color indexed="63"/>
      <name val="Arial"/>
      <family val="2"/>
      <charset val="204"/>
    </font>
    <font>
      <b/>
      <sz val="10"/>
      <color indexed="63"/>
      <name val="Times New Roman"/>
      <family val="1"/>
      <charset val="204"/>
    </font>
    <font>
      <sz val="8"/>
      <color indexed="63"/>
      <name val="Times New Roman"/>
      <family val="1"/>
      <charset val="204"/>
    </font>
    <font>
      <sz val="7"/>
      <color indexed="8"/>
      <name val="Times New Roman"/>
      <family val="1"/>
      <charset val="204"/>
    </font>
    <font>
      <sz val="7"/>
      <color indexed="9"/>
      <name val="Times New Roman"/>
      <family val="1"/>
      <charset val="204"/>
    </font>
    <font>
      <b/>
      <sz val="8"/>
      <color indexed="8"/>
      <name val="Times New Roman"/>
      <family val="1"/>
      <charset val="204"/>
    </font>
    <font>
      <sz val="8"/>
      <color indexed="8"/>
      <name val="Times New Roman"/>
      <family val="1"/>
      <charset val="204"/>
    </font>
    <font>
      <sz val="7"/>
      <color indexed="10"/>
      <name val="Times New Roman"/>
      <family val="1"/>
      <charset val="204"/>
    </font>
    <font>
      <sz val="8"/>
      <color indexed="10"/>
      <name val="Times New Roman"/>
      <family val="1"/>
      <charset val="204"/>
    </font>
    <font>
      <sz val="10"/>
      <name val="Arial Cyr"/>
      <charset val="204"/>
    </font>
    <font>
      <sz val="12"/>
      <name val="Times New Roman"/>
      <family val="1"/>
      <charset val="204"/>
    </font>
    <font>
      <sz val="10"/>
      <name val="Times New Roman"/>
      <family val="1"/>
      <charset val="204"/>
    </font>
    <font>
      <sz val="8"/>
      <name val="Times New Roman"/>
      <family val="1"/>
      <charset val="204"/>
    </font>
    <font>
      <b/>
      <sz val="12"/>
      <name val="Times New Roman"/>
      <family val="1"/>
      <charset val="204"/>
    </font>
    <font>
      <i/>
      <sz val="8"/>
      <name val="Times New Roman"/>
      <family val="1"/>
      <charset val="204"/>
    </font>
    <font>
      <b/>
      <sz val="10"/>
      <name val="Times New Roman"/>
      <family val="1"/>
      <charset val="204"/>
    </font>
    <font>
      <b/>
      <u/>
      <sz val="8"/>
      <name val="Times New Roman"/>
      <family val="1"/>
      <charset val="204"/>
    </font>
    <font>
      <sz val="7"/>
      <name val="Times New Roman"/>
      <family val="1"/>
      <charset val="204"/>
    </font>
    <font>
      <b/>
      <sz val="9"/>
      <name val="Times New Roman"/>
      <family val="1"/>
      <charset val="204"/>
    </font>
    <font>
      <b/>
      <sz val="8"/>
      <name val="Times New Roman"/>
      <family val="1"/>
      <charset val="204"/>
    </font>
    <font>
      <b/>
      <sz val="14"/>
      <name val="Times New Roman"/>
      <family val="1"/>
      <charset val="204"/>
    </font>
    <font>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0"/>
      <name val="Arial"/>
      <family val="2"/>
      <charset val="204"/>
    </font>
    <font>
      <i/>
      <sz val="10"/>
      <name val="Times New Roman"/>
      <family val="1"/>
      <charset val="204"/>
    </font>
    <font>
      <b/>
      <sz val="10"/>
      <color theme="1"/>
      <name val="Times New Roman"/>
      <family val="1"/>
      <charset val="204"/>
    </font>
    <font>
      <i/>
      <sz val="10"/>
      <color theme="1"/>
      <name val="Times New Roman"/>
      <family val="1"/>
      <charset val="204"/>
    </font>
    <font>
      <sz val="8"/>
      <color theme="1"/>
      <name val="Times New Roman"/>
      <family val="1"/>
      <charset val="204"/>
    </font>
    <font>
      <sz val="14"/>
      <name val="Times New Roman"/>
      <family val="1"/>
      <charset val="204"/>
    </font>
    <font>
      <b/>
      <sz val="12"/>
      <name val="Arial"/>
      <family val="2"/>
      <charset val="204"/>
    </font>
    <font>
      <sz val="12"/>
      <name val="Arial"/>
      <family val="2"/>
      <charset val="204"/>
    </font>
    <font>
      <b/>
      <sz val="13"/>
      <name val="Arial"/>
      <family val="2"/>
      <charset val="204"/>
    </font>
    <font>
      <b/>
      <sz val="13"/>
      <name val="Times New Roman"/>
      <family val="1"/>
      <charset val="204"/>
    </font>
    <font>
      <b/>
      <sz val="14"/>
      <name val="Arial"/>
      <family val="2"/>
      <charset val="204"/>
    </font>
    <font>
      <i/>
      <sz val="12"/>
      <name val="Times New Roman"/>
      <family val="1"/>
      <charset val="204"/>
    </font>
    <font>
      <b/>
      <i/>
      <sz val="14"/>
      <name val="Times New Roman"/>
      <family val="1"/>
      <charset val="204"/>
    </font>
    <font>
      <sz val="12"/>
      <color rgb="FFFF0000"/>
      <name val="Arial"/>
      <family val="2"/>
      <charset val="204"/>
    </font>
    <font>
      <sz val="10"/>
      <color rgb="FF000000"/>
      <name val="Arial"/>
      <family val="2"/>
      <charset val="204"/>
    </font>
    <font>
      <b/>
      <sz val="14"/>
      <color theme="1"/>
      <name val="Times New Roman"/>
      <family val="1"/>
      <charset val="204"/>
    </font>
    <font>
      <sz val="11"/>
      <color indexed="8"/>
      <name val="Calibri"/>
      <family val="2"/>
      <charset val="204"/>
    </font>
    <font>
      <sz val="10"/>
      <name val="Arial"/>
      <family val="2"/>
      <charset val="204"/>
    </font>
    <font>
      <u/>
      <sz val="10"/>
      <name val="Times New Roman"/>
      <family val="1"/>
      <charset val="204"/>
    </font>
    <font>
      <b/>
      <i/>
      <sz val="10"/>
      <name val="Times New Roman"/>
      <family val="1"/>
      <charset val="204"/>
    </font>
    <font>
      <sz val="10"/>
      <color theme="0" tint="-0.34998626667073579"/>
      <name val="Times New Roman"/>
      <family val="1"/>
      <charset val="204"/>
    </font>
  </fonts>
  <fills count="12">
    <fill>
      <patternFill patternType="none"/>
    </fill>
    <fill>
      <patternFill patternType="gray125"/>
    </fill>
    <fill>
      <patternFill patternType="solid">
        <fgColor indexed="9"/>
        <bgColor indexed="9"/>
      </patternFill>
    </fill>
    <fill>
      <patternFill patternType="solid">
        <fgColor rgb="FFFFFF00"/>
        <bgColor indexed="9"/>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CFFFF"/>
        <bgColor indexed="64"/>
      </patternFill>
    </fill>
    <fill>
      <patternFill patternType="solid">
        <fgColor rgb="FF92D050"/>
        <bgColor indexed="64"/>
      </patternFill>
    </fill>
    <fill>
      <patternFill patternType="solid">
        <fgColor rgb="FFDDEBF7"/>
        <bgColor indexed="64"/>
      </patternFill>
    </fill>
    <fill>
      <patternFill patternType="solid">
        <fgColor rgb="FFFFFF00"/>
        <bgColor indexed="64"/>
      </patternFill>
    </fill>
  </fills>
  <borders count="40">
    <border>
      <left/>
      <right/>
      <top/>
      <bottom/>
      <diagonal/>
    </border>
    <border>
      <left style="thin">
        <color indexed="8"/>
      </left>
      <right style="thin">
        <color indexed="8"/>
      </right>
      <top style="thin">
        <color indexed="8"/>
      </top>
      <bottom style="thin">
        <color indexed="8"/>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thin">
        <color indexed="32"/>
      </bottom>
      <diagonal/>
    </border>
    <border>
      <left style="thin">
        <color indexed="32"/>
      </left>
      <right style="thin">
        <color indexed="32"/>
      </right>
      <top/>
      <bottom style="thin">
        <color indexed="32"/>
      </bottom>
      <diagonal/>
    </border>
    <border>
      <left style="thin">
        <color indexed="32"/>
      </left>
      <right style="thin">
        <color indexed="32"/>
      </right>
      <top/>
      <bottom/>
      <diagonal/>
    </border>
    <border>
      <left style="thin">
        <color indexed="32"/>
      </left>
      <right style="thin">
        <color indexed="32"/>
      </right>
      <top style="thin">
        <color indexed="32"/>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rgb="FF008080"/>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1"/>
      </left>
      <right style="thin">
        <color theme="1"/>
      </right>
      <top style="thin">
        <color theme="1"/>
      </top>
      <bottom style="thin">
        <color theme="1"/>
      </bottom>
      <diagonal/>
    </border>
    <border>
      <left style="thin">
        <color theme="2" tint="-9.9978637043366805E-2"/>
      </left>
      <right style="thin">
        <color theme="2" tint="-9.9978637043366805E-2"/>
      </right>
      <top/>
      <bottom style="thin">
        <color theme="2" tint="-9.9978637043366805E-2"/>
      </bottom>
      <diagonal/>
    </border>
    <border>
      <left style="thin">
        <color theme="1"/>
      </left>
      <right style="thin">
        <color theme="1"/>
      </right>
      <top style="thin">
        <color theme="1"/>
      </top>
      <bottom/>
      <diagonal/>
    </border>
    <border>
      <left style="thin">
        <color theme="2" tint="-9.9948118533890809E-2"/>
      </left>
      <right style="thin">
        <color theme="2" tint="-9.9948118533890809E-2"/>
      </right>
      <top style="thin">
        <color theme="1"/>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17600024414813E-2"/>
      </left>
      <right style="thin">
        <color theme="2" tint="-9.9917600024414813E-2"/>
      </right>
      <top style="thin">
        <color theme="1"/>
      </top>
      <bottom style="thin">
        <color theme="2" tint="-9.9917600024414813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85656300546282E-2"/>
      </left>
      <right style="thin">
        <color theme="2" tint="-9.985656300546282E-2"/>
      </right>
      <top style="thin">
        <color theme="2" tint="-9.985656300546282E-2"/>
      </top>
      <bottom style="thin">
        <color theme="2" tint="-9.985656300546282E-2"/>
      </bottom>
      <diagonal/>
    </border>
    <border>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theme="2" tint="-9.9917600024414813E-2"/>
      </right>
      <top style="thin">
        <color theme="1"/>
      </top>
      <bottom/>
      <diagonal/>
    </border>
    <border>
      <left style="thin">
        <color theme="2" tint="-9.9948118533890809E-2"/>
      </left>
      <right style="thin">
        <color theme="2" tint="-9.9948118533890809E-2"/>
      </right>
      <top style="thin">
        <color auto="1"/>
      </top>
      <bottom style="thin">
        <color theme="2" tint="-9.9948118533890809E-2"/>
      </bottom>
      <diagonal/>
    </border>
    <border>
      <left/>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thin">
        <color theme="2" tint="-9.9978637043366805E-2"/>
      </left>
      <right style="thin">
        <color theme="2" tint="-9.9978637043366805E-2"/>
      </right>
      <top style="thin">
        <color theme="2" tint="-9.9978637043366805E-2"/>
      </top>
      <bottom/>
      <diagonal/>
    </border>
    <border>
      <left style="thin">
        <color theme="2" tint="-9.9948118533890809E-2"/>
      </left>
      <right style="thin">
        <color theme="2" tint="-9.9948118533890809E-2"/>
      </right>
      <top/>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s>
  <cellStyleXfs count="26">
    <xf numFmtId="0" fontId="0" fillId="0" borderId="0"/>
    <xf numFmtId="0" fontId="18" fillId="0" borderId="0"/>
    <xf numFmtId="0" fontId="30" fillId="0" borderId="0"/>
    <xf numFmtId="0" fontId="8" fillId="0" borderId="0"/>
    <xf numFmtId="0" fontId="7" fillId="0" borderId="0"/>
    <xf numFmtId="0" fontId="6" fillId="0" borderId="0"/>
    <xf numFmtId="0" fontId="48" fillId="0" borderId="0"/>
    <xf numFmtId="0" fontId="34" fillId="0" borderId="0"/>
    <xf numFmtId="0" fontId="50" fillId="0" borderId="0"/>
    <xf numFmtId="0" fontId="5" fillId="0" borderId="0"/>
    <xf numFmtId="0" fontId="5" fillId="0" borderId="0"/>
    <xf numFmtId="0" fontId="4" fillId="0" borderId="0"/>
    <xf numFmtId="0" fontId="4" fillId="0" borderId="0"/>
    <xf numFmtId="0" fontId="4" fillId="0" borderId="0"/>
    <xf numFmtId="0" fontId="4" fillId="0" borderId="0"/>
    <xf numFmtId="43" fontId="5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4" fillId="0" borderId="0"/>
    <xf numFmtId="0" fontId="2" fillId="0" borderId="0"/>
    <xf numFmtId="0" fontId="2" fillId="0" borderId="0"/>
    <xf numFmtId="0" fontId="2" fillId="0" borderId="0"/>
    <xf numFmtId="0" fontId="1" fillId="0" borderId="0"/>
  </cellStyleXfs>
  <cellXfs count="534">
    <xf numFmtId="0" fontId="0" fillId="0" borderId="0" xfId="0"/>
    <xf numFmtId="0" fontId="9" fillId="2" borderId="0" xfId="0" applyFont="1" applyFill="1" applyAlignment="1">
      <alignment horizontal="left"/>
    </xf>
    <xf numFmtId="49" fontId="12"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49" fontId="14" fillId="2" borderId="3" xfId="0" applyNumberFormat="1" applyFont="1" applyFill="1" applyBorder="1" applyAlignment="1">
      <alignment horizontal="left" vertical="center" wrapText="1"/>
    </xf>
    <xf numFmtId="164" fontId="14" fillId="2" borderId="3" xfId="0" applyNumberFormat="1" applyFont="1" applyFill="1" applyBorder="1" applyAlignment="1">
      <alignment horizontal="right" vertical="center"/>
    </xf>
    <xf numFmtId="49" fontId="14" fillId="2" borderId="3" xfId="0" applyNumberFormat="1" applyFont="1" applyFill="1" applyBorder="1" applyAlignment="1">
      <alignment horizontal="center" vertical="center"/>
    </xf>
    <xf numFmtId="0" fontId="12" fillId="2" borderId="3" xfId="0" applyFont="1" applyFill="1" applyBorder="1" applyAlignment="1">
      <alignment horizontal="center" vertical="center" wrapText="1"/>
    </xf>
    <xf numFmtId="49" fontId="15" fillId="2" borderId="3" xfId="0" applyNumberFormat="1" applyFont="1" applyFill="1" applyBorder="1" applyAlignment="1">
      <alignment horizontal="center" vertical="center"/>
    </xf>
    <xf numFmtId="164" fontId="15" fillId="2" borderId="3" xfId="0" applyNumberFormat="1" applyFont="1" applyFill="1" applyBorder="1" applyAlignment="1">
      <alignment horizontal="right" vertical="center"/>
    </xf>
    <xf numFmtId="49" fontId="15" fillId="2" borderId="4" xfId="0" applyNumberFormat="1" applyFont="1" applyFill="1" applyBorder="1" applyAlignment="1">
      <alignment horizontal="left" vertical="center" wrapText="1"/>
    </xf>
    <xf numFmtId="49" fontId="16" fillId="2" borderId="5"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7" fillId="2" borderId="5" xfId="0" applyNumberFormat="1" applyFont="1" applyFill="1" applyBorder="1" applyAlignment="1">
      <alignment horizontal="left" vertical="center" wrapText="1"/>
    </xf>
    <xf numFmtId="49" fontId="17" fillId="2" borderId="5" xfId="0" applyNumberFormat="1" applyFont="1" applyFill="1" applyBorder="1" applyAlignment="1">
      <alignment horizontal="right" vertical="center"/>
    </xf>
    <xf numFmtId="0" fontId="12" fillId="2" borderId="6" xfId="0" applyFont="1" applyFill="1" applyBorder="1" applyAlignment="1">
      <alignment horizontal="center" vertical="center" wrapText="1"/>
    </xf>
    <xf numFmtId="49" fontId="14" fillId="2" borderId="6" xfId="0" applyNumberFormat="1" applyFont="1" applyFill="1" applyBorder="1" applyAlignment="1">
      <alignment horizontal="center" vertical="center"/>
    </xf>
    <xf numFmtId="49" fontId="14" fillId="2" borderId="6" xfId="0" applyNumberFormat="1" applyFont="1" applyFill="1" applyBorder="1" applyAlignment="1">
      <alignment horizontal="left" vertical="center" wrapText="1"/>
    </xf>
    <xf numFmtId="164" fontId="14" fillId="2" borderId="6" xfId="0" applyNumberFormat="1" applyFont="1" applyFill="1" applyBorder="1" applyAlignment="1">
      <alignment horizontal="right" vertical="center"/>
    </xf>
    <xf numFmtId="0" fontId="12" fillId="2" borderId="3" xfId="0" applyFont="1" applyFill="1" applyBorder="1" applyAlignment="1">
      <alignment horizontal="center" vertical="center"/>
    </xf>
    <xf numFmtId="0" fontId="14" fillId="2" borderId="6" xfId="0" applyFont="1" applyFill="1" applyBorder="1" applyAlignment="1">
      <alignment horizontal="left" vertical="center" wrapText="1"/>
    </xf>
    <xf numFmtId="0" fontId="12" fillId="3" borderId="6" xfId="0" applyFont="1" applyFill="1" applyBorder="1" applyAlignment="1">
      <alignment horizontal="center" vertical="center" wrapText="1"/>
    </xf>
    <xf numFmtId="49" fontId="14" fillId="3" borderId="6" xfId="0" applyNumberFormat="1" applyFont="1" applyFill="1" applyBorder="1" applyAlignment="1">
      <alignment horizontal="center" vertical="center"/>
    </xf>
    <xf numFmtId="0" fontId="14" fillId="3" borderId="6" xfId="0" applyFont="1" applyFill="1" applyBorder="1" applyAlignment="1">
      <alignment horizontal="left" vertical="center" wrapText="1"/>
    </xf>
    <xf numFmtId="164" fontId="14" fillId="3" borderId="6" xfId="0" applyNumberFormat="1" applyFont="1" applyFill="1" applyBorder="1" applyAlignment="1">
      <alignment horizontal="right" vertical="center"/>
    </xf>
    <xf numFmtId="164" fontId="14" fillId="3" borderId="3" xfId="0" applyNumberFormat="1" applyFont="1" applyFill="1" applyBorder="1" applyAlignment="1">
      <alignment horizontal="right" vertical="center"/>
    </xf>
    <xf numFmtId="0" fontId="9" fillId="3" borderId="0" xfId="0" applyFont="1" applyFill="1" applyAlignment="1">
      <alignment horizontal="left"/>
    </xf>
    <xf numFmtId="0" fontId="12" fillId="3" borderId="3" xfId="0" applyFont="1" applyFill="1" applyBorder="1" applyAlignment="1">
      <alignment horizontal="center" vertical="center" wrapText="1"/>
    </xf>
    <xf numFmtId="49" fontId="15" fillId="3" borderId="3" xfId="0" applyNumberFormat="1" applyFont="1" applyFill="1" applyBorder="1" applyAlignment="1">
      <alignment horizontal="center" vertical="center"/>
    </xf>
    <xf numFmtId="0" fontId="12" fillId="3" borderId="3" xfId="0" applyFont="1" applyFill="1" applyBorder="1" applyAlignment="1">
      <alignment horizontal="center" vertical="center"/>
    </xf>
    <xf numFmtId="49" fontId="15" fillId="3" borderId="4" xfId="0" applyNumberFormat="1" applyFont="1" applyFill="1" applyBorder="1" applyAlignment="1">
      <alignment horizontal="left" vertical="center" wrapText="1"/>
    </xf>
    <xf numFmtId="164" fontId="15" fillId="3" borderId="3" xfId="0" applyNumberFormat="1" applyFont="1" applyFill="1" applyBorder="1" applyAlignment="1">
      <alignment horizontal="right" vertical="center"/>
    </xf>
    <xf numFmtId="49" fontId="14" fillId="3" borderId="6" xfId="0" applyNumberFormat="1" applyFont="1" applyFill="1" applyBorder="1" applyAlignment="1">
      <alignment horizontal="left" vertical="center" wrapText="1"/>
    </xf>
    <xf numFmtId="49" fontId="14" fillId="3" borderId="3" xfId="0" applyNumberFormat="1" applyFont="1" applyFill="1" applyBorder="1" applyAlignment="1">
      <alignment horizontal="center" vertical="center"/>
    </xf>
    <xf numFmtId="49" fontId="14" fillId="3" borderId="3" xfId="0" applyNumberFormat="1" applyFont="1" applyFill="1" applyBorder="1" applyAlignment="1">
      <alignment horizontal="left" vertical="center" wrapText="1"/>
    </xf>
    <xf numFmtId="0" fontId="12" fillId="0" borderId="6" xfId="0" applyFont="1" applyFill="1" applyBorder="1" applyAlignment="1">
      <alignment horizontal="center" vertical="center" wrapText="1"/>
    </xf>
    <xf numFmtId="49" fontId="14" fillId="0" borderId="6" xfId="0" applyNumberFormat="1" applyFont="1" applyFill="1" applyBorder="1" applyAlignment="1">
      <alignment horizontal="center" vertical="center"/>
    </xf>
    <xf numFmtId="0" fontId="14" fillId="0" borderId="6" xfId="0" applyFont="1" applyFill="1" applyBorder="1" applyAlignment="1">
      <alignment horizontal="left" vertical="center" wrapText="1"/>
    </xf>
    <xf numFmtId="164" fontId="14" fillId="0" borderId="6" xfId="0" applyNumberFormat="1" applyFont="1" applyFill="1" applyBorder="1" applyAlignment="1">
      <alignment horizontal="right" vertical="center"/>
    </xf>
    <xf numFmtId="0" fontId="9" fillId="0" borderId="0" xfId="0" applyFont="1" applyFill="1" applyAlignment="1">
      <alignment horizontal="left"/>
    </xf>
    <xf numFmtId="0" fontId="12" fillId="0" borderId="3" xfId="0" applyFont="1" applyFill="1" applyBorder="1" applyAlignment="1">
      <alignment horizontal="center" vertical="center" wrapText="1"/>
    </xf>
    <xf numFmtId="49" fontId="15"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49" fontId="15" fillId="0" borderId="4" xfId="0" applyNumberFormat="1" applyFont="1" applyFill="1" applyBorder="1" applyAlignment="1">
      <alignment horizontal="left" vertical="center" wrapText="1"/>
    </xf>
    <xf numFmtId="164" fontId="15" fillId="0" borderId="3" xfId="0" applyNumberFormat="1" applyFont="1" applyFill="1" applyBorder="1" applyAlignment="1">
      <alignment horizontal="right" vertical="center"/>
    </xf>
    <xf numFmtId="49" fontId="14" fillId="0" borderId="6" xfId="0" applyNumberFormat="1" applyFont="1" applyFill="1" applyBorder="1" applyAlignment="1">
      <alignment horizontal="left" vertical="center" wrapText="1"/>
    </xf>
    <xf numFmtId="49" fontId="19" fillId="0" borderId="0" xfId="1" applyNumberFormat="1" applyFont="1" applyAlignment="1">
      <alignment horizontal="centerContinuous" wrapText="1"/>
    </xf>
    <xf numFmtId="49" fontId="20" fillId="0" borderId="0" xfId="1" applyNumberFormat="1" applyFont="1" applyAlignment="1">
      <alignment horizontal="centerContinuous" wrapText="1"/>
    </xf>
    <xf numFmtId="0" fontId="21" fillId="0" borderId="0" xfId="1" applyFont="1" applyAlignment="1">
      <alignment vertical="center"/>
    </xf>
    <xf numFmtId="0" fontId="20" fillId="0" borderId="0" xfId="1" applyFont="1"/>
    <xf numFmtId="0" fontId="22" fillId="0" borderId="0" xfId="1" applyFont="1" applyAlignment="1">
      <alignment horizontal="center"/>
    </xf>
    <xf numFmtId="0" fontId="20" fillId="0" borderId="0" xfId="1" applyFont="1" applyAlignment="1">
      <alignment horizontal="centerContinuous" wrapText="1"/>
    </xf>
    <xf numFmtId="0" fontId="19" fillId="0" borderId="0" xfId="1" applyFont="1" applyAlignment="1">
      <alignment horizontal="center"/>
    </xf>
    <xf numFmtId="49" fontId="23" fillId="0" borderId="0" xfId="1" applyNumberFormat="1" applyFont="1" applyAlignment="1"/>
    <xf numFmtId="0" fontId="20" fillId="0" borderId="0" xfId="1" applyFont="1" applyAlignment="1">
      <alignment horizontal="center" wrapText="1"/>
    </xf>
    <xf numFmtId="0" fontId="19" fillId="0" borderId="0" xfId="1" applyFont="1" applyAlignment="1"/>
    <xf numFmtId="49" fontId="22" fillId="0" borderId="0" xfId="1" applyNumberFormat="1" applyFont="1" applyAlignment="1">
      <alignment horizontal="centerContinuous" wrapText="1"/>
    </xf>
    <xf numFmtId="49" fontId="24" fillId="0" borderId="0" xfId="1" applyNumberFormat="1" applyFont="1" applyAlignment="1">
      <alignment horizontal="centerContinuous" wrapText="1"/>
    </xf>
    <xf numFmtId="0" fontId="24" fillId="0" borderId="0" xfId="1" applyFont="1" applyAlignment="1">
      <alignment horizontal="centerContinuous" wrapText="1"/>
    </xf>
    <xf numFmtId="0" fontId="22" fillId="0" borderId="0" xfId="1" applyFont="1" applyAlignment="1">
      <alignment horizontal="centerContinuous" wrapText="1"/>
    </xf>
    <xf numFmtId="49" fontId="21" fillId="0" borderId="0" xfId="1" applyNumberFormat="1" applyFont="1"/>
    <xf numFmtId="0" fontId="25" fillId="0" borderId="0" xfId="1" applyFont="1"/>
    <xf numFmtId="0" fontId="21" fillId="0" borderId="0" xfId="1" applyFont="1"/>
    <xf numFmtId="0" fontId="21" fillId="0" borderId="0" xfId="1" applyFont="1" applyAlignment="1">
      <alignment horizontal="center"/>
    </xf>
    <xf numFmtId="0" fontId="20" fillId="0" borderId="0" xfId="1" applyFont="1" applyAlignment="1">
      <alignment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49" fontId="27" fillId="0" borderId="0" xfId="1" applyNumberFormat="1" applyFont="1" applyAlignment="1">
      <alignment vertical="center"/>
    </xf>
    <xf numFmtId="0" fontId="27" fillId="0" borderId="0" xfId="1" applyFont="1" applyAlignment="1">
      <alignment vertical="center" wrapText="1"/>
    </xf>
    <xf numFmtId="165" fontId="27" fillId="0" borderId="0" xfId="1" applyNumberFormat="1" applyFont="1" applyAlignment="1">
      <alignment vertical="center"/>
    </xf>
    <xf numFmtId="49" fontId="28" fillId="0" borderId="0" xfId="1" applyNumberFormat="1" applyFont="1" applyAlignment="1">
      <alignment vertical="center"/>
    </xf>
    <xf numFmtId="0" fontId="28" fillId="0" borderId="0" xfId="1" applyFont="1" applyAlignment="1">
      <alignment vertical="center" wrapText="1"/>
    </xf>
    <xf numFmtId="165" fontId="28" fillId="0" borderId="0" xfId="1" applyNumberFormat="1" applyFont="1" applyAlignment="1">
      <alignment vertical="center"/>
    </xf>
    <xf numFmtId="49" fontId="23" fillId="0" borderId="0" xfId="1" applyNumberFormat="1" applyFont="1" applyAlignment="1">
      <alignment vertical="center"/>
    </xf>
    <xf numFmtId="0" fontId="23" fillId="0" borderId="0" xfId="1" applyFont="1" applyAlignment="1">
      <alignment vertical="center" wrapText="1"/>
    </xf>
    <xf numFmtId="165" fontId="23" fillId="0" borderId="0" xfId="1" applyNumberFormat="1" applyFont="1" applyAlignment="1">
      <alignment vertical="center"/>
    </xf>
    <xf numFmtId="49" fontId="27" fillId="0" borderId="0" xfId="1" applyNumberFormat="1" applyFont="1" applyAlignment="1">
      <alignment horizontal="centerContinuous" vertical="center" wrapText="1"/>
    </xf>
    <xf numFmtId="49" fontId="20" fillId="0" borderId="0" xfId="1" applyNumberFormat="1" applyFont="1" applyAlignment="1">
      <alignment horizontal="centerContinuous" vertical="center"/>
    </xf>
    <xf numFmtId="0" fontId="20" fillId="0" borderId="0" xfId="1" applyFont="1" applyAlignment="1">
      <alignment horizontal="centerContinuous" vertical="center"/>
    </xf>
    <xf numFmtId="49" fontId="20" fillId="0" borderId="0" xfId="1" applyNumberFormat="1" applyFont="1" applyAlignment="1">
      <alignment vertical="center"/>
    </xf>
    <xf numFmtId="0" fontId="20" fillId="0" borderId="0" xfId="5" applyFont="1"/>
    <xf numFmtId="0" fontId="40" fillId="0" borderId="0" xfId="5" applyFont="1"/>
    <xf numFmtId="0" fontId="41" fillId="0" borderId="0" xfId="5" applyFont="1" applyAlignment="1">
      <alignment horizontal="center"/>
    </xf>
    <xf numFmtId="0" fontId="41" fillId="0" borderId="0" xfId="5" applyFont="1"/>
    <xf numFmtId="0" fontId="41" fillId="0" borderId="0" xfId="5" applyFont="1" applyAlignment="1">
      <alignment horizontal="right"/>
    </xf>
    <xf numFmtId="0" fontId="40" fillId="0" borderId="0" xfId="5" applyFont="1" applyAlignment="1">
      <alignment horizontal="justify" vertical="center"/>
    </xf>
    <xf numFmtId="0" fontId="40" fillId="0" borderId="0" xfId="5" applyFont="1" applyAlignment="1">
      <alignment horizontal="center" vertical="center"/>
    </xf>
    <xf numFmtId="0" fontId="42" fillId="0" borderId="0" xfId="5" applyFont="1"/>
    <xf numFmtId="0" fontId="43" fillId="0" borderId="8" xfId="5" applyFont="1" applyBorder="1" applyAlignment="1">
      <alignment horizontal="center" vertical="center" wrapText="1"/>
    </xf>
    <xf numFmtId="0" fontId="20" fillId="0" borderId="8" xfId="5" applyFont="1" applyBorder="1" applyAlignment="1">
      <alignment horizontal="center" vertical="center" wrapText="1"/>
    </xf>
    <xf numFmtId="0" fontId="44" fillId="4" borderId="8" xfId="5" applyFont="1" applyFill="1" applyBorder="1" applyAlignment="1">
      <alignment horizontal="center" vertical="center" wrapText="1"/>
    </xf>
    <xf numFmtId="165" fontId="44" fillId="4" borderId="8" xfId="5" applyNumberFormat="1" applyFont="1" applyFill="1" applyBorder="1" applyAlignment="1">
      <alignment horizontal="center" vertical="center" wrapText="1"/>
    </xf>
    <xf numFmtId="4" fontId="44" fillId="4" borderId="8" xfId="5" applyNumberFormat="1" applyFont="1" applyFill="1" applyBorder="1" applyAlignment="1">
      <alignment horizontal="center" vertical="center" wrapText="1"/>
    </xf>
    <xf numFmtId="166" fontId="44" fillId="4" borderId="8" xfId="5" applyNumberFormat="1" applyFont="1" applyFill="1" applyBorder="1" applyAlignment="1">
      <alignment horizontal="center" vertical="center" wrapText="1"/>
    </xf>
    <xf numFmtId="0" fontId="41" fillId="4" borderId="0" xfId="5" applyFont="1" applyFill="1"/>
    <xf numFmtId="0" fontId="41" fillId="5" borderId="9" xfId="5" applyFont="1" applyFill="1" applyBorder="1" applyAlignment="1">
      <alignment horizontal="center" vertical="center" wrapText="1"/>
    </xf>
    <xf numFmtId="0" fontId="41" fillId="5" borderId="8" xfId="5" applyFont="1" applyFill="1" applyBorder="1" applyAlignment="1">
      <alignment horizontal="center" vertical="center" wrapText="1"/>
    </xf>
    <xf numFmtId="0" fontId="41" fillId="5" borderId="8" xfId="5" applyFont="1" applyFill="1" applyBorder="1" applyAlignment="1">
      <alignment horizontal="left" vertical="center" wrapText="1"/>
    </xf>
    <xf numFmtId="0" fontId="40" fillId="5" borderId="8" xfId="5" applyFont="1" applyFill="1" applyBorder="1" applyAlignment="1">
      <alignment horizontal="center" vertical="center" wrapText="1"/>
    </xf>
    <xf numFmtId="165" fontId="41" fillId="5" borderId="8" xfId="5" applyNumberFormat="1" applyFont="1" applyFill="1" applyBorder="1" applyAlignment="1">
      <alignment horizontal="center" vertical="center" wrapText="1"/>
    </xf>
    <xf numFmtId="165" fontId="40" fillId="5" borderId="8" xfId="5" applyNumberFormat="1" applyFont="1" applyFill="1" applyBorder="1" applyAlignment="1">
      <alignment horizontal="center" vertical="center" wrapText="1"/>
    </xf>
    <xf numFmtId="0" fontId="22" fillId="0" borderId="8" xfId="5" applyFont="1" applyBorder="1" applyAlignment="1">
      <alignment horizontal="center" vertical="center" wrapText="1"/>
    </xf>
    <xf numFmtId="0" fontId="40" fillId="0" borderId="8" xfId="5" applyFont="1" applyBorder="1" applyAlignment="1">
      <alignment horizontal="left" vertical="center" wrapText="1"/>
    </xf>
    <xf numFmtId="0" fontId="19" fillId="0" borderId="8" xfId="5" applyFont="1" applyBorder="1" applyAlignment="1">
      <alignment horizontal="center" vertical="center" wrapText="1"/>
    </xf>
    <xf numFmtId="165" fontId="19" fillId="0" borderId="8" xfId="5" applyNumberFormat="1" applyFont="1" applyBorder="1" applyAlignment="1">
      <alignment horizontal="center" vertical="center" wrapText="1"/>
    </xf>
    <xf numFmtId="0" fontId="41" fillId="0" borderId="8" xfId="5" applyFont="1" applyBorder="1" applyAlignment="1">
      <alignment horizontal="center" vertical="center" wrapText="1"/>
    </xf>
    <xf numFmtId="0" fontId="22" fillId="0" borderId="9" xfId="5" applyFont="1" applyBorder="1" applyAlignment="1">
      <alignment horizontal="center" vertical="center" wrapText="1"/>
    </xf>
    <xf numFmtId="0" fontId="19" fillId="0" borderId="8" xfId="5" applyFont="1" applyBorder="1" applyAlignment="1">
      <alignment horizontal="center" vertical="center"/>
    </xf>
    <xf numFmtId="0" fontId="19" fillId="0" borderId="8" xfId="5" applyFont="1" applyBorder="1" applyAlignment="1">
      <alignment horizontal="left" vertical="center" wrapText="1"/>
    </xf>
    <xf numFmtId="0" fontId="19" fillId="0" borderId="9" xfId="5" applyFont="1" applyBorder="1" applyAlignment="1">
      <alignment horizontal="center" vertical="center" wrapText="1"/>
    </xf>
    <xf numFmtId="3" fontId="19" fillId="0" borderId="8" xfId="5" applyNumberFormat="1" applyFont="1" applyBorder="1" applyAlignment="1">
      <alignment horizontal="center" vertical="center" wrapText="1"/>
    </xf>
    <xf numFmtId="0" fontId="45" fillId="0" borderId="8" xfId="5" applyFont="1" applyBorder="1" applyAlignment="1">
      <alignment horizontal="center" vertical="center" wrapText="1"/>
    </xf>
    <xf numFmtId="165" fontId="45" fillId="0" borderId="8" xfId="5" applyNumberFormat="1" applyFont="1" applyBorder="1" applyAlignment="1">
      <alignment horizontal="center" vertical="center" wrapText="1"/>
    </xf>
    <xf numFmtId="0" fontId="19" fillId="0" borderId="12" xfId="5" applyFont="1" applyBorder="1" applyAlignment="1">
      <alignment horizontal="center" vertical="center" wrapText="1"/>
    </xf>
    <xf numFmtId="0" fontId="19" fillId="0" borderId="8" xfId="5" applyFont="1" applyBorder="1" applyAlignment="1">
      <alignment vertical="center" wrapText="1"/>
    </xf>
    <xf numFmtId="0" fontId="19" fillId="0" borderId="7" xfId="5" applyFont="1" applyBorder="1" applyAlignment="1">
      <alignment horizontal="center" vertical="center" wrapText="1"/>
    </xf>
    <xf numFmtId="166" fontId="19" fillId="0" borderId="8" xfId="5" applyNumberFormat="1" applyFont="1" applyBorder="1" applyAlignment="1">
      <alignment horizontal="center" vertical="center" wrapText="1"/>
    </xf>
    <xf numFmtId="0" fontId="19" fillId="0" borderId="8" xfId="5" applyFont="1" applyBorder="1" applyAlignment="1">
      <alignment horizontal="left" vertical="top" wrapText="1"/>
    </xf>
    <xf numFmtId="0" fontId="19" fillId="5" borderId="9" xfId="5" applyFont="1" applyFill="1" applyBorder="1" applyAlignment="1">
      <alignment horizontal="center" vertical="center" wrapText="1"/>
    </xf>
    <xf numFmtId="0" fontId="19" fillId="5" borderId="8" xfId="5" applyFont="1" applyFill="1" applyBorder="1" applyAlignment="1">
      <alignment horizontal="center" vertical="center" wrapText="1"/>
    </xf>
    <xf numFmtId="0" fontId="19" fillId="5" borderId="8" xfId="5" applyFont="1" applyFill="1" applyBorder="1" applyAlignment="1">
      <alignment horizontal="left" vertical="center" wrapText="1"/>
    </xf>
    <xf numFmtId="166" fontId="19" fillId="5" borderId="8" xfId="5" applyNumberFormat="1" applyFont="1" applyFill="1" applyBorder="1" applyAlignment="1">
      <alignment horizontal="center" vertical="center" wrapText="1"/>
    </xf>
    <xf numFmtId="165" fontId="19" fillId="5" borderId="8" xfId="5" applyNumberFormat="1" applyFont="1" applyFill="1" applyBorder="1" applyAlignment="1">
      <alignment horizontal="center" vertical="center" wrapText="1"/>
    </xf>
    <xf numFmtId="0" fontId="22" fillId="0" borderId="8" xfId="5" applyFont="1" applyBorder="1" applyAlignment="1">
      <alignment horizontal="center" vertical="center"/>
    </xf>
    <xf numFmtId="0" fontId="22" fillId="0" borderId="8" xfId="5" applyFont="1" applyBorder="1" applyAlignment="1">
      <alignment horizontal="left" vertical="center" wrapText="1"/>
    </xf>
    <xf numFmtId="165" fontId="22" fillId="0" borderId="8" xfId="5" applyNumberFormat="1" applyFont="1" applyBorder="1" applyAlignment="1">
      <alignment horizontal="center" vertical="center" wrapText="1"/>
    </xf>
    <xf numFmtId="0" fontId="19" fillId="0" borderId="9" xfId="5" applyFont="1" applyBorder="1" applyAlignment="1">
      <alignment horizontal="left" vertical="center" wrapText="1"/>
    </xf>
    <xf numFmtId="0" fontId="19" fillId="6" borderId="8" xfId="5" applyFont="1" applyFill="1" applyBorder="1" applyAlignment="1">
      <alignment horizontal="center" vertical="center" wrapText="1"/>
    </xf>
    <xf numFmtId="0" fontId="19" fillId="6" borderId="8" xfId="5" applyFont="1" applyFill="1" applyBorder="1" applyAlignment="1">
      <alignment horizontal="left" vertical="center" wrapText="1"/>
    </xf>
    <xf numFmtId="166" fontId="19" fillId="6" borderId="8" xfId="5" applyNumberFormat="1" applyFont="1" applyFill="1" applyBorder="1" applyAlignment="1">
      <alignment horizontal="center" vertical="center" wrapText="1"/>
    </xf>
    <xf numFmtId="165" fontId="19" fillId="6" borderId="8" xfId="5" applyNumberFormat="1" applyFont="1" applyFill="1" applyBorder="1" applyAlignment="1">
      <alignment horizontal="center" vertical="center" wrapText="1"/>
    </xf>
    <xf numFmtId="0" fontId="19" fillId="6" borderId="8" xfId="5" applyFont="1" applyFill="1" applyBorder="1" applyAlignment="1">
      <alignment horizontal="left" vertical="top" wrapText="1"/>
    </xf>
    <xf numFmtId="0" fontId="22" fillId="0" borderId="8" xfId="5" applyFont="1" applyBorder="1" applyAlignment="1">
      <alignment horizontal="center" vertical="top"/>
    </xf>
    <xf numFmtId="0" fontId="19" fillId="0" borderId="8" xfId="5" applyFont="1" applyBorder="1" applyAlignment="1">
      <alignment horizontal="justify" vertical="center" wrapText="1"/>
    </xf>
    <xf numFmtId="1" fontId="19" fillId="0" borderId="8" xfId="5" applyNumberFormat="1" applyFont="1" applyBorder="1" applyAlignment="1">
      <alignment horizontal="center" vertical="center" wrapText="1"/>
    </xf>
    <xf numFmtId="166" fontId="22" fillId="0" borderId="8" xfId="5" applyNumberFormat="1" applyFont="1" applyBorder="1" applyAlignment="1">
      <alignment horizontal="center" vertical="center" wrapText="1"/>
    </xf>
    <xf numFmtId="0" fontId="40" fillId="0" borderId="8" xfId="5" applyFont="1" applyBorder="1"/>
    <xf numFmtId="0" fontId="19" fillId="0" borderId="8" xfId="5" applyFont="1" applyBorder="1"/>
    <xf numFmtId="166" fontId="45" fillId="0" borderId="8" xfId="5" applyNumberFormat="1" applyFont="1" applyBorder="1" applyAlignment="1">
      <alignment horizontal="center" vertical="center" wrapText="1"/>
    </xf>
    <xf numFmtId="0" fontId="39" fillId="0" borderId="11" xfId="5" applyFont="1" applyBorder="1" applyAlignment="1">
      <alignment horizontal="center"/>
    </xf>
    <xf numFmtId="0" fontId="29" fillId="0" borderId="10" xfId="5" applyFont="1" applyBorder="1" applyAlignment="1">
      <alignment horizontal="left" vertical="top" wrapText="1"/>
    </xf>
    <xf numFmtId="3" fontId="19" fillId="0" borderId="8" xfId="5" applyNumberFormat="1" applyFont="1" applyBorder="1"/>
    <xf numFmtId="1" fontId="19" fillId="0" borderId="8" xfId="5" applyNumberFormat="1" applyFont="1" applyBorder="1"/>
    <xf numFmtId="0" fontId="19" fillId="0" borderId="8" xfId="5" applyFont="1" applyBorder="1" applyAlignment="1">
      <alignment vertical="top" wrapText="1"/>
    </xf>
    <xf numFmtId="0" fontId="19" fillId="0" borderId="11" xfId="5" applyFont="1" applyBorder="1" applyAlignment="1">
      <alignment vertical="top" wrapText="1"/>
    </xf>
    <xf numFmtId="3" fontId="22" fillId="0" borderId="8" xfId="5" applyNumberFormat="1" applyFont="1" applyBorder="1" applyAlignment="1">
      <alignment horizontal="center" vertical="center" wrapText="1"/>
    </xf>
    <xf numFmtId="0" fontId="29" fillId="0" borderId="12" xfId="5" applyFont="1" applyBorder="1" applyAlignment="1">
      <alignment horizontal="center" vertical="center" wrapText="1"/>
    </xf>
    <xf numFmtId="0" fontId="46" fillId="0" borderId="18" xfId="5" applyFont="1" applyBorder="1" applyAlignment="1">
      <alignment horizontal="center" vertical="center" wrapText="1"/>
    </xf>
    <xf numFmtId="165" fontId="29" fillId="0" borderId="18" xfId="5" applyNumberFormat="1" applyFont="1" applyBorder="1" applyAlignment="1">
      <alignment horizontal="center" vertical="center" wrapText="1"/>
    </xf>
    <xf numFmtId="0" fontId="29" fillId="0" borderId="18" xfId="5" applyFont="1" applyBorder="1" applyAlignment="1">
      <alignment horizontal="center" vertical="center" wrapText="1"/>
    </xf>
    <xf numFmtId="0" fontId="39" fillId="0" borderId="18" xfId="5" applyFont="1" applyBorder="1" applyAlignment="1">
      <alignment horizontal="center" vertical="center" wrapText="1"/>
    </xf>
    <xf numFmtId="0" fontId="29" fillId="0" borderId="10" xfId="5" applyFont="1" applyBorder="1" applyAlignment="1">
      <alignment horizontal="center" vertical="center" wrapText="1"/>
    </xf>
    <xf numFmtId="3" fontId="29" fillId="0" borderId="10" xfId="5" applyNumberFormat="1" applyFont="1" applyBorder="1" applyAlignment="1">
      <alignment horizontal="center" vertical="center" wrapText="1"/>
    </xf>
    <xf numFmtId="0" fontId="41" fillId="0" borderId="8" xfId="5" applyFont="1" applyBorder="1" applyAlignment="1">
      <alignment horizontal="center"/>
    </xf>
    <xf numFmtId="0" fontId="41" fillId="0" borderId="8" xfId="5" applyFont="1" applyBorder="1"/>
    <xf numFmtId="165" fontId="41" fillId="0" borderId="8" xfId="5" applyNumberFormat="1" applyFont="1" applyBorder="1"/>
    <xf numFmtId="165" fontId="41" fillId="0" borderId="8" xfId="5" applyNumberFormat="1" applyFont="1" applyBorder="1" applyAlignment="1">
      <alignment horizontal="right"/>
    </xf>
    <xf numFmtId="165" fontId="47" fillId="0" borderId="8" xfId="5" applyNumberFormat="1" applyFont="1" applyBorder="1" applyAlignment="1">
      <alignment horizontal="center"/>
    </xf>
    <xf numFmtId="49" fontId="41" fillId="0" borderId="0" xfId="5" applyNumberFormat="1" applyFont="1" applyAlignment="1">
      <alignment horizontal="center"/>
    </xf>
    <xf numFmtId="165" fontId="41" fillId="0" borderId="0" xfId="5" applyNumberFormat="1" applyFont="1"/>
    <xf numFmtId="165" fontId="47" fillId="0" borderId="0" xfId="5" applyNumberFormat="1" applyFont="1" applyAlignment="1">
      <alignment horizontal="center"/>
    </xf>
    <xf numFmtId="49" fontId="41" fillId="0" borderId="0" xfId="5" applyNumberFormat="1" applyFont="1"/>
    <xf numFmtId="165" fontId="41" fillId="0" borderId="0" xfId="5" applyNumberFormat="1" applyFont="1" applyAlignment="1">
      <alignment horizontal="right"/>
    </xf>
    <xf numFmtId="165" fontId="41" fillId="0" borderId="0" xfId="5" applyNumberFormat="1" applyFont="1" applyAlignment="1">
      <alignment horizontal="center"/>
    </xf>
    <xf numFmtId="0" fontId="40" fillId="0" borderId="0" xfId="5" applyFont="1" applyAlignment="1">
      <alignment vertical="top"/>
    </xf>
    <xf numFmtId="0" fontId="40" fillId="0" borderId="0" xfId="5" applyFont="1" applyAlignment="1">
      <alignment vertical="top" wrapText="1"/>
    </xf>
    <xf numFmtId="0" fontId="31" fillId="0" borderId="19" xfId="1" applyFont="1" applyBorder="1" applyAlignment="1">
      <alignment horizontal="center" vertical="top" wrapText="1"/>
    </xf>
    <xf numFmtId="0" fontId="31" fillId="0" borderId="0" xfId="1" applyFont="1" applyAlignment="1">
      <alignment horizontal="center" vertical="top" wrapText="1"/>
    </xf>
    <xf numFmtId="167" fontId="31" fillId="0" borderId="0" xfId="1" applyNumberFormat="1" applyFont="1" applyAlignment="1">
      <alignment horizontal="right" vertical="top" wrapText="1"/>
    </xf>
    <xf numFmtId="167" fontId="31" fillId="0" borderId="0" xfId="1" applyNumberFormat="1" applyFont="1" applyAlignment="1">
      <alignment vertical="top" wrapText="1"/>
    </xf>
    <xf numFmtId="0" fontId="31" fillId="0" borderId="0" xfId="1" applyFont="1" applyAlignment="1">
      <alignment vertical="top" wrapText="1"/>
    </xf>
    <xf numFmtId="165" fontId="31" fillId="0" borderId="0" xfId="1" applyNumberFormat="1" applyFont="1" applyAlignment="1">
      <alignment vertical="top" wrapText="1"/>
    </xf>
    <xf numFmtId="0" fontId="31" fillId="0" borderId="0" xfId="1" applyFont="1" applyAlignment="1">
      <alignment horizontal="right" vertical="top" wrapText="1"/>
    </xf>
    <xf numFmtId="0" fontId="36" fillId="0" borderId="0" xfId="1" applyFont="1" applyAlignment="1">
      <alignment horizontal="center" vertical="top" wrapText="1"/>
    </xf>
    <xf numFmtId="0" fontId="36" fillId="0" borderId="19" xfId="1" applyFont="1" applyBorder="1" applyAlignment="1">
      <alignment horizontal="center" vertical="top" wrapText="1"/>
    </xf>
    <xf numFmtId="0" fontId="36" fillId="0" borderId="0" xfId="1" applyFont="1" applyAlignment="1">
      <alignment vertical="top" wrapText="1"/>
    </xf>
    <xf numFmtId="167" fontId="36" fillId="0" borderId="0" xfId="1" applyNumberFormat="1" applyFont="1" applyAlignment="1">
      <alignment horizontal="right" vertical="top" wrapText="1"/>
    </xf>
    <xf numFmtId="49" fontId="36" fillId="8" borderId="19" xfId="1" applyNumberFormat="1" applyFont="1" applyFill="1" applyBorder="1" applyAlignment="1">
      <alignment horizontal="center" vertical="top" wrapText="1"/>
    </xf>
    <xf numFmtId="49" fontId="36" fillId="8" borderId="0" xfId="1" applyNumberFormat="1" applyFont="1" applyFill="1" applyAlignment="1">
      <alignment horizontal="center" vertical="top" wrapText="1"/>
    </xf>
    <xf numFmtId="0" fontId="36" fillId="8" borderId="0" xfId="1" applyFont="1" applyFill="1" applyAlignment="1">
      <alignment vertical="top" wrapText="1"/>
    </xf>
    <xf numFmtId="167" fontId="36" fillId="8" borderId="0" xfId="1" applyNumberFormat="1" applyFont="1" applyFill="1" applyAlignment="1">
      <alignment horizontal="right" vertical="top" wrapText="1"/>
    </xf>
    <xf numFmtId="49" fontId="36" fillId="0" borderId="19" xfId="1" applyNumberFormat="1" applyFont="1" applyBorder="1" applyAlignment="1">
      <alignment horizontal="center" vertical="top" wrapText="1"/>
    </xf>
    <xf numFmtId="49" fontId="36" fillId="0" borderId="0" xfId="1" applyNumberFormat="1" applyFont="1" applyAlignment="1">
      <alignment horizontal="center" vertical="top" wrapText="1"/>
    </xf>
    <xf numFmtId="167" fontId="36" fillId="0" borderId="0" xfId="1" applyNumberFormat="1" applyFont="1" applyAlignment="1">
      <alignment vertical="top" wrapText="1"/>
    </xf>
    <xf numFmtId="49" fontId="37" fillId="0" borderId="19" xfId="1" applyNumberFormat="1" applyFont="1" applyBorder="1" applyAlignment="1">
      <alignment horizontal="center" vertical="top" wrapText="1"/>
    </xf>
    <xf numFmtId="49" fontId="37" fillId="0" borderId="0" xfId="1" applyNumberFormat="1" applyFont="1" applyAlignment="1">
      <alignment horizontal="center" vertical="top" wrapText="1"/>
    </xf>
    <xf numFmtId="0" fontId="37" fillId="0" borderId="0" xfId="1" applyFont="1" applyAlignment="1">
      <alignment vertical="top" wrapText="1"/>
    </xf>
    <xf numFmtId="167" fontId="37" fillId="0" borderId="0" xfId="1" applyNumberFormat="1" applyFont="1" applyAlignment="1">
      <alignment horizontal="right" vertical="top" wrapText="1"/>
    </xf>
    <xf numFmtId="167" fontId="37" fillId="0" borderId="0" xfId="1" applyNumberFormat="1" applyFont="1" applyAlignment="1">
      <alignment vertical="top" wrapText="1"/>
    </xf>
    <xf numFmtId="0" fontId="37" fillId="0" borderId="19" xfId="1" applyFont="1" applyBorder="1" applyAlignment="1">
      <alignment horizontal="center" vertical="top" wrapText="1"/>
    </xf>
    <xf numFmtId="0" fontId="37" fillId="0" borderId="0" xfId="1" applyFont="1" applyAlignment="1">
      <alignment horizontal="center" vertical="top" wrapText="1"/>
    </xf>
    <xf numFmtId="167" fontId="36" fillId="8" borderId="0" xfId="1" applyNumberFormat="1" applyFont="1" applyFill="1" applyAlignment="1">
      <alignment vertical="top" wrapText="1"/>
    </xf>
    <xf numFmtId="167" fontId="31" fillId="0" borderId="0" xfId="1" applyNumberFormat="1" applyFont="1" applyAlignment="1">
      <alignment horizontal="left" vertical="top" wrapText="1"/>
    </xf>
    <xf numFmtId="0" fontId="33" fillId="0" borderId="0" xfId="1" applyFont="1" applyAlignment="1">
      <alignment horizontal="center" vertical="top" wrapText="1"/>
    </xf>
    <xf numFmtId="0" fontId="32" fillId="0" borderId="0" xfId="1" applyFont="1" applyAlignment="1">
      <alignment horizontal="center" vertical="top" wrapText="1"/>
    </xf>
    <xf numFmtId="49" fontId="36" fillId="0" borderId="19" xfId="1" applyNumberFormat="1" applyFont="1" applyFill="1" applyBorder="1" applyAlignment="1">
      <alignment horizontal="center" vertical="top" wrapText="1"/>
    </xf>
    <xf numFmtId="49" fontId="36" fillId="0" borderId="0" xfId="1" applyNumberFormat="1" applyFont="1" applyFill="1" applyAlignment="1">
      <alignment horizontal="center" vertical="top" wrapText="1"/>
    </xf>
    <xf numFmtId="0" fontId="36" fillId="0" borderId="0" xfId="1" applyFont="1" applyFill="1" applyAlignment="1">
      <alignment vertical="top" wrapText="1"/>
    </xf>
    <xf numFmtId="167" fontId="36" fillId="0" borderId="0" xfId="1" applyNumberFormat="1" applyFont="1" applyFill="1" applyAlignment="1">
      <alignment horizontal="right" vertical="top" wrapText="1"/>
    </xf>
    <xf numFmtId="167" fontId="36" fillId="0" borderId="0" xfId="1" applyNumberFormat="1" applyFont="1" applyFill="1" applyAlignment="1">
      <alignment vertical="top" wrapText="1"/>
    </xf>
    <xf numFmtId="49" fontId="37" fillId="0" borderId="19" xfId="1" applyNumberFormat="1" applyFont="1" applyFill="1" applyBorder="1" applyAlignment="1">
      <alignment horizontal="center" vertical="top" wrapText="1"/>
    </xf>
    <xf numFmtId="49" fontId="37" fillId="0" borderId="0" xfId="1" applyNumberFormat="1" applyFont="1" applyFill="1" applyAlignment="1">
      <alignment horizontal="center" vertical="top" wrapText="1"/>
    </xf>
    <xf numFmtId="0" fontId="37" fillId="0" borderId="0" xfId="1" applyFont="1" applyFill="1" applyAlignment="1">
      <alignment vertical="top" wrapText="1"/>
    </xf>
    <xf numFmtId="167" fontId="37" fillId="0" borderId="0" xfId="1" applyNumberFormat="1" applyFont="1" applyFill="1" applyAlignment="1">
      <alignment horizontal="right" vertical="top" wrapText="1"/>
    </xf>
    <xf numFmtId="167" fontId="37" fillId="0" borderId="0" xfId="1" applyNumberFormat="1" applyFont="1" applyFill="1" applyAlignment="1">
      <alignment vertical="top" wrapText="1"/>
    </xf>
    <xf numFmtId="0" fontId="36" fillId="0" borderId="19" xfId="1" applyFont="1" applyFill="1" applyBorder="1" applyAlignment="1">
      <alignment horizontal="center" vertical="top" wrapText="1"/>
    </xf>
    <xf numFmtId="0" fontId="37" fillId="0" borderId="19" xfId="1" applyFont="1" applyFill="1" applyBorder="1" applyAlignment="1">
      <alignment horizontal="center" vertical="top" wrapText="1"/>
    </xf>
    <xf numFmtId="0" fontId="37" fillId="0" borderId="0" xfId="1" applyFont="1" applyFill="1" applyAlignment="1">
      <alignment horizontal="center" vertical="top" wrapText="1"/>
    </xf>
    <xf numFmtId="0" fontId="36" fillId="0" borderId="0" xfId="1" applyFont="1" applyFill="1" applyAlignment="1">
      <alignment horizontal="center" vertical="top" wrapText="1"/>
    </xf>
    <xf numFmtId="0" fontId="36" fillId="5" borderId="0" xfId="1" applyFont="1" applyFill="1" applyAlignment="1">
      <alignment vertical="top" wrapText="1"/>
    </xf>
    <xf numFmtId="0" fontId="24" fillId="0" borderId="20" xfId="0" applyFont="1" applyBorder="1" applyAlignment="1">
      <alignment horizontal="left" vertical="center" wrapText="1"/>
    </xf>
    <xf numFmtId="0" fontId="20"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1" fillId="0" borderId="21" xfId="0" applyFont="1" applyBorder="1" applyAlignment="1">
      <alignment horizontal="center" vertical="center" wrapText="1"/>
    </xf>
    <xf numFmtId="0" fontId="31" fillId="0" borderId="0" xfId="1" applyFont="1" applyBorder="1" applyAlignment="1">
      <alignment horizontal="center" vertical="top" wrapText="1"/>
    </xf>
    <xf numFmtId="0" fontId="20" fillId="0" borderId="21" xfId="0" applyFont="1" applyFill="1" applyBorder="1" applyAlignment="1">
      <alignment horizontal="center" vertical="center" wrapText="1"/>
    </xf>
    <xf numFmtId="0" fontId="20" fillId="0" borderId="0" xfId="0" applyFont="1" applyAlignment="1">
      <alignment vertical="center"/>
    </xf>
    <xf numFmtId="0" fontId="45" fillId="0" borderId="0" xfId="0" applyFont="1" applyAlignment="1">
      <alignment horizontal="right" vertical="center"/>
    </xf>
    <xf numFmtId="0" fontId="20" fillId="0" borderId="0" xfId="0" applyFont="1" applyAlignment="1">
      <alignment horizontal="center" vertical="center"/>
    </xf>
    <xf numFmtId="0" fontId="21" fillId="0" borderId="0" xfId="0" applyFont="1" applyAlignment="1">
      <alignment vertical="center"/>
    </xf>
    <xf numFmtId="0" fontId="24" fillId="5" borderId="0" xfId="0" applyFont="1" applyFill="1" applyAlignment="1">
      <alignment vertical="center"/>
    </xf>
    <xf numFmtId="0" fontId="20" fillId="0" borderId="20" xfId="0" applyFont="1" applyBorder="1" applyAlignment="1">
      <alignment horizontal="left" vertical="center" wrapText="1"/>
    </xf>
    <xf numFmtId="0" fontId="24" fillId="0" borderId="0" xfId="0" applyFont="1" applyAlignment="1">
      <alignment vertical="center"/>
    </xf>
    <xf numFmtId="0" fontId="20" fillId="0" borderId="0" xfId="0" applyFont="1" applyFill="1" applyAlignment="1">
      <alignment vertical="center" wrapText="1"/>
    </xf>
    <xf numFmtId="49" fontId="32" fillId="0" borderId="21" xfId="1" applyNumberFormat="1" applyFont="1" applyBorder="1" applyAlignment="1">
      <alignment horizontal="center" vertical="top" wrapText="1"/>
    </xf>
    <xf numFmtId="0" fontId="32" fillId="0" borderId="21" xfId="1" applyFont="1" applyBorder="1" applyAlignment="1">
      <alignment horizontal="center" vertical="top" wrapText="1"/>
    </xf>
    <xf numFmtId="167" fontId="33" fillId="0" borderId="21" xfId="1" applyNumberFormat="1" applyFont="1" applyBorder="1" applyAlignment="1">
      <alignment horizontal="center" vertical="top" wrapText="1"/>
    </xf>
    <xf numFmtId="0" fontId="31" fillId="0" borderId="0" xfId="1" applyFont="1" applyBorder="1" applyAlignment="1">
      <alignment vertical="top" wrapText="1"/>
    </xf>
    <xf numFmtId="167" fontId="31" fillId="0" borderId="0" xfId="1" applyNumberFormat="1" applyFont="1" applyBorder="1" applyAlignment="1">
      <alignment horizontal="right" vertical="top" wrapText="1"/>
    </xf>
    <xf numFmtId="167" fontId="31" fillId="0" borderId="0" xfId="1" applyNumberFormat="1" applyFont="1" applyBorder="1" applyAlignment="1">
      <alignment vertical="top" wrapText="1"/>
    </xf>
    <xf numFmtId="0" fontId="37" fillId="0" borderId="0" xfId="11" applyFont="1" applyBorder="1" applyAlignment="1">
      <alignment horizontal="right" vertical="top"/>
    </xf>
    <xf numFmtId="0" fontId="37" fillId="0" borderId="0" xfId="11" applyFont="1" applyBorder="1" applyAlignment="1">
      <alignment horizontal="right"/>
    </xf>
    <xf numFmtId="168" fontId="32" fillId="0" borderId="21" xfId="1" applyNumberFormat="1" applyFont="1" applyBorder="1" applyAlignment="1">
      <alignment horizontal="center" vertical="top" wrapText="1"/>
    </xf>
    <xf numFmtId="0" fontId="20" fillId="0" borderId="0" xfId="11" applyFont="1"/>
    <xf numFmtId="0" fontId="35" fillId="0" borderId="0" xfId="11" applyFont="1" applyAlignment="1">
      <alignment horizontal="right"/>
    </xf>
    <xf numFmtId="0" fontId="35" fillId="0" borderId="0" xfId="11" applyFont="1" applyAlignment="1">
      <alignment horizontal="right" vertical="top"/>
    </xf>
    <xf numFmtId="0" fontId="20" fillId="0" borderId="0" xfId="11" applyFont="1" applyAlignment="1">
      <alignment horizontal="center"/>
    </xf>
    <xf numFmtId="0" fontId="24" fillId="0" borderId="8"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0" xfId="11" applyFont="1"/>
    <xf numFmtId="0" fontId="24" fillId="0" borderId="0" xfId="11" applyFont="1" applyFill="1"/>
    <xf numFmtId="0" fontId="20" fillId="0" borderId="20" xfId="7" applyFont="1" applyFill="1" applyBorder="1" applyAlignment="1">
      <alignment horizontal="left" vertical="center" wrapText="1" indent="1"/>
    </xf>
    <xf numFmtId="0" fontId="20" fillId="0" borderId="20" xfId="7" applyFont="1" applyBorder="1" applyAlignment="1">
      <alignment horizontal="center" vertical="center" wrapText="1"/>
    </xf>
    <xf numFmtId="0" fontId="24" fillId="0" borderId="20" xfId="7" applyFont="1" applyBorder="1" applyAlignment="1">
      <alignment horizontal="center" vertical="center" wrapText="1"/>
    </xf>
    <xf numFmtId="0" fontId="24" fillId="0" borderId="20" xfId="7" applyFont="1" applyBorder="1" applyAlignment="1">
      <alignment horizontal="left" vertical="center" wrapText="1"/>
    </xf>
    <xf numFmtId="0" fontId="24" fillId="0" borderId="0" xfId="11" applyFont="1"/>
    <xf numFmtId="0" fontId="20" fillId="0" borderId="0" xfId="7" applyFont="1"/>
    <xf numFmtId="0" fontId="20" fillId="0" borderId="0" xfId="7" applyFont="1" applyFill="1" applyAlignment="1">
      <alignment horizontal="left" wrapText="1"/>
    </xf>
    <xf numFmtId="49" fontId="31" fillId="0" borderId="0" xfId="1" applyNumberFormat="1" applyFont="1" applyBorder="1" applyAlignment="1">
      <alignment horizontal="center" vertical="center" wrapText="1"/>
    </xf>
    <xf numFmtId="49" fontId="31" fillId="0" borderId="0" xfId="1" applyNumberFormat="1" applyFont="1" applyAlignment="1">
      <alignment horizontal="center" vertical="center" wrapText="1"/>
    </xf>
    <xf numFmtId="0" fontId="31" fillId="0" borderId="0" xfId="1" applyFont="1" applyAlignment="1">
      <alignment vertical="center" wrapText="1"/>
    </xf>
    <xf numFmtId="167" fontId="31" fillId="0" borderId="0" xfId="1" applyNumberFormat="1" applyFont="1" applyAlignment="1">
      <alignment horizontal="right" vertical="center" wrapText="1"/>
    </xf>
    <xf numFmtId="167" fontId="31" fillId="0" borderId="0" xfId="1" applyNumberFormat="1" applyFont="1" applyAlignment="1">
      <alignment vertical="center" wrapText="1"/>
    </xf>
    <xf numFmtId="0" fontId="37" fillId="0" borderId="0" xfId="3" applyFont="1" applyBorder="1" applyAlignment="1">
      <alignment horizontal="right" vertical="center" wrapText="1"/>
    </xf>
    <xf numFmtId="165" fontId="31" fillId="0" borderId="0" xfId="1" applyNumberFormat="1" applyFont="1" applyAlignment="1">
      <alignment vertical="center" wrapText="1"/>
    </xf>
    <xf numFmtId="0" fontId="31" fillId="0" borderId="0" xfId="1" applyFont="1" applyAlignment="1">
      <alignment horizontal="right" vertical="center" wrapText="1"/>
    </xf>
    <xf numFmtId="0" fontId="33" fillId="0" borderId="0" xfId="1" applyFont="1" applyAlignment="1">
      <alignment horizontal="center" vertical="center" wrapText="1"/>
    </xf>
    <xf numFmtId="167" fontId="32" fillId="0" borderId="21" xfId="1" applyNumberFormat="1" applyFont="1" applyBorder="1" applyAlignment="1">
      <alignment horizontal="center" vertical="center" wrapText="1"/>
    </xf>
    <xf numFmtId="0" fontId="32" fillId="0" borderId="0" xfId="1" applyFont="1" applyAlignment="1">
      <alignment horizontal="center" vertical="center" wrapText="1"/>
    </xf>
    <xf numFmtId="49" fontId="38" fillId="0" borderId="21" xfId="1" applyNumberFormat="1" applyFont="1" applyBorder="1" applyAlignment="1">
      <alignment horizontal="center" vertical="center" wrapText="1"/>
    </xf>
    <xf numFmtId="0" fontId="38" fillId="0" borderId="21" xfId="1" applyFont="1" applyBorder="1" applyAlignment="1">
      <alignment horizontal="center" vertical="center" wrapText="1"/>
    </xf>
    <xf numFmtId="168" fontId="38" fillId="0" borderId="21" xfId="1" applyNumberFormat="1" applyFont="1" applyBorder="1" applyAlignment="1">
      <alignment horizontal="center" vertical="center" wrapText="1"/>
    </xf>
    <xf numFmtId="0" fontId="38" fillId="0" borderId="0" xfId="1" applyFont="1" applyAlignment="1">
      <alignment horizontal="center" vertical="center" wrapText="1"/>
    </xf>
    <xf numFmtId="0" fontId="36" fillId="5" borderId="0" xfId="1" applyFont="1" applyFill="1" applyAlignment="1">
      <alignment vertical="center" wrapText="1"/>
    </xf>
    <xf numFmtId="0" fontId="36" fillId="0" borderId="0" xfId="1" applyFont="1" applyFill="1" applyAlignment="1">
      <alignment vertical="center" wrapText="1"/>
    </xf>
    <xf numFmtId="0" fontId="37" fillId="0" borderId="0" xfId="1" applyFont="1" applyFill="1" applyAlignment="1">
      <alignment vertical="center" wrapText="1"/>
    </xf>
    <xf numFmtId="49" fontId="36" fillId="0" borderId="0" xfId="1" applyNumberFormat="1" applyFont="1" applyFill="1" applyAlignment="1">
      <alignment horizontal="center" vertical="center" wrapText="1"/>
    </xf>
    <xf numFmtId="167" fontId="36" fillId="0" borderId="0" xfId="1" applyNumberFormat="1" applyFont="1" applyFill="1" applyAlignment="1">
      <alignment horizontal="right" vertical="center" wrapText="1"/>
    </xf>
    <xf numFmtId="49" fontId="37" fillId="0" borderId="0" xfId="1" applyNumberFormat="1" applyFont="1" applyFill="1" applyAlignment="1">
      <alignment horizontal="center" vertical="center" wrapText="1"/>
    </xf>
    <xf numFmtId="167" fontId="37" fillId="0" borderId="0" xfId="1" applyNumberFormat="1" applyFont="1" applyFill="1" applyAlignment="1">
      <alignment horizontal="right" vertical="center" wrapText="1"/>
    </xf>
    <xf numFmtId="167" fontId="37" fillId="0" borderId="0" xfId="1" applyNumberFormat="1" applyFont="1" applyFill="1" applyAlignment="1">
      <alignment vertical="center" wrapText="1"/>
    </xf>
    <xf numFmtId="49" fontId="36" fillId="0" borderId="19" xfId="1" applyNumberFormat="1" applyFont="1" applyFill="1" applyBorder="1" applyAlignment="1">
      <alignment horizontal="center" vertical="center" wrapText="1"/>
    </xf>
    <xf numFmtId="167" fontId="36" fillId="0" borderId="0" xfId="1" applyNumberFormat="1" applyFont="1" applyFill="1" applyAlignment="1">
      <alignment vertical="center" wrapText="1"/>
    </xf>
    <xf numFmtId="49" fontId="37" fillId="0" borderId="19" xfId="1" applyNumberFormat="1" applyFont="1" applyFill="1" applyBorder="1" applyAlignment="1">
      <alignment horizontal="center" vertical="center" wrapText="1"/>
    </xf>
    <xf numFmtId="49" fontId="37" fillId="0" borderId="19" xfId="1" applyNumberFormat="1" applyFont="1" applyBorder="1" applyAlignment="1">
      <alignment horizontal="center" vertical="center" wrapText="1"/>
    </xf>
    <xf numFmtId="49" fontId="37" fillId="0" borderId="0" xfId="1" applyNumberFormat="1" applyFont="1" applyAlignment="1">
      <alignment horizontal="center" vertical="center" wrapText="1"/>
    </xf>
    <xf numFmtId="0" fontId="37" fillId="0" borderId="0" xfId="1" applyFont="1" applyAlignment="1">
      <alignment vertical="center" wrapText="1"/>
    </xf>
    <xf numFmtId="167" fontId="37" fillId="0" borderId="0" xfId="1" applyNumberFormat="1" applyFont="1" applyAlignment="1">
      <alignment horizontal="right" vertical="center" wrapText="1"/>
    </xf>
    <xf numFmtId="167" fontId="37" fillId="0" borderId="0" xfId="1" applyNumberFormat="1" applyFont="1" applyAlignment="1">
      <alignment vertical="center" wrapText="1"/>
    </xf>
    <xf numFmtId="49" fontId="36" fillId="0" borderId="19" xfId="1" applyNumberFormat="1" applyFont="1" applyBorder="1" applyAlignment="1">
      <alignment horizontal="center" vertical="center" wrapText="1"/>
    </xf>
    <xf numFmtId="49" fontId="36" fillId="0" borderId="0" xfId="1" applyNumberFormat="1" applyFont="1" applyAlignment="1">
      <alignment horizontal="center" vertical="center" wrapText="1"/>
    </xf>
    <xf numFmtId="0" fontId="36" fillId="0" borderId="0" xfId="1" applyFont="1" applyAlignment="1">
      <alignment vertical="center" wrapText="1"/>
    </xf>
    <xf numFmtId="167" fontId="36" fillId="0" borderId="0" xfId="1" applyNumberFormat="1" applyFont="1" applyAlignment="1">
      <alignment horizontal="right" vertical="center" wrapText="1"/>
    </xf>
    <xf numFmtId="167" fontId="36" fillId="0" borderId="0" xfId="1" applyNumberFormat="1" applyFont="1" applyAlignment="1">
      <alignment vertical="center" wrapText="1"/>
    </xf>
    <xf numFmtId="49" fontId="36" fillId="8" borderId="19" xfId="1" applyNumberFormat="1" applyFont="1" applyFill="1" applyBorder="1" applyAlignment="1">
      <alignment horizontal="center" vertical="center" wrapText="1"/>
    </xf>
    <xf numFmtId="49" fontId="36" fillId="8" borderId="0" xfId="1" applyNumberFormat="1" applyFont="1" applyFill="1" applyAlignment="1">
      <alignment horizontal="center" vertical="center" wrapText="1"/>
    </xf>
    <xf numFmtId="0" fontId="36" fillId="8" borderId="0" xfId="1" applyFont="1" applyFill="1" applyAlignment="1">
      <alignment vertical="center" wrapText="1"/>
    </xf>
    <xf numFmtId="167" fontId="36" fillId="8" borderId="0" xfId="1" applyNumberFormat="1" applyFont="1" applyFill="1" applyAlignment="1">
      <alignment vertical="center" wrapText="1"/>
    </xf>
    <xf numFmtId="167" fontId="36" fillId="8" borderId="0" xfId="1" applyNumberFormat="1" applyFont="1" applyFill="1" applyAlignment="1">
      <alignment horizontal="right" vertical="center" wrapText="1"/>
    </xf>
    <xf numFmtId="49" fontId="31" fillId="0" borderId="19" xfId="1" applyNumberFormat="1" applyFont="1" applyBorder="1" applyAlignment="1">
      <alignment horizontal="center" vertical="center" wrapText="1"/>
    </xf>
    <xf numFmtId="167" fontId="31" fillId="0" borderId="0" xfId="1" applyNumberFormat="1" applyFont="1" applyAlignment="1">
      <alignment horizontal="left" vertical="center" wrapText="1"/>
    </xf>
    <xf numFmtId="0" fontId="20" fillId="0" borderId="0" xfId="0" applyFont="1" applyAlignment="1">
      <alignment vertical="center" wrapText="1"/>
    </xf>
    <xf numFmtId="4" fontId="20" fillId="0" borderId="0" xfId="0" applyNumberFormat="1" applyFont="1" applyAlignment="1">
      <alignment vertical="center"/>
    </xf>
    <xf numFmtId="4" fontId="20" fillId="0" borderId="0" xfId="0" applyNumberFormat="1" applyFont="1" applyAlignment="1">
      <alignment horizontal="center" vertical="center"/>
    </xf>
    <xf numFmtId="4" fontId="20" fillId="0" borderId="21" xfId="0" applyNumberFormat="1" applyFont="1" applyBorder="1" applyAlignment="1">
      <alignment horizontal="center" vertical="center" wrapText="1"/>
    </xf>
    <xf numFmtId="4" fontId="20" fillId="0" borderId="20" xfId="0" applyNumberFormat="1" applyFont="1" applyBorder="1" applyAlignment="1">
      <alignment horizontal="center" vertical="center" wrapText="1"/>
    </xf>
    <xf numFmtId="0" fontId="24" fillId="0" borderId="20"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4" fillId="0" borderId="0" xfId="0" applyFont="1" applyBorder="1" applyAlignment="1">
      <alignment horizontal="center" vertical="center" wrapText="1"/>
    </xf>
    <xf numFmtId="3" fontId="20" fillId="0" borderId="20" xfId="0" applyNumberFormat="1" applyFont="1" applyBorder="1" applyAlignment="1">
      <alignment horizontal="center" vertical="center" wrapText="1"/>
    </xf>
    <xf numFmtId="4" fontId="20" fillId="0" borderId="0" xfId="0" applyNumberFormat="1" applyFont="1" applyBorder="1" applyAlignment="1">
      <alignment horizontal="center" vertical="center" wrapText="1"/>
    </xf>
    <xf numFmtId="0" fontId="24" fillId="10" borderId="20" xfId="0" applyFont="1" applyFill="1" applyBorder="1" applyAlignment="1">
      <alignment horizontal="center" vertical="center" wrapText="1"/>
    </xf>
    <xf numFmtId="0" fontId="35" fillId="0" borderId="0" xfId="0" applyFont="1" applyAlignment="1">
      <alignment horizontal="right" vertical="center" wrapText="1"/>
    </xf>
    <xf numFmtId="0" fontId="24" fillId="0" borderId="0" xfId="0" applyFont="1" applyAlignment="1">
      <alignment vertical="center" wrapText="1"/>
    </xf>
    <xf numFmtId="0" fontId="20" fillId="0" borderId="0" xfId="7" applyFont="1" applyBorder="1" applyAlignment="1">
      <alignment horizontal="left" vertical="center" wrapText="1" indent="1"/>
    </xf>
    <xf numFmtId="0" fontId="24" fillId="0" borderId="0" xfId="7" applyFont="1" applyBorder="1" applyAlignment="1">
      <alignment horizontal="center" vertical="center" wrapText="1"/>
    </xf>
    <xf numFmtId="0" fontId="24" fillId="0" borderId="0" xfId="7" applyFont="1" applyBorder="1" applyAlignment="1">
      <alignment vertical="center" wrapText="1"/>
    </xf>
    <xf numFmtId="0" fontId="20" fillId="0" borderId="20" xfId="0" applyFont="1" applyBorder="1" applyAlignment="1">
      <alignment horizontal="left" vertical="center" wrapText="1" indent="1"/>
    </xf>
    <xf numFmtId="0" fontId="20" fillId="0" borderId="0" xfId="0" applyFont="1" applyBorder="1" applyAlignment="1">
      <alignment horizontal="left" vertical="center" wrapText="1" indent="1"/>
    </xf>
    <xf numFmtId="165" fontId="24" fillId="0" borderId="20" xfId="0" applyNumberFormat="1" applyFont="1" applyBorder="1" applyAlignment="1">
      <alignment vertical="center" wrapText="1"/>
    </xf>
    <xf numFmtId="0" fontId="24" fillId="10" borderId="20" xfId="0" applyNumberFormat="1"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0" xfId="0" applyFont="1" applyFill="1" applyBorder="1" applyAlignment="1">
      <alignment horizontal="left" vertical="center" wrapText="1"/>
    </xf>
    <xf numFmtId="3" fontId="21" fillId="0" borderId="21" xfId="0" applyNumberFormat="1" applyFont="1" applyBorder="1" applyAlignment="1">
      <alignment horizontal="center" vertical="center" wrapText="1"/>
    </xf>
    <xf numFmtId="0" fontId="20" fillId="0" borderId="20" xfId="21" applyFont="1" applyFill="1" applyBorder="1" applyAlignment="1">
      <alignment horizontal="left" vertical="center" wrapText="1"/>
    </xf>
    <xf numFmtId="0" fontId="20" fillId="0" borderId="0" xfId="2" applyFont="1" applyAlignment="1">
      <alignment vertical="top" wrapText="1"/>
    </xf>
    <xf numFmtId="0" fontId="20" fillId="0" borderId="0" xfId="2" applyFont="1" applyAlignment="1">
      <alignment horizontal="left" vertical="top" wrapText="1"/>
    </xf>
    <xf numFmtId="0" fontId="20" fillId="0" borderId="0" xfId="2" applyFont="1" applyAlignment="1">
      <alignment horizontal="center" vertical="top" wrapText="1"/>
    </xf>
    <xf numFmtId="0" fontId="35" fillId="0" borderId="0" xfId="2" applyFont="1" applyAlignment="1">
      <alignment horizontal="right" vertical="top" wrapText="1"/>
    </xf>
    <xf numFmtId="0" fontId="20" fillId="0" borderId="0" xfId="2" applyFont="1" applyAlignment="1">
      <alignment horizontal="right" vertical="top" wrapText="1"/>
    </xf>
    <xf numFmtId="0" fontId="24" fillId="0" borderId="0" xfId="2" applyFont="1" applyAlignment="1">
      <alignment horizontal="center" vertical="top" wrapText="1"/>
    </xf>
    <xf numFmtId="0" fontId="24" fillId="0" borderId="0" xfId="2" applyFont="1" applyAlignment="1">
      <alignment horizontal="left" vertical="top" wrapText="1"/>
    </xf>
    <xf numFmtId="0" fontId="24" fillId="0" borderId="21" xfId="2" applyFont="1" applyBorder="1" applyAlignment="1">
      <alignment horizontal="center" vertical="center" wrapText="1"/>
    </xf>
    <xf numFmtId="0" fontId="20" fillId="0" borderId="23" xfId="2" applyFont="1" applyBorder="1" applyAlignment="1">
      <alignment horizontal="center" vertical="center" wrapText="1"/>
    </xf>
    <xf numFmtId="0" fontId="24" fillId="5" borderId="8" xfId="2" applyFont="1" applyFill="1" applyBorder="1" applyAlignment="1">
      <alignment horizontal="center" vertical="top" wrapText="1"/>
    </xf>
    <xf numFmtId="0" fontId="24" fillId="5" borderId="8" xfId="2" applyFont="1" applyFill="1" applyBorder="1" applyAlignment="1">
      <alignment horizontal="left" vertical="top" wrapText="1"/>
    </xf>
    <xf numFmtId="0" fontId="20" fillId="0" borderId="8" xfId="21" applyFont="1" applyBorder="1" applyAlignment="1">
      <alignment horizontal="center" vertical="center" wrapText="1"/>
    </xf>
    <xf numFmtId="0" fontId="20" fillId="5" borderId="0" xfId="2" applyFont="1" applyFill="1" applyAlignment="1">
      <alignment horizontal="center" vertical="top" wrapText="1"/>
    </xf>
    <xf numFmtId="0" fontId="24" fillId="0" borderId="8" xfId="2" applyFont="1" applyFill="1" applyBorder="1" applyAlignment="1">
      <alignment horizontal="center" vertical="top" wrapText="1"/>
    </xf>
    <xf numFmtId="2" fontId="36" fillId="0" borderId="22" xfId="21" applyNumberFormat="1" applyFont="1" applyFill="1" applyBorder="1" applyAlignment="1">
      <alignment horizontal="left" vertical="center" wrapText="1"/>
    </xf>
    <xf numFmtId="0" fontId="24" fillId="0" borderId="8" xfId="2" applyFont="1" applyBorder="1" applyAlignment="1">
      <alignment horizontal="center" vertical="top" wrapText="1"/>
    </xf>
    <xf numFmtId="0" fontId="24" fillId="0" borderId="8" xfId="2" applyFont="1" applyFill="1" applyBorder="1" applyAlignment="1">
      <alignment horizontal="left" vertical="top" wrapText="1"/>
    </xf>
    <xf numFmtId="0" fontId="20" fillId="0" borderId="8" xfId="2" applyFont="1" applyBorder="1" applyAlignment="1">
      <alignment horizontal="center" vertical="top" wrapText="1"/>
    </xf>
    <xf numFmtId="0" fontId="53" fillId="0" borderId="8" xfId="2" applyFont="1" applyBorder="1" applyAlignment="1">
      <alignment vertical="top" wrapText="1"/>
    </xf>
    <xf numFmtId="0" fontId="20" fillId="0" borderId="8" xfId="2" applyFont="1" applyBorder="1" applyAlignment="1">
      <alignment horizontal="left" vertical="top" wrapText="1" indent="1"/>
    </xf>
    <xf numFmtId="0" fontId="20" fillId="0" borderId="8" xfId="2" applyFont="1" applyBorder="1" applyAlignment="1">
      <alignment vertical="top" wrapText="1"/>
    </xf>
    <xf numFmtId="0" fontId="53" fillId="0" borderId="8" xfId="2" applyFont="1" applyFill="1" applyBorder="1" applyAlignment="1">
      <alignment horizontal="left" vertical="top" wrapText="1"/>
    </xf>
    <xf numFmtId="0" fontId="37" fillId="0" borderId="0" xfId="25" applyFont="1" applyBorder="1" applyAlignment="1">
      <alignment horizontal="right" vertical="top"/>
    </xf>
    <xf numFmtId="0" fontId="20" fillId="0" borderId="0" xfId="2" applyFont="1" applyFill="1" applyAlignment="1">
      <alignment vertical="top" wrapText="1"/>
    </xf>
    <xf numFmtId="0" fontId="24" fillId="0" borderId="8" xfId="2" applyFont="1" applyBorder="1" applyAlignment="1">
      <alignment horizontal="center" vertical="center" wrapText="1"/>
    </xf>
    <xf numFmtId="0" fontId="24" fillId="0" borderId="8" xfId="2" applyFont="1" applyFill="1" applyBorder="1" applyAlignment="1">
      <alignment horizontal="center" vertical="center" wrapText="1"/>
    </xf>
    <xf numFmtId="0" fontId="20" fillId="0" borderId="8" xfId="2" applyFont="1" applyBorder="1" applyAlignment="1">
      <alignment horizontal="center" vertical="center" wrapText="1"/>
    </xf>
    <xf numFmtId="0" fontId="53" fillId="0" borderId="8" xfId="2" applyFont="1" applyBorder="1" applyAlignment="1">
      <alignment horizontal="left" vertical="top" wrapText="1"/>
    </xf>
    <xf numFmtId="0" fontId="20" fillId="0" borderId="8" xfId="21" applyFont="1" applyBorder="1" applyAlignment="1">
      <alignment horizontal="left" vertical="center" wrapText="1"/>
    </xf>
    <xf numFmtId="165" fontId="54" fillId="0" borderId="0" xfId="0" applyNumberFormat="1" applyFont="1" applyAlignment="1">
      <alignment vertical="center"/>
    </xf>
    <xf numFmtId="165" fontId="54" fillId="0" borderId="0" xfId="7" applyNumberFormat="1" applyFont="1" applyFill="1" applyAlignment="1">
      <alignment horizontal="left" wrapText="1"/>
    </xf>
    <xf numFmtId="49" fontId="36" fillId="5" borderId="24" xfId="1" applyNumberFormat="1" applyFont="1" applyFill="1" applyBorder="1" applyAlignment="1">
      <alignment horizontal="center" vertical="center" wrapText="1"/>
    </xf>
    <xf numFmtId="2" fontId="36" fillId="5" borderId="24" xfId="0" applyNumberFormat="1" applyFont="1" applyFill="1" applyBorder="1" applyAlignment="1">
      <alignment horizontal="left" vertical="center" wrapText="1"/>
    </xf>
    <xf numFmtId="167" fontId="36" fillId="5" borderId="24" xfId="1" applyNumberFormat="1" applyFont="1" applyFill="1" applyBorder="1" applyAlignment="1">
      <alignment horizontal="right" vertical="center" wrapText="1"/>
    </xf>
    <xf numFmtId="49" fontId="36" fillId="0" borderId="25" xfId="1" applyNumberFormat="1" applyFont="1" applyFill="1" applyBorder="1" applyAlignment="1">
      <alignment horizontal="center" vertical="center" wrapText="1"/>
    </xf>
    <xf numFmtId="2" fontId="36" fillId="0" borderId="25" xfId="0" applyNumberFormat="1" applyFont="1" applyFill="1" applyBorder="1" applyAlignment="1">
      <alignment horizontal="left" vertical="center" wrapText="1"/>
    </xf>
    <xf numFmtId="167" fontId="36" fillId="0" borderId="25" xfId="1" applyNumberFormat="1" applyFont="1" applyFill="1" applyBorder="1" applyAlignment="1">
      <alignment horizontal="right" vertical="center" wrapText="1"/>
    </xf>
    <xf numFmtId="0" fontId="24" fillId="0" borderId="25" xfId="5" applyFont="1" applyFill="1" applyBorder="1" applyAlignment="1">
      <alignment vertical="center" wrapText="1"/>
    </xf>
    <xf numFmtId="49" fontId="37" fillId="0" borderId="25" xfId="1" applyNumberFormat="1" applyFont="1" applyFill="1" applyBorder="1" applyAlignment="1">
      <alignment horizontal="center" vertical="center" wrapText="1"/>
    </xf>
    <xf numFmtId="0" fontId="35" fillId="0" borderId="25" xfId="5" applyFont="1" applyFill="1" applyBorder="1" applyAlignment="1">
      <alignment horizontal="left" vertical="center" wrapText="1"/>
    </xf>
    <xf numFmtId="167" fontId="37" fillId="0" borderId="25" xfId="1" applyNumberFormat="1" applyFont="1" applyFill="1" applyBorder="1" applyAlignment="1">
      <alignment horizontal="right" vertical="center" wrapText="1"/>
    </xf>
    <xf numFmtId="167" fontId="37" fillId="0" borderId="25" xfId="1" applyNumberFormat="1" applyFont="1" applyFill="1" applyBorder="1" applyAlignment="1">
      <alignment vertical="center" wrapText="1"/>
    </xf>
    <xf numFmtId="49" fontId="36" fillId="5" borderId="26" xfId="1" applyNumberFormat="1" applyFont="1" applyFill="1" applyBorder="1" applyAlignment="1">
      <alignment horizontal="center" vertical="center" wrapText="1"/>
    </xf>
    <xf numFmtId="49" fontId="36" fillId="0" borderId="26" xfId="1" applyNumberFormat="1" applyFont="1" applyFill="1" applyBorder="1" applyAlignment="1">
      <alignment horizontal="center" vertical="center" wrapText="1"/>
    </xf>
    <xf numFmtId="49" fontId="36" fillId="0" borderId="27" xfId="1" applyNumberFormat="1" applyFont="1" applyFill="1" applyBorder="1" applyAlignment="1">
      <alignment horizontal="center" vertical="center" wrapText="1"/>
    </xf>
    <xf numFmtId="49" fontId="37" fillId="0" borderId="27" xfId="1" applyNumberFormat="1" applyFont="1" applyFill="1" applyBorder="1" applyAlignment="1">
      <alignment horizontal="center" vertical="center" wrapText="1"/>
    </xf>
    <xf numFmtId="49" fontId="36" fillId="5" borderId="28" xfId="1" applyNumberFormat="1" applyFont="1" applyFill="1" applyBorder="1" applyAlignment="1">
      <alignment horizontal="center" vertical="center" wrapText="1"/>
    </xf>
    <xf numFmtId="2" fontId="36" fillId="5" borderId="28" xfId="0" applyNumberFormat="1" applyFont="1" applyFill="1" applyBorder="1" applyAlignment="1">
      <alignment horizontal="left" vertical="center" wrapText="1"/>
    </xf>
    <xf numFmtId="167" fontId="36" fillId="5" borderId="28" xfId="1" applyNumberFormat="1" applyFont="1" applyFill="1" applyBorder="1" applyAlignment="1">
      <alignment horizontal="right" vertical="center" wrapText="1"/>
    </xf>
    <xf numFmtId="2" fontId="36" fillId="0" borderId="29" xfId="0" applyNumberFormat="1" applyFont="1" applyFill="1" applyBorder="1" applyAlignment="1">
      <alignment horizontal="left" vertical="center" wrapText="1"/>
    </xf>
    <xf numFmtId="167" fontId="36" fillId="0" borderId="29" xfId="1" applyNumberFormat="1" applyFont="1" applyFill="1" applyBorder="1" applyAlignment="1">
      <alignment horizontal="right" vertical="center" wrapText="1"/>
    </xf>
    <xf numFmtId="0" fontId="24" fillId="0" borderId="29" xfId="5" applyFont="1" applyFill="1" applyBorder="1" applyAlignment="1">
      <alignment vertical="center" wrapText="1"/>
    </xf>
    <xf numFmtId="0" fontId="35" fillId="0" borderId="29" xfId="5" applyFont="1" applyFill="1" applyBorder="1" applyAlignment="1">
      <alignment horizontal="left" vertical="center" wrapText="1"/>
    </xf>
    <xf numFmtId="167" fontId="37" fillId="0" borderId="29" xfId="1" applyNumberFormat="1" applyFont="1" applyFill="1" applyBorder="1" applyAlignment="1">
      <alignment horizontal="right" vertical="center" wrapText="1"/>
    </xf>
    <xf numFmtId="167" fontId="37" fillId="0" borderId="29" xfId="1" applyNumberFormat="1" applyFont="1" applyFill="1" applyBorder="1" applyAlignment="1">
      <alignment vertical="center" wrapText="1"/>
    </xf>
    <xf numFmtId="49" fontId="36" fillId="0" borderId="31" xfId="1" applyNumberFormat="1" applyFont="1" applyFill="1" applyBorder="1" applyAlignment="1">
      <alignment horizontal="center" vertical="center" wrapText="1"/>
    </xf>
    <xf numFmtId="49" fontId="37" fillId="0" borderId="31" xfId="1" applyNumberFormat="1" applyFont="1" applyFill="1" applyBorder="1" applyAlignment="1">
      <alignment horizontal="center" vertical="center" wrapText="1"/>
    </xf>
    <xf numFmtId="49" fontId="36" fillId="5" borderId="32" xfId="1" applyNumberFormat="1" applyFont="1" applyFill="1" applyBorder="1" applyAlignment="1">
      <alignment horizontal="center" vertical="center" wrapText="1"/>
    </xf>
    <xf numFmtId="49" fontId="36" fillId="0" borderId="30" xfId="1" applyNumberFormat="1" applyFont="1" applyFill="1" applyBorder="1" applyAlignment="1">
      <alignment horizontal="center" vertical="center" wrapText="1"/>
    </xf>
    <xf numFmtId="49" fontId="37" fillId="0" borderId="30" xfId="1" applyNumberFormat="1" applyFont="1" applyFill="1" applyBorder="1" applyAlignment="1">
      <alignment horizontal="center" vertical="center" wrapText="1"/>
    </xf>
    <xf numFmtId="0" fontId="24" fillId="5" borderId="33" xfId="7" applyFont="1" applyFill="1" applyBorder="1" applyAlignment="1">
      <alignment horizontal="left" vertical="center" wrapText="1"/>
    </xf>
    <xf numFmtId="0" fontId="24" fillId="5" borderId="33" xfId="7" applyFont="1" applyFill="1" applyBorder="1" applyAlignment="1">
      <alignment horizontal="center" vertical="center" wrapText="1"/>
    </xf>
    <xf numFmtId="4" fontId="24" fillId="5" borderId="33" xfId="0" applyNumberFormat="1" applyFont="1" applyFill="1" applyBorder="1" applyAlignment="1">
      <alignment vertical="center" wrapText="1"/>
    </xf>
    <xf numFmtId="4" fontId="24" fillId="10" borderId="33" xfId="0" applyNumberFormat="1" applyFont="1" applyFill="1" applyBorder="1" applyAlignment="1">
      <alignment vertical="center" wrapText="1"/>
    </xf>
    <xf numFmtId="166" fontId="24" fillId="10" borderId="33" xfId="0" applyNumberFormat="1" applyFont="1" applyFill="1" applyBorder="1" applyAlignment="1">
      <alignment horizontal="center" vertical="center" wrapText="1"/>
    </xf>
    <xf numFmtId="0" fontId="24" fillId="10" borderId="33" xfId="0" applyFont="1" applyFill="1" applyBorder="1" applyAlignment="1">
      <alignment horizontal="center" vertical="center" wrapText="1"/>
    </xf>
    <xf numFmtId="165" fontId="24" fillId="10" borderId="33" xfId="0" applyNumberFormat="1" applyFont="1" applyFill="1" applyBorder="1" applyAlignment="1">
      <alignment horizontal="center" vertical="center" wrapText="1"/>
    </xf>
    <xf numFmtId="0" fontId="20" fillId="0" borderId="25" xfId="7" applyFont="1" applyFill="1" applyBorder="1" applyAlignment="1">
      <alignment horizontal="left" vertical="center" wrapText="1" indent="1"/>
    </xf>
    <xf numFmtId="0" fontId="20" fillId="0" borderId="25" xfId="7" applyFont="1" applyBorder="1" applyAlignment="1">
      <alignment horizontal="center" vertical="center" wrapText="1"/>
    </xf>
    <xf numFmtId="0" fontId="20" fillId="0" borderId="25" xfId="0" applyFont="1" applyBorder="1" applyAlignment="1">
      <alignment horizontal="left" vertical="center" wrapText="1" indent="1"/>
    </xf>
    <xf numFmtId="0" fontId="20" fillId="0" borderId="25" xfId="0" applyFont="1" applyBorder="1" applyAlignment="1">
      <alignment horizontal="center" vertical="center" wrapText="1"/>
    </xf>
    <xf numFmtId="4" fontId="20" fillId="0" borderId="25" xfId="0" applyNumberFormat="1" applyFont="1" applyBorder="1" applyAlignment="1">
      <alignment horizontal="center" vertical="center" wrapText="1"/>
    </xf>
    <xf numFmtId="0" fontId="20" fillId="0" borderId="25" xfId="0" applyFont="1" applyBorder="1" applyAlignment="1">
      <alignment horizontal="left" vertical="center" wrapText="1"/>
    </xf>
    <xf numFmtId="0" fontId="20" fillId="0" borderId="25" xfId="0" applyFont="1" applyBorder="1" applyAlignment="1">
      <alignment vertical="center" wrapText="1"/>
    </xf>
    <xf numFmtId="0" fontId="24" fillId="0" borderId="25" xfId="7" applyFont="1" applyBorder="1" applyAlignment="1">
      <alignment horizontal="left" vertical="center" wrapText="1"/>
    </xf>
    <xf numFmtId="0" fontId="24" fillId="0" borderId="25" xfId="7" applyFont="1" applyBorder="1" applyAlignment="1">
      <alignment horizontal="center" vertical="center" wrapText="1"/>
    </xf>
    <xf numFmtId="165" fontId="24" fillId="0" borderId="25" xfId="0" applyNumberFormat="1" applyFont="1" applyBorder="1" applyAlignment="1">
      <alignment vertical="center" wrapText="1"/>
    </xf>
    <xf numFmtId="165" fontId="24" fillId="0" borderId="25" xfId="0" applyNumberFormat="1" applyFont="1" applyBorder="1" applyAlignment="1">
      <alignment horizontal="center" vertical="center" wrapText="1"/>
    </xf>
    <xf numFmtId="4" fontId="24" fillId="0" borderId="25" xfId="0" applyNumberFormat="1" applyFont="1" applyBorder="1" applyAlignment="1">
      <alignment horizontal="center" vertical="center" wrapText="1"/>
    </xf>
    <xf numFmtId="0" fontId="24" fillId="0" borderId="25" xfId="0" applyFont="1" applyBorder="1" applyAlignment="1">
      <alignment vertical="center" wrapText="1"/>
    </xf>
    <xf numFmtId="3" fontId="20" fillId="0" borderId="25"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25" xfId="0" applyNumberFormat="1" applyFont="1" applyBorder="1" applyAlignment="1">
      <alignment horizontal="center" vertical="center" wrapText="1"/>
    </xf>
    <xf numFmtId="166" fontId="24" fillId="0" borderId="25" xfId="0" applyNumberFormat="1" applyFont="1" applyBorder="1" applyAlignment="1">
      <alignment horizontal="center" vertical="center" wrapText="1"/>
    </xf>
    <xf numFmtId="3" fontId="24" fillId="0" borderId="25" xfId="0" applyNumberFormat="1" applyFont="1" applyBorder="1" applyAlignment="1">
      <alignment horizontal="center" vertical="center" wrapText="1"/>
    </xf>
    <xf numFmtId="0" fontId="20" fillId="0" borderId="25" xfId="0" applyNumberFormat="1" applyFont="1" applyBorder="1" applyAlignment="1">
      <alignment horizontal="center" vertical="center" wrapText="1"/>
    </xf>
    <xf numFmtId="0" fontId="20" fillId="0" borderId="25" xfId="21" applyFont="1" applyFill="1" applyBorder="1" applyAlignment="1">
      <alignment horizontal="left" vertical="center" wrapText="1"/>
    </xf>
    <xf numFmtId="0" fontId="20" fillId="0" borderId="25" xfId="0" applyFont="1" applyFill="1" applyBorder="1" applyAlignment="1">
      <alignment horizontal="left" vertical="center" wrapText="1"/>
    </xf>
    <xf numFmtId="0" fontId="24" fillId="5" borderId="25" xfId="7" applyFont="1" applyFill="1" applyBorder="1" applyAlignment="1">
      <alignment horizontal="left" vertical="center" wrapText="1"/>
    </xf>
    <xf numFmtId="0" fontId="24" fillId="5" borderId="25" xfId="7" applyFont="1" applyFill="1" applyBorder="1" applyAlignment="1">
      <alignment horizontal="center" vertical="center" wrapText="1"/>
    </xf>
    <xf numFmtId="165" fontId="24" fillId="5" borderId="25" xfId="0" applyNumberFormat="1" applyFont="1" applyFill="1" applyBorder="1" applyAlignment="1">
      <alignment vertical="center" wrapText="1"/>
    </xf>
    <xf numFmtId="165" fontId="24" fillId="10" borderId="25" xfId="0" applyNumberFormat="1" applyFont="1" applyFill="1" applyBorder="1" applyAlignment="1">
      <alignment vertical="center" wrapText="1"/>
    </xf>
    <xf numFmtId="0" fontId="24" fillId="10" borderId="25" xfId="0" applyFont="1" applyFill="1" applyBorder="1" applyAlignment="1">
      <alignment horizontal="center" vertical="center" wrapText="1"/>
    </xf>
    <xf numFmtId="3" fontId="24" fillId="10" borderId="25" xfId="0" applyNumberFormat="1" applyFont="1" applyFill="1" applyBorder="1" applyAlignment="1">
      <alignment horizontal="center" vertical="center" wrapText="1"/>
    </xf>
    <xf numFmtId="0" fontId="20" fillId="5" borderId="25" xfId="0" applyFont="1" applyFill="1" applyBorder="1" applyAlignment="1">
      <alignment horizontal="left" vertical="center" wrapText="1"/>
    </xf>
    <xf numFmtId="0" fontId="20" fillId="5" borderId="25" xfId="0" applyFont="1" applyFill="1" applyBorder="1" applyAlignment="1">
      <alignment horizontal="center" vertical="center" wrapText="1"/>
    </xf>
    <xf numFmtId="0" fontId="24" fillId="5" borderId="20" xfId="7" applyFont="1" applyFill="1" applyBorder="1" applyAlignment="1">
      <alignment horizontal="left" vertical="center" wrapText="1"/>
    </xf>
    <xf numFmtId="0" fontId="24" fillId="5" borderId="20" xfId="7" applyFont="1" applyFill="1" applyBorder="1" applyAlignment="1">
      <alignment horizontal="center" vertical="center" wrapText="1"/>
    </xf>
    <xf numFmtId="165" fontId="24" fillId="5" borderId="20" xfId="0" applyNumberFormat="1" applyFont="1" applyFill="1" applyBorder="1" applyAlignment="1">
      <alignment vertical="center" wrapText="1"/>
    </xf>
    <xf numFmtId="0" fontId="24" fillId="5" borderId="20"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0" borderId="20" xfId="0" applyFont="1" applyBorder="1" applyAlignment="1">
      <alignment vertical="center" wrapText="1"/>
    </xf>
    <xf numFmtId="0" fontId="24" fillId="0" borderId="20" xfId="0" applyFont="1" applyBorder="1" applyAlignment="1">
      <alignment vertical="center" wrapText="1"/>
    </xf>
    <xf numFmtId="0" fontId="24" fillId="10" borderId="25" xfId="0" applyNumberFormat="1" applyFont="1" applyFill="1" applyBorder="1" applyAlignment="1">
      <alignment horizontal="center" vertical="center" wrapText="1"/>
    </xf>
    <xf numFmtId="0" fontId="24" fillId="5" borderId="25" xfId="0" applyFont="1" applyFill="1" applyBorder="1" applyAlignment="1">
      <alignment horizontal="center" vertical="center" wrapText="1"/>
    </xf>
    <xf numFmtId="165" fontId="24" fillId="10" borderId="25" xfId="0" applyNumberFormat="1" applyFont="1" applyFill="1" applyBorder="1" applyAlignment="1">
      <alignment horizontal="center" vertical="center" wrapText="1"/>
    </xf>
    <xf numFmtId="0" fontId="20" fillId="10" borderId="25" xfId="0" applyFont="1" applyFill="1" applyBorder="1" applyAlignment="1">
      <alignment horizontal="left" vertical="center" wrapText="1"/>
    </xf>
    <xf numFmtId="0" fontId="20" fillId="10" borderId="25" xfId="0" applyFont="1" applyFill="1" applyBorder="1" applyAlignment="1">
      <alignment vertical="top" wrapText="1"/>
    </xf>
    <xf numFmtId="43" fontId="24" fillId="10" borderId="25" xfId="15" applyFont="1" applyFill="1" applyBorder="1" applyAlignment="1">
      <alignment horizontal="center" vertical="center" wrapText="1"/>
    </xf>
    <xf numFmtId="0" fontId="24" fillId="5" borderId="24" xfId="0" applyFont="1" applyFill="1" applyBorder="1" applyAlignment="1">
      <alignment horizontal="left" vertical="center" wrapText="1"/>
    </xf>
    <xf numFmtId="0" fontId="20" fillId="5" borderId="24" xfId="0" applyFont="1" applyFill="1" applyBorder="1" applyAlignment="1">
      <alignment horizontal="center" vertical="center" wrapText="1"/>
    </xf>
    <xf numFmtId="165" fontId="24" fillId="5" borderId="24" xfId="0" applyNumberFormat="1" applyFont="1" applyFill="1" applyBorder="1" applyAlignment="1">
      <alignment vertical="center" wrapText="1"/>
    </xf>
    <xf numFmtId="165" fontId="24" fillId="10" borderId="24" xfId="0" applyNumberFormat="1" applyFont="1" applyFill="1" applyBorder="1" applyAlignment="1">
      <alignment vertical="center" wrapText="1"/>
    </xf>
    <xf numFmtId="165" fontId="24" fillId="10" borderId="24" xfId="0" applyNumberFormat="1" applyFont="1" applyFill="1" applyBorder="1" applyAlignment="1">
      <alignment horizontal="center" vertical="center" wrapText="1"/>
    </xf>
    <xf numFmtId="0" fontId="24" fillId="10" borderId="24"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24" fillId="0" borderId="25" xfId="0" applyFont="1" applyBorder="1" applyAlignment="1">
      <alignment horizontal="left" vertical="center" wrapText="1"/>
    </xf>
    <xf numFmtId="0" fontId="20" fillId="0" borderId="25" xfId="0" applyFont="1" applyFill="1" applyBorder="1" applyAlignment="1">
      <alignment horizontal="center" vertical="center" wrapText="1"/>
    </xf>
    <xf numFmtId="0" fontId="24" fillId="5" borderId="25" xfId="0" applyFont="1" applyFill="1" applyBorder="1" applyAlignment="1">
      <alignment horizontal="left" vertical="center" wrapText="1"/>
    </xf>
    <xf numFmtId="0" fontId="24" fillId="5" borderId="20" xfId="0" applyFont="1" applyFill="1" applyBorder="1" applyAlignment="1">
      <alignment horizontal="left" vertical="center" wrapText="1"/>
    </xf>
    <xf numFmtId="0" fontId="20" fillId="0" borderId="25" xfId="0" applyFont="1" applyFill="1" applyBorder="1" applyAlignment="1">
      <alignment horizontal="left" vertical="center" wrapText="1" indent="1"/>
    </xf>
    <xf numFmtId="2" fontId="20" fillId="0" borderId="25" xfId="0" applyNumberFormat="1" applyFont="1" applyFill="1" applyBorder="1" applyAlignment="1">
      <alignment horizontal="center" vertical="center" wrapText="1"/>
    </xf>
    <xf numFmtId="0" fontId="20" fillId="0" borderId="35" xfId="0" applyFont="1" applyBorder="1" applyAlignment="1">
      <alignment horizontal="left" vertical="center" wrapText="1" indent="1"/>
    </xf>
    <xf numFmtId="0" fontId="20" fillId="0" borderId="35" xfId="0" applyFont="1" applyBorder="1" applyAlignment="1">
      <alignment horizontal="center" vertical="center" wrapText="1"/>
    </xf>
    <xf numFmtId="3" fontId="20" fillId="0" borderId="35" xfId="0" applyNumberFormat="1" applyFont="1" applyBorder="1" applyAlignment="1">
      <alignment horizontal="center" vertical="center" wrapText="1"/>
    </xf>
    <xf numFmtId="0" fontId="24" fillId="0" borderId="35" xfId="0" applyFont="1" applyBorder="1" applyAlignment="1">
      <alignment horizontal="center" vertical="center" wrapText="1"/>
    </xf>
    <xf numFmtId="0" fontId="24" fillId="0" borderId="35" xfId="0" applyFont="1" applyBorder="1" applyAlignment="1">
      <alignment vertical="center" wrapText="1"/>
    </xf>
    <xf numFmtId="0" fontId="20" fillId="0" borderId="35" xfId="0" applyFont="1" applyFill="1" applyBorder="1" applyAlignment="1">
      <alignment horizontal="left" vertical="center" wrapText="1"/>
    </xf>
    <xf numFmtId="0" fontId="20" fillId="0" borderId="35" xfId="0" applyNumberFormat="1" applyFont="1" applyBorder="1" applyAlignment="1">
      <alignment horizontal="center" vertical="center" wrapText="1"/>
    </xf>
    <xf numFmtId="0" fontId="20" fillId="0" borderId="36" xfId="0" applyFont="1" applyBorder="1" applyAlignment="1">
      <alignment horizontal="left" vertical="center" wrapText="1" indent="1"/>
    </xf>
    <xf numFmtId="0" fontId="20" fillId="0" borderId="36" xfId="0" applyFont="1" applyBorder="1" applyAlignment="1">
      <alignment horizontal="center" vertical="center" wrapText="1"/>
    </xf>
    <xf numFmtId="3" fontId="20" fillId="0" borderId="36" xfId="0" applyNumberFormat="1" applyFont="1" applyBorder="1" applyAlignment="1">
      <alignment horizontal="center" vertical="center" wrapText="1"/>
    </xf>
    <xf numFmtId="0" fontId="20" fillId="0" borderId="36" xfId="0" applyFont="1" applyFill="1" applyBorder="1" applyAlignment="1">
      <alignment horizontal="left" vertical="center" wrapText="1"/>
    </xf>
    <xf numFmtId="0" fontId="24" fillId="0" borderId="36" xfId="0" applyFont="1" applyBorder="1" applyAlignment="1">
      <alignment vertical="center" wrapText="1"/>
    </xf>
    <xf numFmtId="4" fontId="20" fillId="0" borderId="35" xfId="0" applyNumberFormat="1" applyFont="1" applyBorder="1" applyAlignment="1">
      <alignment horizontal="center" vertical="center" wrapText="1"/>
    </xf>
    <xf numFmtId="0" fontId="20" fillId="0" borderId="35" xfId="0" applyFont="1" applyBorder="1" applyAlignment="1">
      <alignment vertical="center" wrapText="1"/>
    </xf>
    <xf numFmtId="0" fontId="20" fillId="0" borderId="34" xfId="0" applyFont="1" applyBorder="1" applyAlignment="1">
      <alignment horizontal="left" vertical="center" wrapText="1"/>
    </xf>
    <xf numFmtId="0" fontId="20" fillId="0" borderId="34" xfId="0" applyFont="1" applyBorder="1" applyAlignment="1">
      <alignment horizontal="center" vertical="center" wrapText="1"/>
    </xf>
    <xf numFmtId="4" fontId="20" fillId="0" borderId="34" xfId="0" applyNumberFormat="1" applyFont="1" applyBorder="1" applyAlignment="1">
      <alignment horizontal="center" vertical="center" wrapText="1"/>
    </xf>
    <xf numFmtId="0" fontId="24" fillId="0" borderId="34" xfId="0" applyFont="1" applyBorder="1" applyAlignment="1">
      <alignment horizontal="center" vertical="center" wrapText="1"/>
    </xf>
    <xf numFmtId="0" fontId="24" fillId="0" borderId="34" xfId="0" applyFont="1" applyBorder="1" applyAlignment="1">
      <alignment vertical="center" wrapText="1"/>
    </xf>
    <xf numFmtId="0" fontId="20" fillId="0" borderId="34" xfId="0" applyFont="1" applyBorder="1" applyAlignment="1">
      <alignment vertical="center" wrapText="1"/>
    </xf>
    <xf numFmtId="0" fontId="20" fillId="0" borderId="39" xfId="0" applyFont="1" applyBorder="1" applyAlignment="1">
      <alignment horizontal="center" vertical="center" wrapText="1"/>
    </xf>
    <xf numFmtId="4" fontId="20" fillId="0" borderId="29" xfId="0" applyNumberFormat="1" applyFont="1" applyBorder="1" applyAlignment="1">
      <alignment horizontal="center" vertical="center" wrapText="1"/>
    </xf>
    <xf numFmtId="0" fontId="20" fillId="0" borderId="29" xfId="0" applyFont="1" applyFill="1" applyBorder="1" applyAlignment="1">
      <alignment horizontal="left" vertical="center" wrapText="1"/>
    </xf>
    <xf numFmtId="0" fontId="20" fillId="0" borderId="29" xfId="0" applyFont="1" applyBorder="1" applyAlignment="1">
      <alignment vertical="center" wrapText="1"/>
    </xf>
    <xf numFmtId="0" fontId="20" fillId="0" borderId="29" xfId="21" applyFont="1" applyBorder="1" applyAlignment="1">
      <alignment horizontal="left" vertical="center" wrapText="1"/>
    </xf>
    <xf numFmtId="0" fontId="20" fillId="11" borderId="8" xfId="2" applyFont="1" applyFill="1" applyBorder="1" applyAlignment="1">
      <alignment horizontal="left" vertical="top" wrapText="1" indent="1"/>
    </xf>
    <xf numFmtId="0" fontId="49" fillId="0" borderId="0" xfId="1" applyFont="1" applyBorder="1" applyAlignment="1">
      <alignment horizontal="center" vertical="center" wrapText="1"/>
    </xf>
    <xf numFmtId="0" fontId="33" fillId="0" borderId="21" xfId="1" applyFont="1" applyBorder="1" applyAlignment="1">
      <alignment horizontal="center" vertical="center" wrapText="1"/>
    </xf>
    <xf numFmtId="49" fontId="32" fillId="0" borderId="21" xfId="1" applyNumberFormat="1" applyFont="1" applyBorder="1" applyAlignment="1">
      <alignment horizontal="center" vertical="center" wrapText="1"/>
    </xf>
    <xf numFmtId="0" fontId="32" fillId="0" borderId="21" xfId="1" applyFont="1" applyBorder="1" applyAlignment="1">
      <alignment horizontal="center" vertical="center" wrapText="1"/>
    </xf>
    <xf numFmtId="167" fontId="33" fillId="0" borderId="21" xfId="1" applyNumberFormat="1" applyFont="1" applyBorder="1" applyAlignment="1">
      <alignment horizontal="center" vertical="center" wrapText="1"/>
    </xf>
    <xf numFmtId="0" fontId="49" fillId="0" borderId="0" xfId="1" applyFont="1" applyBorder="1" applyAlignment="1">
      <alignment horizontal="center" vertical="top"/>
    </xf>
    <xf numFmtId="49" fontId="33" fillId="0" borderId="21" xfId="1" applyNumberFormat="1" applyFont="1" applyBorder="1" applyAlignment="1">
      <alignment horizontal="center" vertical="top" wrapText="1"/>
    </xf>
    <xf numFmtId="0" fontId="33" fillId="0" borderId="21" xfId="1" applyFont="1" applyBorder="1" applyAlignment="1">
      <alignment horizontal="center" vertical="top" wrapText="1"/>
    </xf>
    <xf numFmtId="167" fontId="33" fillId="0" borderId="21" xfId="1" applyNumberFormat="1" applyFont="1" applyBorder="1" applyAlignment="1">
      <alignment horizontal="center" vertical="top" wrapText="1"/>
    </xf>
    <xf numFmtId="0" fontId="13" fillId="2" borderId="2"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49" fontId="11" fillId="2" borderId="0" xfId="0" applyNumberFormat="1" applyFont="1" applyFill="1" applyAlignment="1">
      <alignment horizontal="left" vertical="center"/>
    </xf>
    <xf numFmtId="0" fontId="26" fillId="0" borderId="9"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8" xfId="1" applyFont="1" applyBorder="1" applyAlignment="1">
      <alignment horizontal="center" vertical="center" wrapText="1"/>
    </xf>
    <xf numFmtId="49" fontId="20" fillId="0" borderId="11" xfId="1" applyNumberFormat="1" applyFont="1" applyBorder="1" applyAlignment="1">
      <alignment horizontal="center" vertical="center"/>
    </xf>
    <xf numFmtId="49" fontId="20" fillId="0" borderId="12" xfId="1" applyNumberFormat="1" applyFont="1" applyBorder="1" applyAlignment="1">
      <alignment horizontal="center" vertical="center"/>
    </xf>
    <xf numFmtId="49" fontId="26" fillId="0" borderId="14" xfId="1" applyNumberFormat="1" applyFont="1" applyBorder="1" applyAlignment="1">
      <alignment horizontal="center" vertical="center" wrapText="1"/>
    </xf>
    <xf numFmtId="49" fontId="26" fillId="0" borderId="13" xfId="1" applyNumberFormat="1" applyFont="1" applyBorder="1" applyAlignment="1">
      <alignment horizontal="center" vertical="center" wrapText="1"/>
    </xf>
    <xf numFmtId="49" fontId="26" fillId="0" borderId="15" xfId="1" applyNumberFormat="1" applyFont="1" applyBorder="1" applyAlignment="1">
      <alignment horizontal="center" vertical="center" wrapText="1"/>
    </xf>
    <xf numFmtId="49" fontId="26" fillId="0" borderId="16" xfId="1" applyNumberFormat="1" applyFont="1" applyBorder="1" applyAlignment="1">
      <alignment horizontal="center" vertical="center" wrapText="1"/>
    </xf>
    <xf numFmtId="0" fontId="40" fillId="0" borderId="0" xfId="5" applyFont="1" applyAlignment="1">
      <alignment horizontal="center" vertical="top" wrapText="1"/>
    </xf>
    <xf numFmtId="0" fontId="20" fillId="0" borderId="11" xfId="5" applyFont="1" applyBorder="1" applyAlignment="1">
      <alignment horizontal="center" vertical="center" wrapText="1"/>
    </xf>
    <xf numFmtId="0" fontId="20" fillId="0" borderId="7" xfId="5" applyFont="1" applyBorder="1" applyAlignment="1">
      <alignment horizontal="center" vertical="center" wrapText="1"/>
    </xf>
    <xf numFmtId="0" fontId="44" fillId="0" borderId="11" xfId="5" applyFont="1" applyBorder="1" applyAlignment="1">
      <alignment horizontal="left" vertical="center" wrapText="1"/>
    </xf>
    <xf numFmtId="0" fontId="44" fillId="0" borderId="12" xfId="5" applyFont="1" applyBorder="1" applyAlignment="1">
      <alignment horizontal="left" vertical="center" wrapText="1"/>
    </xf>
    <xf numFmtId="0" fontId="44" fillId="0" borderId="7" xfId="5" applyFont="1" applyBorder="1" applyAlignment="1">
      <alignment horizontal="left" vertical="center" wrapText="1"/>
    </xf>
    <xf numFmtId="0" fontId="29" fillId="7" borderId="11" xfId="5" applyFont="1" applyFill="1" applyBorder="1" applyAlignment="1">
      <alignment horizontal="left" vertical="center"/>
    </xf>
    <xf numFmtId="0" fontId="29" fillId="7" borderId="12" xfId="5" applyFont="1" applyFill="1" applyBorder="1" applyAlignment="1">
      <alignment horizontal="left" vertical="center"/>
    </xf>
    <xf numFmtId="0" fontId="29" fillId="7" borderId="7" xfId="5" applyFont="1" applyFill="1" applyBorder="1" applyAlignment="1">
      <alignment horizontal="left" vertical="center"/>
    </xf>
    <xf numFmtId="0" fontId="29" fillId="0" borderId="11" xfId="5" applyFont="1" applyBorder="1" applyAlignment="1">
      <alignment horizontal="center"/>
    </xf>
    <xf numFmtId="0" fontId="29" fillId="0" borderId="12" xfId="5" applyFont="1" applyBorder="1" applyAlignment="1">
      <alignment horizontal="center"/>
    </xf>
    <xf numFmtId="0" fontId="29" fillId="0" borderId="7" xfId="5" applyFont="1" applyBorder="1" applyAlignment="1">
      <alignment horizontal="center"/>
    </xf>
    <xf numFmtId="0" fontId="29" fillId="0" borderId="11" xfId="5" applyFont="1" applyBorder="1" applyAlignment="1">
      <alignment horizontal="center" vertical="center" wrapText="1"/>
    </xf>
    <xf numFmtId="0" fontId="29" fillId="0" borderId="12" xfId="5" applyFont="1" applyBorder="1" applyAlignment="1">
      <alignment horizontal="center" vertical="center" wrapText="1"/>
    </xf>
    <xf numFmtId="0" fontId="29" fillId="0" borderId="14" xfId="5" applyFont="1" applyBorder="1" applyAlignment="1">
      <alignment vertical="center" wrapText="1"/>
    </xf>
    <xf numFmtId="0" fontId="29" fillId="0" borderId="13" xfId="5" applyFont="1" applyBorder="1" applyAlignment="1">
      <alignment vertical="center" wrapText="1"/>
    </xf>
    <xf numFmtId="0" fontId="41" fillId="0" borderId="0" xfId="5" applyFont="1" applyAlignment="1">
      <alignment horizontal="center"/>
    </xf>
    <xf numFmtId="0" fontId="42" fillId="0" borderId="9" xfId="5" applyFont="1" applyBorder="1" applyAlignment="1">
      <alignment horizontal="center" vertical="center" wrapText="1"/>
    </xf>
    <xf numFmtId="0" fontId="42" fillId="0" borderId="10" xfId="5" applyFont="1" applyBorder="1" applyAlignment="1">
      <alignment horizontal="center" vertical="center" wrapText="1"/>
    </xf>
    <xf numFmtId="0" fontId="43" fillId="0" borderId="14" xfId="5" applyFont="1" applyBorder="1" applyAlignment="1">
      <alignment horizontal="center" vertical="center" wrapText="1"/>
    </xf>
    <xf numFmtId="0" fontId="42" fillId="0" borderId="17" xfId="5" applyFont="1" applyBorder="1" applyAlignment="1">
      <alignment horizontal="center" vertical="center" wrapText="1"/>
    </xf>
    <xf numFmtId="0" fontId="42" fillId="0" borderId="15" xfId="5" applyFont="1" applyBorder="1" applyAlignment="1">
      <alignment horizontal="center" vertical="center" wrapText="1"/>
    </xf>
    <xf numFmtId="0" fontId="42" fillId="0" borderId="18" xfId="5" applyFont="1" applyBorder="1" applyAlignment="1">
      <alignment horizontal="center" vertical="center" wrapText="1"/>
    </xf>
    <xf numFmtId="0" fontId="43" fillId="0" borderId="9" xfId="5" applyFont="1" applyBorder="1" applyAlignment="1">
      <alignment horizontal="center" vertical="center" wrapText="1"/>
    </xf>
    <xf numFmtId="0" fontId="43" fillId="0" borderId="10" xfId="5" applyFont="1" applyBorder="1" applyAlignment="1">
      <alignment horizontal="center" vertical="center" wrapText="1"/>
    </xf>
    <xf numFmtId="0" fontId="43" fillId="0" borderId="11" xfId="5" applyFont="1" applyBorder="1" applyAlignment="1">
      <alignment horizontal="center" vertical="center" wrapText="1"/>
    </xf>
    <xf numFmtId="0" fontId="43" fillId="0" borderId="12" xfId="5" applyFont="1" applyBorder="1" applyAlignment="1">
      <alignment horizontal="center" vertical="center" wrapText="1"/>
    </xf>
    <xf numFmtId="0" fontId="43" fillId="0" borderId="7" xfId="5" applyFont="1" applyBorder="1" applyAlignment="1">
      <alignment horizontal="center" vertical="center" wrapText="1"/>
    </xf>
    <xf numFmtId="0" fontId="36" fillId="0" borderId="0" xfId="2" applyFont="1" applyAlignment="1">
      <alignment horizontal="center" vertical="center" wrapText="1"/>
    </xf>
    <xf numFmtId="0" fontId="36" fillId="0" borderId="0" xfId="2" applyFont="1" applyFill="1" applyAlignment="1">
      <alignment horizontal="center" vertical="center" wrapText="1"/>
    </xf>
    <xf numFmtId="0" fontId="20" fillId="0" borderId="0" xfId="0" applyFont="1" applyAlignment="1">
      <alignment horizontal="left" vertical="center" wrapText="1"/>
    </xf>
    <xf numFmtId="0" fontId="20" fillId="0" borderId="0" xfId="0" applyFont="1" applyFill="1" applyAlignment="1">
      <alignment horizontal="left" vertical="center" wrapText="1"/>
    </xf>
    <xf numFmtId="0" fontId="29" fillId="0" borderId="0" xfId="0" applyFont="1" applyAlignment="1">
      <alignment horizontal="center" vertical="center" wrapText="1"/>
    </xf>
    <xf numFmtId="0" fontId="24" fillId="9" borderId="25" xfId="0" applyFont="1" applyFill="1" applyBorder="1" applyAlignment="1">
      <alignment horizontal="left" vertical="center" wrapText="1"/>
    </xf>
    <xf numFmtId="0" fontId="24" fillId="9" borderId="38" xfId="0" applyFont="1" applyFill="1" applyBorder="1" applyAlignment="1">
      <alignment horizontal="left" vertical="center" wrapText="1"/>
    </xf>
    <xf numFmtId="0" fontId="24" fillId="9" borderId="20"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0" xfId="7" applyFont="1" applyFill="1" applyAlignment="1">
      <alignment horizontal="left" wrapText="1"/>
    </xf>
    <xf numFmtId="0" fontId="34" fillId="0" borderId="0" xfId="7" applyAlignment="1"/>
    <xf numFmtId="0" fontId="34" fillId="0" borderId="0" xfId="7" applyAlignment="1">
      <alignment wrapText="1"/>
    </xf>
    <xf numFmtId="0" fontId="29" fillId="0" borderId="0" xfId="11" applyFont="1" applyAlignment="1">
      <alignment horizontal="center" vertical="center" wrapText="1"/>
    </xf>
    <xf numFmtId="0" fontId="20" fillId="0" borderId="0" xfId="11" applyFont="1" applyAlignment="1">
      <alignment horizontal="left" vertical="top" wrapText="1"/>
    </xf>
    <xf numFmtId="0" fontId="20" fillId="0" borderId="35" xfId="21" applyFont="1" applyBorder="1" applyAlignment="1">
      <alignment horizontal="left" vertical="center" wrapText="1"/>
    </xf>
    <xf numFmtId="0" fontId="20" fillId="0" borderId="37" xfId="21" applyFont="1" applyBorder="1" applyAlignment="1">
      <alignment horizontal="left" vertical="center" wrapText="1"/>
    </xf>
    <xf numFmtId="0" fontId="20" fillId="0" borderId="38" xfId="21" applyFont="1" applyBorder="1" applyAlignment="1">
      <alignment horizontal="left" vertical="center" wrapText="1"/>
    </xf>
  </cellXfs>
  <cellStyles count="26">
    <cellStyle name="Обычный" xfId="0" builtinId="0"/>
    <cellStyle name="Обычный 10 3" xfId="10"/>
    <cellStyle name="Обычный 10 3 2" xfId="14"/>
    <cellStyle name="Обычный 10 3 3" xfId="19"/>
    <cellStyle name="Обычный 2" xfId="1"/>
    <cellStyle name="Обычный 3" xfId="2"/>
    <cellStyle name="Обычный 3 2" xfId="21"/>
    <cellStyle name="Обычный 4" xfId="3"/>
    <cellStyle name="Обычный 4 2" xfId="4"/>
    <cellStyle name="Обычный 4 2 2" xfId="23"/>
    <cellStyle name="Обычный 4 3" xfId="11"/>
    <cellStyle name="Обычный 4 4" xfId="17"/>
    <cellStyle name="Обычный 4 5" xfId="20"/>
    <cellStyle name="Обычный 4 6" xfId="22"/>
    <cellStyle name="Обычный 4 7" xfId="25"/>
    <cellStyle name="Обычный 5" xfId="5"/>
    <cellStyle name="Обычный 5 2" xfId="8"/>
    <cellStyle name="Обычный 5 3" xfId="12"/>
    <cellStyle name="Обычный 5 4" xfId="24"/>
    <cellStyle name="Обычный 6" xfId="6"/>
    <cellStyle name="Обычный 7" xfId="7"/>
    <cellStyle name="Обычный 7 2" xfId="16"/>
    <cellStyle name="Обычный 8" xfId="9"/>
    <cellStyle name="Обычный 8 2" xfId="13"/>
    <cellStyle name="Обычный 8 2 2" xfId="18"/>
    <cellStyle name="Финансовый" xfId="15"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Content.IE5\1IE4OPAM\&#1086;&#1087;&#1083;&#1072;&#1090;&#1072;%20&#1087;&#1086;%20&#1074;&#1077;&#1088;&#1089;&#1080;&#1080;%20&#1042;&#10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mt40\&#1044;&#1083;&#1103;%20&#1086;&#1073;&#1084;&#1077;&#1085;&#1072;\&#1044;&#1083;&#1103;%20&#1086;&#1073;&#1084;&#1077;&#1085;&#1072;\&#1082;%205.04.2008\&#1086;&#1073;&#1083;&#1072;&#1089;&#1090;&#1080;\&#1040;&#1082;&#1084;&#1086;&#1083;&#1080;&#1085;&#1089;&#1082;&#1072;&#1103;%20&#1086;&#1073;&#1083;\&#1042;%20&#1052;&#1080;&#1085;&#1058;&#1088;&#1091;&#1076;_2\&#1057;&#1042;&#1054;&#1044;%202009_&#1072;&#1087;&#1087;&#1072;&#1088;&#1072;&#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f1s\vol1\data\wrs\eu2\system\WRSTAB.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EX-DAILY"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2;&#1082;&#1088;&#1086;%20&#1073;&#1072;&#1079;&#1072;\&#1054;&#1092;&#1092;&#1096;&#1086;&#1088;&#1099;\&#1085;&#1077;&#1092;&#1090;&#1077;&#1075;&#1072;&#1079;\&#1057;&#1074;&#1086;&#107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p418\7.&#1080;&#1102;&#1083;&#1100;\WINDOWZ\TEMP\&#1076;&#1086;&#1089;&#1090;&#1091;&#1087;\f1n_nedo%2031.08.00&#107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ap_413_05\11-&#1052;&#1054;&#1071;%20&#1056;&#1040;&#1041;&#1054;&#1058;&#1040;\My%20Documents\Armenia\ArmMon073020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Alfiya\Revenue%20Report\Xls\Monitor99_03%20Adjusted%20for%20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BOP\KAZ_BO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2;&#1077;&#1088;&#1091;&#1077;&#1088;&#1090;\&#1052;&#1072;&#1090;&#1077;&#1088;&#1080;&#1072;&#1083;&#1099;\&#1052;&#1080;&#1085;&#1080;&#1089;&#1090;&#1088;&#1091;\&#1057;&#1074;&#1086;&#1076;%20&#1076;&#1083;&#1103;%20&#1084;&#1080;&#1085;-&#1088;&#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S\ARM\REP\97ARMRED\TABLES\EDSSARMRED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1076;&#1086;&#1087;.&#1059;&#1089;&#1077;&#1085;&#1086;&#1074;&#1086;&#108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ahimzhanov\SharedDocs\Documents%20and%20Settings\NRahimzhanov\&#1052;&#1086;&#1080;%20&#1076;&#1086;&#1082;&#1091;&#1084;&#1077;&#1085;&#1090;&#1099;\&#1053;&#1077;%20&#1103;%20&#1072;&#1074;&#1090;&#1086;&#1088;\&#1048;&#1088;&#1072;\&#1050;&#1072;&#1089;&#1089;&#1072;97_2003_.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p_409_4\&#1087;&#1086;&#1083;&#1080;&#1081;&#1095;&#1091;&#1082;\&#1057;&#1074;&#1086;&#1076;&#1082;&#1080;%20&#1079;&#1072;%202001%20&#1075;\30.03.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Documents%20and%20Settings\User\Local%20Settings\Temporary%20Internet%20Files\Content.IE5\MBORQHIB\&#1041;&#1077;&#1082;&#1078;&#1072;&#1085;\&#1059;&#1090;&#1086;&#1095;&#1085;&#1077;&#1085;&#1080;&#1077;%2011-13%20&#1072;&#1087;&#1088;&#1077;&#1083;&#1100;\&#1042;&#1090;&#1086;&#1088;&#1086;&#1077;%20&#1059;&#1058;&#1054;&#1063;&#1053;&#1045;&#1053;&#1048;&#1045;%20&#1041;&#1070;&#1044;&#1046;&#1045;&#1058;&#1040;%202011%20(&#1072;&#1087;&#1088;&#1077;&#1083;&#1100;,%20&#1057;&#1042;&#1054;&#104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OS09\Users\Users\k.urazbayev\AppData\Local\Microsoft\Windows\INetCache\Content.Outlook\DO3LYSK9\&#1060;&#1052;%20&#1069;&#1082;&#1089;&#1048;&#1084;&#1041;&#1072;&#1085;&#1082;_&#1087;&#1086;%20&#1089;&#1090;&#1088;&#1072;&#1090;&#1077;&#1075;&#1080;&#1080;%20&#1089;&#1077;&#1073;&#1077;&#1089;&#1090;&#1086;&#1080;&#1084;%20&#1089;%2010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ap_413_mira\&#1084;&#1072;&#1082;&#1088;&#1086;&#1073;&#1072;&#1079;&#1072;\&#1055;&#1055;%20(2003&#1075;.)\7%20&#1088;&#1072;&#1079;&#1076;&#1077;&#1083;\7%20&#1088;-&#108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ahimzhanov\&#1044;&#1086;&#1082;&#1091;&#1084;&#1077;&#1085;&#1090;&#1099;\Documents%20and%20Settings\NRahimzhanov\&#1052;&#1086;&#1080;%20&#1076;&#1086;&#1082;&#1091;&#1084;&#1077;&#1085;&#1090;&#1099;\&#1053;&#1077;%20&#1103;%20&#1072;&#1074;&#1090;&#1086;&#1088;\&#1048;&#1088;&#1072;\&#1050;&#1072;&#1089;&#1089;&#1072;97_2003_.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1076;&#1083;&#1103;%20&#1082;&#1085;&#1080;&#1078;&#1082;&#1080;+\&#1089;&#1090;&#1088;&#1086;&#1081;&#1082;&#1072;\012\Documents%20and%20Settings\user\Local%20Settings\Temporary%20Internet%20Files\Content.IE5\1IE4OPAM\&#1086;&#1087;&#1083;&#1072;&#1090;&#1072;%20&#1087;&#1086;%20&#1074;&#1077;&#1088;&#1089;&#1080;&#1080;%20&#1042;&#104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oza_l\debt-roza\4q01\1pb_4q01_&#1074;&#1076;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8.24.55\&#1075;&#1086;&#1076;&#1086;&#1074;&#1086;&#1081;%20&#1086;&#1090;&#1095;&#1077;&#1090;\Users\rkystaubaev\AppData\Local\Microsoft\Windows\Temporary%20Internet%20Files\Content.Outlook\B88YH1D7\&#1057;&#1090;&#1072;&#1090;&#1080;&#1089;&#1090;&#1080;&#1082;&#1072;\&#1055;&#1086;%20&#1089;&#1099;&#1088;&#1100;&#1077;&#1074;&#1080;&#1082;&#1072;&#1084;%20&#1079;&#1072;%202015%20&#1075;&#1086;&#107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OS09\Users\Users\naskarova\Documents\Nailya\&#1055;&#1088;&#1086;&#1075;&#1085;&#1086;&#1079;&#1085;&#1099;&#1077;%20&#1088;&#1072;&#1089;&#1095;&#1077;&#1090;&#1099;\&#1055;&#1088;&#1086;&#1075;&#1085;&#1086;&#1079;%2016-45_26.02-01.03.16\&#1055;&#1088;&#1086;&#1075;&#1085;&#1086;&#1079;%20&#1060;&#1044;&#1056;&#1041;,&#1076;&#1086;&#1083;&#1075;&#1072;_01.03.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GEN\WEO\WEO-KAZ-Templ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ap_413_05\11-&#1052;&#1054;&#1071;%20&#1056;&#1040;&#1041;&#1054;&#1058;&#1040;\DATA\UE\KAZ\REAL\KAZ_BOP_m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1088;&#1091;&#1089;&#1083;&#1072;&#1085;\&#1084;&#1086;&#1085;&#1080;&#1090;&#1086;&#1088;&#1080;&#1085;&#1075;%200\&#1052;&#1086;&#1080;%20&#1076;&#1086;&#1082;&#1091;&#1084;&#1077;&#1085;&#1090;&#1099;\DEM\&#1052;&#1040;&#1058;&#1045;&#1056;&#1048;&#1040;&#1051;&#1067;%20&#1057;&#1054;&#1058;&#1056;%20&#1044;&#1069;&#1052;\Nurlan\&#1044;&#1051;&#1071;%20&#1054;&#1041;&#1053;&#1054;&#1042;&#1051;&#1045;&#1053;&#1048;&#1071;\&#1076;&#1083;&#1103;%20&#1086;&#1073;&#1085;\DEM\&#1055;&#1056;&#1045;&#1044;&#1055;&#1056;&#1048;&#1071;&#1058;&#1048;&#1071;%20&#1055;&#1054;%20&#1054;&#1058;&#1056;\1&#1053;&#1045;&#1060;&#1058;&#1045;&#1043;&#1040;&#1047;%20&#1048;%20&#1053;&#1045;&#1060;&#1058;&#1045;&#1055;&#1045;&#1056;%20&#1055;&#1056;&#1054;&#1052;\&#1054;&#1090;&#1088;&#1072;&#1089;&#1083;&#1100;\MF_AP4_d(&#1085;&#1077;&#1092;&#1090;%20&#1086;&#1090;&#10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 val="#REF"/>
      <sheetName val="Расчет ДСДПУР"/>
      <sheetName val="067 100 (АПП не имеющ.право) "/>
    </sheetNames>
    <definedNames>
      <definedName name="__________prt1" refersTo="#ССЫЛКА!"/>
      <definedName name="__________prt2" refersTo="#ССЫЛКА!"/>
      <definedName name="__________prt3" refersTo="#ССЫЛКА!"/>
      <definedName name="__________prt4" refersTo="#ССЫЛКА!"/>
      <definedName name="__________prt5" refersTo="#ССЫЛКА!"/>
      <definedName name="__________prt6" refersTo="#ССЫЛКА!"/>
      <definedName name="__________prt7" refersTo="#ССЫЛКА!"/>
      <definedName name="__________prt8" refersTo="#ССЫЛКА!"/>
      <definedName name="_________prt1" refersTo="#ССЫЛКА!"/>
      <definedName name="_________prt2" refersTo="#ССЫЛКА!"/>
      <definedName name="_________prt3" refersTo="#ССЫЛКА!"/>
      <definedName name="_________prt4" refersTo="#ССЫЛКА!"/>
      <definedName name="_________prt5" refersTo="#ССЫЛКА!"/>
      <definedName name="_________prt6" refersTo="#ССЫЛКА!"/>
      <definedName name="_________prt7" refersTo="#ССЫЛКА!"/>
      <definedName name="_________prt8" refersTo="#ССЫЛКА!"/>
      <definedName name="________prt1" refersTo="#ССЫЛКА!"/>
      <definedName name="________prt2" refersTo="#ССЫЛКА!"/>
      <definedName name="________prt3" refersTo="#ССЫЛКА!"/>
      <definedName name="________prt4" refersTo="#ССЫЛКА!"/>
      <definedName name="________prt5" refersTo="#ССЫЛКА!"/>
      <definedName name="________prt6" refersTo="#ССЫЛКА!"/>
      <definedName name="________prt7" refersTo="#ССЫЛКА!"/>
      <definedName name="________prt8" refersTo="#ССЫЛКА!"/>
      <definedName name="_______prt1" refersTo="#ССЫЛКА!"/>
      <definedName name="_______prt2" refersTo="#ССЫЛКА!"/>
      <definedName name="_______prt3" refersTo="#ССЫЛКА!"/>
      <definedName name="_______prt4" refersTo="#ССЫЛКА!"/>
      <definedName name="_______prt5" refersTo="#ССЫЛКА!"/>
      <definedName name="_______prt6" refersTo="#ССЫЛКА!"/>
      <definedName name="_______prt7" refersTo="#ССЫЛКА!"/>
      <definedName name="_______prt8" refersTo="#ССЫЛКА!"/>
      <definedName name="______prt1" refersTo="#ССЫЛКА!"/>
      <definedName name="______prt2" refersTo="#ССЫЛКА!"/>
      <definedName name="______prt3" refersTo="#ССЫЛКА!"/>
      <definedName name="______prt4" refersTo="#ССЫЛКА!"/>
      <definedName name="______prt5" refersTo="#ССЫЛКА!"/>
      <definedName name="______prt6" refersTo="#ССЫЛКА!"/>
      <definedName name="______prt7" refersTo="#ССЫЛКА!"/>
      <definedName name="______prt8" refersTo="#ССЫЛКА!"/>
    </definedNames>
    <sheetDataSet>
      <sheetData sheetId="0"/>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аппарат"/>
      <sheetName val="00"/>
      <sheetName val="апп_2009"/>
      <sheetName val="Аршалы"/>
      <sheetName val="Акколь"/>
      <sheetName val="Астрах."/>
      <sheetName val="Атбасар"/>
      <sheetName val="Буланды"/>
      <sheetName val="Ереймент."/>
      <sheetName val="Егиндык."/>
      <sheetName val="Енбек."/>
      <sheetName val="Есиль"/>
      <sheetName val="Зеренда"/>
      <sheetName val="Коргалжы"/>
      <sheetName val="Сандыкт."/>
      <sheetName val="Жаксы"/>
      <sheetName val="Жаркаин."/>
      <sheetName val="Шортан."/>
      <sheetName val="Щучинск"/>
      <sheetName val="Целиногр."/>
      <sheetName val="Степног."/>
      <sheetName val="Кокше"/>
      <sheetName val="99"/>
      <sheetName val="проверка"/>
      <sheetName val="отклонен"/>
      <sheetName val="СВОД 2009_аппарат"/>
    </sheetNames>
    <sheetDataSet>
      <sheetData sheetId="0">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1">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2">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3">
        <row r="2">
          <cell r="A2" t="str">
            <v xml:space="preserve">фонда оплаты труда  гражданских служащих, работников организаций, содержащихся за счет средств государственного бюджета, </v>
          </cell>
        </row>
      </sheetData>
      <sheetData sheetId="4" refreshError="1">
        <row r="2">
          <cell r="A2" t="str">
            <v xml:space="preserve">фонда оплаты труда  гражданских служащих, работников организаций, содержащихся за счет средств государственного бюджета, </v>
          </cell>
        </row>
        <row r="3">
          <cell r="C3" t="str">
            <v>работников казенных предприятий на __2009 год   по Аккольскому району</v>
          </cell>
        </row>
        <row r="6">
          <cell r="A6" t="str">
            <v>8712</v>
          </cell>
        </row>
        <row r="8">
          <cell r="A8" t="str">
            <v>Категория должностей</v>
          </cell>
          <cell r="B8" t="str">
            <v>Стаж работы по специальности</v>
          </cell>
          <cell r="C8" t="str">
            <v>Коэффициенты для исчисления ДО (ставок)</v>
          </cell>
          <cell r="D8" t="str">
            <v xml:space="preserve">количество штатных единиц (ставок) </v>
          </cell>
          <cell r="E8" t="str">
            <v>Сумма должностных окладов в месяц, тыс.тенге</v>
          </cell>
          <cell r="F8" t="str">
            <v>Повышение должностного оклада (ставки) за работу в сельской местности</v>
          </cell>
          <cell r="H8" t="str">
            <v>Сумма должностного оклада в месяц с учетом повышения, тыс.тенге</v>
          </cell>
          <cell r="I8" t="str">
            <v>Надтарифная часть, тыс.тенге</v>
          </cell>
          <cell r="AZ8" t="str">
            <v>Месячный фонд заработной платы, .тыс.тенге</v>
          </cell>
          <cell r="BA8" t="str">
            <v>Годовой фонд заработной платы, млн.тенге.тенге</v>
          </cell>
          <cell r="BB8" t="str">
            <v>Среднемесячная заработная плата в месяц на 1 работника, тенге</v>
          </cell>
        </row>
        <row r="9">
          <cell r="J9" t="str">
            <v xml:space="preserve">За выполнение обязанностей временно отсутствующего работника </v>
          </cell>
          <cell r="M9" t="str">
            <v>Работникам, занятым на тяжелых (особо тяжелых) физических работах и работах с врекдными (особо вредными) и опасными  (особо опасными) условиями труда</v>
          </cell>
          <cell r="P9" t="str">
            <v xml:space="preserve">За особые условия </v>
          </cell>
          <cell r="S9" t="str">
            <v>Прочее</v>
          </cell>
          <cell r="V9" t="str">
            <v>За ученую степень</v>
          </cell>
          <cell r="Y9" t="str">
            <v>За работу в ночное время</v>
          </cell>
          <cell r="AB9" t="str">
            <v>За работу в праздничные и выходные дни</v>
          </cell>
          <cell r="AE9" t="str">
            <v>За психоэмоциональные  нагрузки</v>
          </cell>
          <cell r="AH9" t="str">
            <v>Дополнительная оплата труда за проживание  на территориях  радиационного риска</v>
          </cell>
          <cell r="AK9" t="str">
            <v>Коэффициент за проживание в зонах экологического бедствия</v>
          </cell>
          <cell r="AN9" t="str">
            <v>Прочее</v>
          </cell>
          <cell r="AQ9" t="str">
            <v>За классную квалификацию</v>
          </cell>
          <cell r="AT9" t="str">
            <v>За квалификацинную категорию</v>
          </cell>
          <cell r="AW9" t="str">
            <v xml:space="preserve">За почетное звание </v>
          </cell>
        </row>
        <row r="10">
          <cell r="F10" t="str">
            <v>Кол-во шт.ед</v>
          </cell>
          <cell r="G10" t="str">
            <v>Сумма, тыс.тенге</v>
          </cell>
          <cell r="J10" t="str">
            <v>Кол-во шт.ед</v>
          </cell>
          <cell r="K10" t="str">
            <v>доплата в %</v>
          </cell>
          <cell r="L10" t="str">
            <v>Сумма, тыс.тенге</v>
          </cell>
          <cell r="M10" t="str">
            <v>Кол-во шт.ед</v>
          </cell>
          <cell r="N10" t="str">
            <v>доплата в %</v>
          </cell>
          <cell r="O10" t="str">
            <v>Сумма, тыс.тенге</v>
          </cell>
          <cell r="P10" t="str">
            <v>Кол-во шт.ед</v>
          </cell>
          <cell r="Q10" t="str">
            <v>доплата в %</v>
          </cell>
          <cell r="R10" t="str">
            <v>Сумма, тыс.тенге</v>
          </cell>
          <cell r="S10" t="str">
            <v>Кол-во шт.ед</v>
          </cell>
          <cell r="T10" t="str">
            <v>доплата в %</v>
          </cell>
          <cell r="U10" t="str">
            <v>Сумма, тыс.тенге</v>
          </cell>
          <cell r="V10" t="str">
            <v>Кол-во шт.ед</v>
          </cell>
          <cell r="W10" t="str">
            <v>доплата в %</v>
          </cell>
          <cell r="X10" t="str">
            <v>Сумма, тыс.тенге</v>
          </cell>
          <cell r="Y10" t="str">
            <v>Кол-во шт.ед</v>
          </cell>
          <cell r="Z10" t="str">
            <v>доплата в %</v>
          </cell>
          <cell r="AA10" t="str">
            <v>Сумма, тыс.тенге</v>
          </cell>
          <cell r="AB10" t="str">
            <v>Кол-во шт.ед</v>
          </cell>
          <cell r="AC10" t="str">
            <v>доплата в %</v>
          </cell>
          <cell r="AD10" t="str">
            <v>Сумма, тыс.тенге</v>
          </cell>
          <cell r="AE10" t="str">
            <v>Кол-во шт.ед</v>
          </cell>
          <cell r="AF10" t="str">
            <v>доплата в %</v>
          </cell>
          <cell r="AG10" t="str">
            <v>Сумма, тыс.тенге</v>
          </cell>
          <cell r="AH10" t="str">
            <v>Кол-во шт.ед</v>
          </cell>
          <cell r="AI10" t="str">
            <v>доплата в %</v>
          </cell>
          <cell r="AJ10" t="str">
            <v>Сумма, тыс.тенге</v>
          </cell>
          <cell r="AK10" t="str">
            <v>Кол-во шт.ед</v>
          </cell>
          <cell r="AL10" t="str">
            <v>доплата в %</v>
          </cell>
          <cell r="AM10" t="str">
            <v>Сумма, тыс.тенге</v>
          </cell>
          <cell r="AN10" t="str">
            <v>Кол-во шт.ед</v>
          </cell>
          <cell r="AO10" t="str">
            <v>доплата в %</v>
          </cell>
          <cell r="AP10" t="str">
            <v>Сумма, тыс.тенге</v>
          </cell>
          <cell r="AQ10" t="str">
            <v>Кол-во шт.ед</v>
          </cell>
          <cell r="AR10" t="str">
            <v>доплата в %</v>
          </cell>
          <cell r="AS10" t="str">
            <v>Сумма, тыс.тенге</v>
          </cell>
          <cell r="AT10" t="str">
            <v>Кол-во шт.ед</v>
          </cell>
          <cell r="AU10" t="str">
            <v>доплата в %</v>
          </cell>
          <cell r="AV10" t="str">
            <v>Сумма, тыс.тенге</v>
          </cell>
          <cell r="AW10" t="str">
            <v>Кол-во шт.ед</v>
          </cell>
          <cell r="AX10" t="str">
            <v>Размер от БДО</v>
          </cell>
          <cell r="AY10" t="str">
            <v>Сумма, тыс.тенге</v>
          </cell>
        </row>
        <row r="11">
          <cell r="A11" t="str">
            <v>G</v>
          </cell>
          <cell r="B11">
            <v>0</v>
          </cell>
          <cell r="C11" t="b">
            <v>1</v>
          </cell>
        </row>
        <row r="13">
          <cell r="A13">
            <v>1</v>
          </cell>
          <cell r="B13">
            <v>2</v>
          </cell>
          <cell r="C13">
            <v>3</v>
          </cell>
          <cell r="D13">
            <v>4</v>
          </cell>
          <cell r="E13">
            <v>5</v>
          </cell>
          <cell r="F13">
            <v>6</v>
          </cell>
          <cell r="G13">
            <v>7</v>
          </cell>
          <cell r="H13">
            <v>8</v>
          </cell>
          <cell r="I13">
            <v>9</v>
          </cell>
          <cell r="J13">
            <v>10</v>
          </cell>
          <cell r="K13">
            <v>11</v>
          </cell>
          <cell r="L13">
            <v>12</v>
          </cell>
          <cell r="M13">
            <v>13</v>
          </cell>
          <cell r="N13">
            <v>14</v>
          </cell>
          <cell r="O13">
            <v>15</v>
          </cell>
          <cell r="P13">
            <v>16</v>
          </cell>
          <cell r="Q13">
            <v>17</v>
          </cell>
          <cell r="R13">
            <v>18</v>
          </cell>
          <cell r="S13">
            <v>19</v>
          </cell>
          <cell r="T13">
            <v>20</v>
          </cell>
          <cell r="U13">
            <v>21</v>
          </cell>
          <cell r="V13">
            <v>22</v>
          </cell>
          <cell r="W13">
            <v>23</v>
          </cell>
          <cell r="X13">
            <v>24</v>
          </cell>
          <cell r="Y13">
            <v>25</v>
          </cell>
          <cell r="Z13">
            <v>26</v>
          </cell>
          <cell r="AA13">
            <v>27</v>
          </cell>
          <cell r="AB13">
            <v>28</v>
          </cell>
          <cell r="AC13">
            <v>29</v>
          </cell>
          <cell r="AD13">
            <v>30</v>
          </cell>
          <cell r="AE13">
            <v>31</v>
          </cell>
          <cell r="AF13">
            <v>32</v>
          </cell>
          <cell r="AG13">
            <v>33</v>
          </cell>
          <cell r="AH13">
            <v>34</v>
          </cell>
          <cell r="AI13">
            <v>35</v>
          </cell>
          <cell r="AJ13">
            <v>36</v>
          </cell>
          <cell r="AK13">
            <v>37</v>
          </cell>
          <cell r="AL13">
            <v>38</v>
          </cell>
          <cell r="AM13">
            <v>39</v>
          </cell>
          <cell r="AN13">
            <v>40</v>
          </cell>
          <cell r="AO13">
            <v>41</v>
          </cell>
          <cell r="AP13">
            <v>42</v>
          </cell>
          <cell r="AQ13">
            <v>43</v>
          </cell>
          <cell r="AR13">
            <v>44</v>
          </cell>
          <cell r="AS13">
            <v>45</v>
          </cell>
          <cell r="AT13">
            <v>46</v>
          </cell>
          <cell r="AU13">
            <v>47</v>
          </cell>
          <cell r="AV13">
            <v>48</v>
          </cell>
          <cell r="AW13">
            <v>49</v>
          </cell>
          <cell r="AX13">
            <v>50</v>
          </cell>
          <cell r="AY13">
            <v>51</v>
          </cell>
          <cell r="AZ13">
            <v>52</v>
          </cell>
          <cell r="BA13">
            <v>53</v>
          </cell>
          <cell r="BB13">
            <v>54</v>
          </cell>
        </row>
        <row r="14">
          <cell r="A14" t="str">
            <v>1. Специалисты по категориям Реестра должностей</v>
          </cell>
        </row>
        <row r="15">
          <cell r="A15" t="str">
            <v>G - 1</v>
          </cell>
          <cell r="B15" t="str">
            <v>до года</v>
          </cell>
          <cell r="C15">
            <v>4.29</v>
          </cell>
        </row>
        <row r="16">
          <cell r="B16" t="str">
            <v>с 1 до 2</v>
          </cell>
          <cell r="C16">
            <v>4.37</v>
          </cell>
        </row>
        <row r="17">
          <cell r="B17" t="str">
            <v>с 2 до 3</v>
          </cell>
          <cell r="C17">
            <v>4.46</v>
          </cell>
        </row>
        <row r="18">
          <cell r="B18" t="str">
            <v>с 3 до 5</v>
          </cell>
          <cell r="C18">
            <v>4.55</v>
          </cell>
        </row>
        <row r="19">
          <cell r="B19" t="str">
            <v>с 5 до 7</v>
          </cell>
          <cell r="C19">
            <v>4.6500000000000004</v>
          </cell>
        </row>
        <row r="20">
          <cell r="B20" t="str">
            <v>с 7  до  9</v>
          </cell>
          <cell r="C20">
            <v>4.76</v>
          </cell>
        </row>
        <row r="21">
          <cell r="B21" t="str">
            <v>с 9 до 11</v>
          </cell>
          <cell r="C21">
            <v>4.8499999999999996</v>
          </cell>
        </row>
        <row r="22">
          <cell r="B22" t="str">
            <v>с 11 до 14</v>
          </cell>
          <cell r="C22">
            <v>4.9400000000000004</v>
          </cell>
        </row>
        <row r="23">
          <cell r="B23" t="str">
            <v>с 14 до 17</v>
          </cell>
          <cell r="C23">
            <v>5.03</v>
          </cell>
        </row>
        <row r="24">
          <cell r="B24" t="str">
            <v>с 17 до 20</v>
          </cell>
          <cell r="C24">
            <v>5.0999999999999996</v>
          </cell>
        </row>
        <row r="25">
          <cell r="B25" t="str">
            <v>свыше 20</v>
          </cell>
          <cell r="C25">
            <v>5.15</v>
          </cell>
        </row>
        <row r="26">
          <cell r="B26" t="str">
            <v>Итого</v>
          </cell>
        </row>
        <row r="27">
          <cell r="A27" t="str">
            <v>G - 2</v>
          </cell>
          <cell r="B27" t="str">
            <v>до года</v>
          </cell>
          <cell r="C27">
            <v>3.99</v>
          </cell>
        </row>
        <row r="28">
          <cell r="B28" t="str">
            <v>с 1 до 2</v>
          </cell>
          <cell r="C28">
            <v>4.07</v>
          </cell>
        </row>
        <row r="29">
          <cell r="B29" t="str">
            <v>с 2 до 3</v>
          </cell>
          <cell r="C29">
            <v>4.1500000000000004</v>
          </cell>
        </row>
        <row r="30">
          <cell r="B30" t="str">
            <v>с 3 до 5</v>
          </cell>
          <cell r="C30">
            <v>4.24</v>
          </cell>
        </row>
        <row r="31">
          <cell r="B31" t="str">
            <v>с 5 до 7</v>
          </cell>
          <cell r="C31">
            <v>4.33</v>
          </cell>
        </row>
        <row r="32">
          <cell r="B32" t="str">
            <v>с 7  до  9</v>
          </cell>
          <cell r="C32">
            <v>4.42</v>
          </cell>
        </row>
        <row r="33">
          <cell r="B33" t="str">
            <v>с 9 до 11</v>
          </cell>
          <cell r="C33">
            <v>4.51</v>
          </cell>
        </row>
        <row r="34">
          <cell r="B34" t="str">
            <v>с 11 до 14</v>
          </cell>
          <cell r="C34">
            <v>4.59</v>
          </cell>
        </row>
        <row r="35">
          <cell r="B35" t="str">
            <v>с 14 до 17</v>
          </cell>
          <cell r="C35">
            <v>4.68</v>
          </cell>
        </row>
        <row r="36">
          <cell r="B36" t="str">
            <v>с 17 до 20</v>
          </cell>
          <cell r="C36">
            <v>4.7300000000000004</v>
          </cell>
        </row>
        <row r="37">
          <cell r="B37" t="str">
            <v>свыше 20</v>
          </cell>
          <cell r="C37">
            <v>4.78</v>
          </cell>
        </row>
        <row r="38">
          <cell r="B38" t="str">
            <v>Итого</v>
          </cell>
        </row>
        <row r="39">
          <cell r="A39" t="str">
            <v>G - 3</v>
          </cell>
          <cell r="B39" t="str">
            <v>до года</v>
          </cell>
          <cell r="C39">
            <v>3.72</v>
          </cell>
        </row>
        <row r="40">
          <cell r="B40" t="str">
            <v>с 1 до 2</v>
          </cell>
          <cell r="C40">
            <v>3.8</v>
          </cell>
        </row>
        <row r="41">
          <cell r="B41" t="str">
            <v>с 2 до 3</v>
          </cell>
          <cell r="C41">
            <v>3.87</v>
          </cell>
        </row>
        <row r="42">
          <cell r="B42" t="str">
            <v>с 3 до 5</v>
          </cell>
          <cell r="C42">
            <v>3.95</v>
          </cell>
        </row>
        <row r="43">
          <cell r="B43" t="str">
            <v>с 5 до 7</v>
          </cell>
          <cell r="C43">
            <v>4.04</v>
          </cell>
        </row>
        <row r="44">
          <cell r="B44" t="str">
            <v>с 7  до  9</v>
          </cell>
          <cell r="C44">
            <v>4.12</v>
          </cell>
        </row>
        <row r="45">
          <cell r="B45" t="str">
            <v>с 9 до 11</v>
          </cell>
          <cell r="C45">
            <v>4.21</v>
          </cell>
        </row>
        <row r="46">
          <cell r="B46" t="str">
            <v>с 11 до 14</v>
          </cell>
          <cell r="C46">
            <v>4.29</v>
          </cell>
        </row>
        <row r="47">
          <cell r="B47" t="str">
            <v>с 14 до 17</v>
          </cell>
          <cell r="C47">
            <v>4.37</v>
          </cell>
        </row>
        <row r="48">
          <cell r="B48" t="str">
            <v>с 17 до 20</v>
          </cell>
          <cell r="C48">
            <v>4.42</v>
          </cell>
        </row>
        <row r="49">
          <cell r="B49" t="str">
            <v>свыше 20</v>
          </cell>
          <cell r="C49">
            <v>4.46</v>
          </cell>
        </row>
        <row r="50">
          <cell r="B50" t="str">
            <v>Итого</v>
          </cell>
        </row>
        <row r="51">
          <cell r="A51" t="str">
            <v>G - 4</v>
          </cell>
          <cell r="B51" t="str">
            <v>до года</v>
          </cell>
          <cell r="C51">
            <v>3.41</v>
          </cell>
        </row>
        <row r="52">
          <cell r="B52" t="str">
            <v>с 1 до 2</v>
          </cell>
          <cell r="C52">
            <v>3.47</v>
          </cell>
        </row>
        <row r="53">
          <cell r="B53" t="str">
            <v>с 2 до 3</v>
          </cell>
          <cell r="C53">
            <v>3.54</v>
          </cell>
        </row>
        <row r="54">
          <cell r="B54" t="str">
            <v>с 3 до 5</v>
          </cell>
          <cell r="C54">
            <v>3.61</v>
          </cell>
        </row>
        <row r="55">
          <cell r="B55" t="str">
            <v>с 5 до 7</v>
          </cell>
          <cell r="C55">
            <v>3.69</v>
          </cell>
        </row>
        <row r="56">
          <cell r="B56" t="str">
            <v>с 7  до  9</v>
          </cell>
          <cell r="C56">
            <v>3.77</v>
          </cell>
        </row>
        <row r="57">
          <cell r="B57" t="str">
            <v>с 9 до 11</v>
          </cell>
          <cell r="C57">
            <v>3.85</v>
          </cell>
        </row>
        <row r="58">
          <cell r="B58" t="str">
            <v>с 11 до 14</v>
          </cell>
          <cell r="C58">
            <v>3.93</v>
          </cell>
        </row>
        <row r="59">
          <cell r="B59" t="str">
            <v>с 14 до 17</v>
          </cell>
          <cell r="C59">
            <v>4</v>
          </cell>
        </row>
        <row r="60">
          <cell r="B60" t="str">
            <v>с 17 до 20</v>
          </cell>
          <cell r="C60">
            <v>4.04</v>
          </cell>
        </row>
        <row r="61">
          <cell r="B61" t="str">
            <v>свыше 20</v>
          </cell>
          <cell r="C61">
            <v>4.08</v>
          </cell>
        </row>
        <row r="62">
          <cell r="B62" t="str">
            <v>Итого</v>
          </cell>
        </row>
        <row r="63">
          <cell r="A63" t="str">
            <v>G - 5</v>
          </cell>
          <cell r="B63" t="str">
            <v>до года</v>
          </cell>
          <cell r="C63">
            <v>3.17</v>
          </cell>
        </row>
        <row r="64">
          <cell r="B64" t="str">
            <v>с 1 до 2</v>
          </cell>
          <cell r="C64">
            <v>3.22</v>
          </cell>
        </row>
        <row r="65">
          <cell r="B65" t="str">
            <v>с 2 до 3</v>
          </cell>
          <cell r="C65">
            <v>3.29</v>
          </cell>
        </row>
        <row r="66">
          <cell r="B66" t="str">
            <v>с 3 до 5</v>
          </cell>
          <cell r="C66">
            <v>3.37</v>
          </cell>
        </row>
        <row r="67">
          <cell r="B67" t="str">
            <v>с 5 до 7</v>
          </cell>
          <cell r="C67">
            <v>3.43</v>
          </cell>
        </row>
        <row r="68">
          <cell r="B68" t="str">
            <v>с 7  до  9</v>
          </cell>
          <cell r="C68">
            <v>3.51</v>
          </cell>
        </row>
        <row r="69">
          <cell r="B69" t="str">
            <v>с 9 до 11</v>
          </cell>
          <cell r="C69">
            <v>3.59</v>
          </cell>
        </row>
        <row r="70">
          <cell r="B70" t="str">
            <v>с 11 до 14</v>
          </cell>
          <cell r="C70">
            <v>3.65</v>
          </cell>
        </row>
        <row r="71">
          <cell r="B71" t="str">
            <v>с 14 до 17</v>
          </cell>
          <cell r="C71">
            <v>3.72</v>
          </cell>
        </row>
        <row r="72">
          <cell r="B72" t="str">
            <v>с 17 до 20</v>
          </cell>
          <cell r="C72">
            <v>3.76</v>
          </cell>
        </row>
        <row r="73">
          <cell r="B73" t="str">
            <v>свыше 20</v>
          </cell>
          <cell r="C73">
            <v>3.8</v>
          </cell>
        </row>
        <row r="74">
          <cell r="B74" t="str">
            <v>Итого</v>
          </cell>
        </row>
        <row r="75">
          <cell r="A75" t="str">
            <v>G - 6</v>
          </cell>
          <cell r="B75" t="str">
            <v>до года</v>
          </cell>
          <cell r="C75">
            <v>2.98</v>
          </cell>
        </row>
        <row r="76">
          <cell r="B76" t="str">
            <v>с 1 до 2</v>
          </cell>
          <cell r="C76">
            <v>3.04</v>
          </cell>
        </row>
        <row r="77">
          <cell r="B77" t="str">
            <v>с 2 до 3</v>
          </cell>
          <cell r="C77">
            <v>3.11</v>
          </cell>
        </row>
        <row r="78">
          <cell r="B78" t="str">
            <v>с 3 до 5</v>
          </cell>
          <cell r="C78">
            <v>3.17</v>
          </cell>
        </row>
        <row r="79">
          <cell r="B79" t="str">
            <v>с 5 до 7</v>
          </cell>
          <cell r="C79">
            <v>3.24</v>
          </cell>
        </row>
        <row r="80">
          <cell r="B80" t="str">
            <v>с 7  до  9</v>
          </cell>
          <cell r="C80">
            <v>3.3</v>
          </cell>
        </row>
        <row r="81">
          <cell r="B81" t="str">
            <v>с 9 до 11</v>
          </cell>
          <cell r="C81">
            <v>3.37</v>
          </cell>
        </row>
        <row r="82">
          <cell r="B82" t="str">
            <v>с 11 до 14</v>
          </cell>
          <cell r="C82">
            <v>3.43</v>
          </cell>
        </row>
        <row r="83">
          <cell r="B83" t="str">
            <v>с 14 до 17</v>
          </cell>
          <cell r="C83">
            <v>3.5</v>
          </cell>
        </row>
        <row r="84">
          <cell r="B84" t="str">
            <v>с 17 до 20</v>
          </cell>
          <cell r="C84">
            <v>3.54</v>
          </cell>
        </row>
        <row r="85">
          <cell r="B85" t="str">
            <v>свыше 20</v>
          </cell>
          <cell r="C85">
            <v>3.58</v>
          </cell>
        </row>
        <row r="86">
          <cell r="B86" t="str">
            <v>Итого</v>
          </cell>
        </row>
        <row r="87">
          <cell r="A87" t="str">
            <v>G - 7</v>
          </cell>
          <cell r="B87" t="str">
            <v>до года</v>
          </cell>
          <cell r="C87">
            <v>2.8</v>
          </cell>
        </row>
        <row r="88">
          <cell r="B88" t="str">
            <v>с 1 до 2</v>
          </cell>
          <cell r="C88">
            <v>2.85</v>
          </cell>
        </row>
        <row r="89">
          <cell r="B89" t="str">
            <v>с 2 до 3</v>
          </cell>
          <cell r="C89">
            <v>2.91</v>
          </cell>
        </row>
        <row r="90">
          <cell r="B90" t="str">
            <v>с 3 до 5</v>
          </cell>
          <cell r="C90">
            <v>2.98</v>
          </cell>
        </row>
        <row r="91">
          <cell r="B91" t="str">
            <v>с 5 до 7</v>
          </cell>
          <cell r="C91">
            <v>3.03</v>
          </cell>
        </row>
        <row r="92">
          <cell r="B92" t="str">
            <v>с 7  до  9</v>
          </cell>
          <cell r="C92">
            <v>3.11</v>
          </cell>
        </row>
        <row r="93">
          <cell r="B93" t="str">
            <v>с 9 до 11</v>
          </cell>
          <cell r="C93">
            <v>3.16</v>
          </cell>
        </row>
        <row r="94">
          <cell r="B94" t="str">
            <v>с 11 до 14</v>
          </cell>
          <cell r="C94">
            <v>3.22</v>
          </cell>
        </row>
        <row r="95">
          <cell r="B95" t="str">
            <v>с 14 до 17</v>
          </cell>
          <cell r="C95">
            <v>3.29</v>
          </cell>
        </row>
        <row r="96">
          <cell r="B96" t="str">
            <v>с 17 до 20</v>
          </cell>
          <cell r="C96">
            <v>3.33</v>
          </cell>
        </row>
        <row r="97">
          <cell r="B97" t="str">
            <v>свыше 20</v>
          </cell>
          <cell r="C97">
            <v>3.35</v>
          </cell>
        </row>
        <row r="98">
          <cell r="B98" t="str">
            <v>Итого</v>
          </cell>
        </row>
        <row r="99">
          <cell r="A99" t="str">
            <v>G - 8</v>
          </cell>
          <cell r="B99" t="str">
            <v>до года</v>
          </cell>
          <cell r="C99">
            <v>2.64</v>
          </cell>
        </row>
        <row r="100">
          <cell r="B100" t="str">
            <v>с 1 до 2</v>
          </cell>
          <cell r="C100">
            <v>2.69</v>
          </cell>
        </row>
        <row r="101">
          <cell r="B101" t="str">
            <v>с 2 до 3</v>
          </cell>
          <cell r="C101">
            <v>2.74</v>
          </cell>
        </row>
        <row r="102">
          <cell r="B102" t="str">
            <v>с 3 до 5</v>
          </cell>
          <cell r="C102">
            <v>2.81</v>
          </cell>
        </row>
        <row r="103">
          <cell r="B103" t="str">
            <v>с 5 до 7</v>
          </cell>
          <cell r="C103">
            <v>2.86</v>
          </cell>
        </row>
        <row r="104">
          <cell r="B104" t="str">
            <v>с 7  до  9</v>
          </cell>
          <cell r="C104">
            <v>2.93</v>
          </cell>
        </row>
        <row r="105">
          <cell r="B105" t="str">
            <v>с 9 до 11</v>
          </cell>
          <cell r="C105">
            <v>2.99</v>
          </cell>
        </row>
        <row r="106">
          <cell r="B106" t="str">
            <v>с 11 до 14</v>
          </cell>
          <cell r="C106">
            <v>3.04</v>
          </cell>
        </row>
        <row r="107">
          <cell r="B107" t="str">
            <v>с 14 до 17</v>
          </cell>
          <cell r="C107">
            <v>3.09</v>
          </cell>
        </row>
        <row r="108">
          <cell r="B108" t="str">
            <v>с 17 до 20</v>
          </cell>
          <cell r="C108">
            <v>3.13</v>
          </cell>
        </row>
        <row r="109">
          <cell r="B109" t="str">
            <v>свыше 20</v>
          </cell>
          <cell r="C109">
            <v>3.16</v>
          </cell>
        </row>
        <row r="110">
          <cell r="B110" t="str">
            <v>Итого</v>
          </cell>
        </row>
        <row r="111">
          <cell r="A111" t="str">
            <v>G -9</v>
          </cell>
          <cell r="B111" t="str">
            <v>до года</v>
          </cell>
          <cell r="C111">
            <v>2.4</v>
          </cell>
        </row>
        <row r="112">
          <cell r="B112" t="str">
            <v>с 1 до 2</v>
          </cell>
          <cell r="C112">
            <v>2.44</v>
          </cell>
        </row>
        <row r="113">
          <cell r="B113" t="str">
            <v>с 2 до 3</v>
          </cell>
          <cell r="C113">
            <v>2.4900000000000002</v>
          </cell>
        </row>
        <row r="114">
          <cell r="B114" t="str">
            <v>с 3 до 5</v>
          </cell>
          <cell r="C114">
            <v>2.5299999999999998</v>
          </cell>
        </row>
        <row r="115">
          <cell r="B115" t="str">
            <v>с 5 до 7</v>
          </cell>
          <cell r="C115">
            <v>2.58</v>
          </cell>
        </row>
        <row r="116">
          <cell r="B116" t="str">
            <v>с 7  до  9</v>
          </cell>
          <cell r="C116">
            <v>2.63</v>
          </cell>
        </row>
        <row r="117">
          <cell r="B117" t="str">
            <v>с 9 до 11</v>
          </cell>
          <cell r="C117">
            <v>2.68</v>
          </cell>
        </row>
        <row r="118">
          <cell r="B118" t="str">
            <v>с 11 до 14</v>
          </cell>
          <cell r="C118">
            <v>2.73</v>
          </cell>
        </row>
        <row r="119">
          <cell r="B119" t="str">
            <v>с 14 до 17</v>
          </cell>
          <cell r="C119">
            <v>2.78</v>
          </cell>
        </row>
        <row r="120">
          <cell r="B120" t="str">
            <v>с 17 до 20</v>
          </cell>
          <cell r="C120">
            <v>2.83</v>
          </cell>
        </row>
        <row r="121">
          <cell r="B121" t="str">
            <v>свыше 20</v>
          </cell>
          <cell r="C121">
            <v>2.88</v>
          </cell>
        </row>
        <row r="122">
          <cell r="B122" t="str">
            <v>Итого</v>
          </cell>
        </row>
        <row r="123">
          <cell r="A123" t="str">
            <v>G - 10</v>
          </cell>
          <cell r="B123" t="str">
            <v>до года</v>
          </cell>
          <cell r="C123">
            <v>2.2000000000000002</v>
          </cell>
        </row>
        <row r="124">
          <cell r="B124" t="str">
            <v>с 1 до 2</v>
          </cell>
          <cell r="C124">
            <v>2.2400000000000002</v>
          </cell>
        </row>
        <row r="125">
          <cell r="B125" t="str">
            <v>с 2 до 3</v>
          </cell>
          <cell r="C125">
            <v>2.2799999999999998</v>
          </cell>
        </row>
        <row r="126">
          <cell r="B126" t="str">
            <v>с 3 до 5</v>
          </cell>
          <cell r="C126">
            <v>2.3199999999999998</v>
          </cell>
        </row>
        <row r="127">
          <cell r="B127" t="str">
            <v>с 5 до 7</v>
          </cell>
          <cell r="C127">
            <v>2.37</v>
          </cell>
        </row>
        <row r="128">
          <cell r="B128" t="str">
            <v>с 7  до  9</v>
          </cell>
          <cell r="C128">
            <v>2.41</v>
          </cell>
        </row>
        <row r="129">
          <cell r="B129" t="str">
            <v>с 9 до 11</v>
          </cell>
          <cell r="C129">
            <v>2.4500000000000002</v>
          </cell>
        </row>
        <row r="130">
          <cell r="B130" t="str">
            <v>с 11 до 14</v>
          </cell>
          <cell r="C130">
            <v>2.5</v>
          </cell>
        </row>
        <row r="131">
          <cell r="B131" t="str">
            <v>с 14 до 17</v>
          </cell>
          <cell r="C131">
            <v>2.5499999999999998</v>
          </cell>
        </row>
        <row r="132">
          <cell r="B132" t="str">
            <v>с 17 до 20</v>
          </cell>
          <cell r="C132">
            <v>2.59</v>
          </cell>
        </row>
        <row r="133">
          <cell r="B133" t="str">
            <v>свыше 20</v>
          </cell>
          <cell r="C133">
            <v>2.64</v>
          </cell>
        </row>
        <row r="134">
          <cell r="B134" t="str">
            <v>Итого</v>
          </cell>
        </row>
        <row r="135">
          <cell r="A135" t="str">
            <v>G - 11</v>
          </cell>
          <cell r="B135" t="str">
            <v>до года</v>
          </cell>
          <cell r="C135">
            <v>2.02</v>
          </cell>
        </row>
        <row r="136">
          <cell r="B136" t="str">
            <v>с 1 до 2</v>
          </cell>
          <cell r="C136">
            <v>2.06</v>
          </cell>
        </row>
        <row r="137">
          <cell r="B137" t="str">
            <v>с 2 до 3</v>
          </cell>
          <cell r="C137">
            <v>2.1</v>
          </cell>
        </row>
        <row r="138">
          <cell r="B138" t="str">
            <v>с 3 до 5</v>
          </cell>
          <cell r="C138">
            <v>2.13</v>
          </cell>
        </row>
        <row r="139">
          <cell r="B139" t="str">
            <v>с 5 до 7</v>
          </cell>
          <cell r="C139">
            <v>2.17</v>
          </cell>
        </row>
        <row r="140">
          <cell r="B140" t="str">
            <v>с 7  до  9</v>
          </cell>
          <cell r="C140">
            <v>2.21</v>
          </cell>
        </row>
        <row r="141">
          <cell r="B141" t="str">
            <v>с 9 до 11</v>
          </cell>
          <cell r="C141">
            <v>2.25</v>
          </cell>
        </row>
        <row r="142">
          <cell r="B142" t="str">
            <v>с 11 до 14</v>
          </cell>
          <cell r="C142">
            <v>2.29</v>
          </cell>
        </row>
        <row r="143">
          <cell r="B143" t="str">
            <v>с 14 до 17</v>
          </cell>
          <cell r="C143">
            <v>2.34</v>
          </cell>
        </row>
        <row r="144">
          <cell r="B144" t="str">
            <v>с 17 до 20</v>
          </cell>
          <cell r="C144">
            <v>2.38</v>
          </cell>
        </row>
        <row r="145">
          <cell r="B145" t="str">
            <v>свыше 20</v>
          </cell>
          <cell r="C145">
            <v>2.42</v>
          </cell>
        </row>
        <row r="146">
          <cell r="B146" t="str">
            <v>Итого</v>
          </cell>
        </row>
        <row r="147">
          <cell r="A147" t="str">
            <v>G - 12</v>
          </cell>
          <cell r="B147" t="str">
            <v>до года</v>
          </cell>
          <cell r="C147">
            <v>1.88</v>
          </cell>
        </row>
        <row r="148">
          <cell r="B148" t="str">
            <v>с 1 до 2</v>
          </cell>
          <cell r="C148">
            <v>1.91</v>
          </cell>
        </row>
        <row r="149">
          <cell r="B149" t="str">
            <v>с 2 до 3</v>
          </cell>
          <cell r="C149">
            <v>1.95</v>
          </cell>
        </row>
        <row r="150">
          <cell r="B150" t="str">
            <v>с 3 до 5</v>
          </cell>
          <cell r="C150">
            <v>1.99</v>
          </cell>
        </row>
        <row r="151">
          <cell r="B151" t="str">
            <v>с 5 до 7</v>
          </cell>
          <cell r="C151">
            <v>2.02</v>
          </cell>
        </row>
        <row r="152">
          <cell r="B152" t="str">
            <v>с 7  до  9</v>
          </cell>
          <cell r="C152">
            <v>2.06</v>
          </cell>
        </row>
        <row r="153">
          <cell r="B153" t="str">
            <v>с 9 до 11</v>
          </cell>
          <cell r="C153">
            <v>2.1</v>
          </cell>
        </row>
        <row r="154">
          <cell r="B154" t="str">
            <v>с 11 до 14</v>
          </cell>
          <cell r="C154">
            <v>2.14</v>
          </cell>
        </row>
        <row r="155">
          <cell r="B155" t="str">
            <v>с 14 до 17</v>
          </cell>
          <cell r="C155">
            <v>2.1800000000000002</v>
          </cell>
        </row>
        <row r="156">
          <cell r="B156" t="str">
            <v>с 17 до 20</v>
          </cell>
          <cell r="C156">
            <v>2.2200000000000002</v>
          </cell>
        </row>
        <row r="157">
          <cell r="B157" t="str">
            <v>свыше 20</v>
          </cell>
          <cell r="C157">
            <v>2.2599999999999998</v>
          </cell>
        </row>
        <row r="158">
          <cell r="B158" t="str">
            <v>Итого</v>
          </cell>
        </row>
        <row r="159">
          <cell r="A159" t="str">
            <v>G - 13</v>
          </cell>
          <cell r="B159" t="str">
            <v>до года</v>
          </cell>
          <cell r="C159">
            <v>1.68</v>
          </cell>
        </row>
        <row r="160">
          <cell r="B160" t="str">
            <v>с 1 до 2</v>
          </cell>
          <cell r="C160">
            <v>1.71</v>
          </cell>
        </row>
        <row r="161">
          <cell r="B161" t="str">
            <v>с 2 до 3</v>
          </cell>
          <cell r="C161">
            <v>1.74</v>
          </cell>
        </row>
        <row r="162">
          <cell r="B162" t="str">
            <v>с 3 до 5</v>
          </cell>
          <cell r="C162">
            <v>1.77</v>
          </cell>
        </row>
        <row r="163">
          <cell r="B163" t="str">
            <v>с 5 до 7</v>
          </cell>
          <cell r="C163">
            <v>1.81</v>
          </cell>
        </row>
        <row r="164">
          <cell r="B164" t="str">
            <v>с 7  до  9</v>
          </cell>
          <cell r="C164">
            <v>1.84</v>
          </cell>
        </row>
        <row r="165">
          <cell r="B165" t="str">
            <v>с 9 до 11</v>
          </cell>
          <cell r="C165">
            <v>1.87</v>
          </cell>
        </row>
        <row r="166">
          <cell r="B166" t="str">
            <v>с 11 до 14</v>
          </cell>
          <cell r="C166">
            <v>1.91</v>
          </cell>
        </row>
        <row r="167">
          <cell r="B167" t="str">
            <v>с 14 до 17</v>
          </cell>
          <cell r="C167">
            <v>1.94</v>
          </cell>
        </row>
        <row r="168">
          <cell r="B168" t="str">
            <v>с 17 до 20</v>
          </cell>
          <cell r="C168">
            <v>1.98</v>
          </cell>
        </row>
        <row r="169">
          <cell r="B169" t="str">
            <v>свыше 20</v>
          </cell>
          <cell r="C169">
            <v>2.02</v>
          </cell>
        </row>
        <row r="170">
          <cell r="B170" t="str">
            <v>Итого</v>
          </cell>
        </row>
        <row r="171">
          <cell r="A171" t="str">
            <v>G - 14</v>
          </cell>
          <cell r="B171" t="str">
            <v>до года</v>
          </cell>
          <cell r="C171">
            <v>1.43</v>
          </cell>
        </row>
        <row r="172">
          <cell r="B172" t="str">
            <v>с 1 до 2</v>
          </cell>
          <cell r="C172">
            <v>1.46</v>
          </cell>
        </row>
        <row r="173">
          <cell r="B173" t="str">
            <v>с 2 до 3</v>
          </cell>
          <cell r="C173">
            <v>1.48</v>
          </cell>
        </row>
        <row r="174">
          <cell r="B174" t="str">
            <v>с 3 до 5</v>
          </cell>
          <cell r="C174">
            <v>1.51</v>
          </cell>
        </row>
        <row r="175">
          <cell r="B175" t="str">
            <v>с 5 до 7</v>
          </cell>
          <cell r="C175">
            <v>1.55</v>
          </cell>
        </row>
        <row r="176">
          <cell r="B176" t="str">
            <v>с 7  до  9</v>
          </cell>
          <cell r="C176">
            <v>1.59</v>
          </cell>
        </row>
        <row r="177">
          <cell r="B177" t="str">
            <v>с 9 до 11</v>
          </cell>
          <cell r="C177">
            <v>1.61</v>
          </cell>
        </row>
        <row r="178">
          <cell r="B178" t="str">
            <v>с 11 до 14</v>
          </cell>
          <cell r="C178">
            <v>1.64</v>
          </cell>
        </row>
        <row r="179">
          <cell r="B179" t="str">
            <v>с 14 до 17</v>
          </cell>
          <cell r="C179">
            <v>1.68</v>
          </cell>
        </row>
        <row r="180">
          <cell r="B180" t="str">
            <v>с 17 до 20</v>
          </cell>
          <cell r="C180">
            <v>1.69</v>
          </cell>
        </row>
        <row r="181">
          <cell r="B181" t="str">
            <v>свыше 20</v>
          </cell>
          <cell r="C181">
            <v>1.7</v>
          </cell>
        </row>
        <row r="182">
          <cell r="B182" t="str">
            <v>Итого</v>
          </cell>
        </row>
        <row r="184">
          <cell r="B184" t="str">
            <v>Всего по пункту 1.</v>
          </cell>
        </row>
        <row r="185">
          <cell r="A185" t="str">
            <v>2. Рабочие по квалификационным разрядам:</v>
          </cell>
        </row>
        <row r="186">
          <cell r="A186">
            <v>1</v>
          </cell>
          <cell r="C186">
            <v>1.39</v>
          </cell>
        </row>
        <row r="187">
          <cell r="A187">
            <v>2</v>
          </cell>
          <cell r="C187">
            <v>1.49</v>
          </cell>
        </row>
        <row r="188">
          <cell r="A188">
            <v>3</v>
          </cell>
          <cell r="C188">
            <v>1.59</v>
          </cell>
        </row>
        <row r="189">
          <cell r="A189">
            <v>4</v>
          </cell>
          <cell r="C189">
            <v>1.7</v>
          </cell>
        </row>
        <row r="190">
          <cell r="A190">
            <v>5</v>
          </cell>
          <cell r="C190">
            <v>1.82</v>
          </cell>
        </row>
        <row r="191">
          <cell r="A191">
            <v>6</v>
          </cell>
          <cell r="C191">
            <v>1.95</v>
          </cell>
        </row>
        <row r="192">
          <cell r="A192">
            <v>7</v>
          </cell>
          <cell r="C192">
            <v>2.09</v>
          </cell>
        </row>
        <row r="193">
          <cell r="A193">
            <v>8</v>
          </cell>
          <cell r="C193">
            <v>2.23</v>
          </cell>
        </row>
        <row r="194">
          <cell r="B194" t="str">
            <v>Всего по пункту 2:</v>
          </cell>
        </row>
        <row r="196">
          <cell r="B196" t="str">
            <v>Всего по пунктам 1 и 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row r="26">
          <cell r="AB26" t="str">
            <v>I:\data\wrs\master\help\wrsbefor.rft</v>
          </cell>
        </row>
        <row r="27">
          <cell r="AB27" t="str">
            <v>I:\data\wrs\master\help\wrsnews.rft</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X-DAILY"/>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Добыча нефти 94-03"/>
      <sheetName val="2. Резервы нефти РК"/>
      <sheetName val="3. Структура ВВП"/>
      <sheetName val="4. Структура госдоходов"/>
      <sheetName val="5. Пр. инвест-ии 93-2002"/>
      <sheetName val="8. Инвестиции в ОК"/>
      <sheetName val="ВВП, Инвест, налоги"/>
      <sheetName val="Свод 1, 2"/>
      <sheetName val="Свод 7"/>
      <sheetName val="Свод 10-13"/>
      <sheetName val="Crude Oil Reserves1980-2003"/>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Face"/>
      <sheetName val="Недоимка по налогам"/>
      <sheetName val="Недоимка по регионам"/>
      <sheetName val="Недоимка по осн видам"/>
      <sheetName val="Nedo2"/>
      <sheetName val="Nedo3"/>
      <sheetName val="Nedo4"/>
      <sheetName val="по области"/>
      <sheetName val="свод"/>
      <sheetName val="айт"/>
      <sheetName val="алга"/>
      <sheetName val="бай"/>
      <sheetName val="ирг"/>
      <sheetName val="карг"/>
      <sheetName val="кобда"/>
      <sheetName val="март"/>
      <sheetName val="мугал"/>
      <sheetName val="тем"/>
      <sheetName val="уил"/>
      <sheetName val="хром"/>
      <sheetName val="шалк"/>
      <sheetName val="акт"/>
      <sheetName val="ОблНК"/>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scription"/>
      <sheetName val="Real Sector Input"/>
      <sheetName val="dmb detailed account 95"/>
      <sheetName val="dmb detailed account 96-I"/>
      <sheetName val="dmb detailed account 96-II"/>
      <sheetName val="dmb detailed account 97"/>
      <sheetName val="dmb detailed account 98-99"/>
      <sheetName val="DMB analytical"/>
      <sheetName val="asset breakdown"/>
      <sheetName val="Liabilities breakdown"/>
      <sheetName val="foreign position"/>
      <sheetName val="SOE debt"/>
      <sheetName val="dmb nfa"/>
      <sheetName val="dmb assets"/>
      <sheetName val="dmb deposits"/>
      <sheetName val="dmb other liabilities"/>
      <sheetName val="dmb other assets"/>
      <sheetName val="dmb capital"/>
      <sheetName val="prudential ratio"/>
      <sheetName val="foreign borrowing"/>
      <sheetName val="loan to deposit ratio"/>
      <sheetName val="earnings"/>
      <sheetName val="CBA balance sheet 95"/>
      <sheetName val="CBA balance sheet 96 I"/>
      <sheetName val="CBA balance sheet 96 II"/>
      <sheetName val="CBA balance sheet 97"/>
      <sheetName val="CBA bal.sheet 98-99"/>
      <sheetName val="CBA analytical"/>
      <sheetName val="reserves"/>
      <sheetName val="ControlSheet"/>
      <sheetName val="SPA"/>
      <sheetName val="CBA_Accounts"/>
      <sheetName val="Corridor"/>
      <sheetName val="Excess Reserve"/>
      <sheetName val="STDEV Excess Res"/>
      <sheetName val="Corridor deviation"/>
      <sheetName val="nfa cba and dmb"/>
      <sheetName val="NIR adjustment"/>
      <sheetName val="detail reserves"/>
      <sheetName val="Forex"/>
      <sheetName val="CBA interv"/>
      <sheetName val="CBA daily interv"/>
      <sheetName val="CBA interv monthly"/>
      <sheetName val="bilateral real exch rate"/>
      <sheetName val="reer"/>
      <sheetName val="Monetary survey detailed"/>
      <sheetName val="monetary_survey"/>
      <sheetName val="M2X"/>
      <sheetName val="NDA"/>
      <sheetName val="multiplier"/>
      <sheetName val="velocity"/>
      <sheetName val="volume lending"/>
      <sheetName val="volume deposit"/>
      <sheetName val="rates lending"/>
      <sheetName val="rates deposits"/>
      <sheetName val="volume lending &amp; deposit"/>
      <sheetName val="lending_rate"/>
      <sheetName val="deposit_rate"/>
      <sheetName val="term maturity deposit lending"/>
      <sheetName val="interbank volume"/>
      <sheetName val="interbank rate"/>
      <sheetName val="cba operations"/>
      <sheetName val="Ref_Rate"/>
      <sheetName val="rates_summary"/>
      <sheetName val="risk premium"/>
      <sheetName val="forward forex"/>
      <sheetName val="tbill_actual"/>
      <sheetName val="tbill holders"/>
      <sheetName val="internal debt actual"/>
      <sheetName val="domestic financing"/>
      <sheetName val="impulse"/>
      <sheetName val="season adjusted cpi"/>
      <sheetName val="money demand"/>
      <sheetName val="Prog Brief feb 2000"/>
      <sheetName val="Mon Prog Feb 2000"/>
      <sheetName val="Dom Int brief feb 2000"/>
      <sheetName val="tbill table brief feb 2000"/>
      <sheetName val="TBill Mission feb 2000"/>
      <sheetName val="Dom Int. Mission feb 2000"/>
      <sheetName val="Prog 2000 Brief August"/>
      <sheetName val="OIN 2000"/>
      <sheetName val="Prog Brief August 2000"/>
      <sheetName val="Monitor "/>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97"/>
      <sheetName val="Data98"/>
      <sheetName val="Data99"/>
      <sheetName val="Plan"/>
      <sheetName val="Rates"/>
      <sheetName val="CI"/>
      <sheetName val="EMail"/>
      <sheetName val="ReportEng"/>
      <sheetName val="ReportRus"/>
      <sheetName val="NewEst"/>
      <sheetName val="Utility"/>
      <sheetName val="2003-2008"/>
      <sheetName val="Предпр"/>
      <sheetName val="ЦентрЗатр"/>
      <sheetName val="ЕдИзм"/>
      <sheetName val="Акколь"/>
      <sheetName val="m Project Num-Sevice-Pay"/>
      <sheetName val="ГП ЦК рабочий"/>
      <sheetName val="Форма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March</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PRT"/>
      <sheetName val="OIN"/>
      <sheetName val="CPF"/>
      <sheetName val="DBS"/>
      <sheetName val="TTR"/>
      <sheetName val="OIL"/>
      <sheetName val="FDI"/>
      <sheetName val="EXP"/>
      <sheetName val="IMP"/>
      <sheetName val="SRV"/>
      <sheetName val="INC"/>
      <sheetName val="BOP"/>
      <sheetName val="TB1"/>
      <sheetName val="TB6"/>
      <sheetName val="TB7"/>
      <sheetName val="TB8"/>
      <sheetName val="CTY"/>
      <sheetName val="CNS"/>
      <sheetName val="SC N"/>
      <sheetName val="WEO"/>
      <sheetName val="VUL (SR)"/>
      <sheetName val="FOREX-BUDGET"/>
      <sheetName val="TRE-FTP"/>
      <sheetName val="VUL"/>
      <sheetName val="FutureVul"/>
      <sheetName val="TOT"/>
      <sheetName val="VUL (SIP)"/>
      <sheetName val="Art.IV"/>
      <sheetName val="Art.IV(Nov. 2001)"/>
      <sheetName val="ControlSheet"/>
      <sheetName val="TTRrawdata"/>
    </sheetNames>
    <sheetDataSet>
      <sheetData sheetId="0" refreshError="1"/>
      <sheetData sheetId="1" refreshError="1">
        <row r="16">
          <cell r="AF1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efreshError="1">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1"/>
      <sheetName val="Лист1"/>
      <sheetName val="9month"/>
      <sheetName val="21"/>
      <sheetName val="20"/>
      <sheetName val="д96"/>
      <sheetName val="Д"/>
      <sheetName val="2000"/>
      <sheetName val="2001"/>
      <sheetName val="2002"/>
      <sheetName val="Рес-а"/>
      <sheetName val="печать налоговые"/>
      <sheetName val="норма"/>
      <sheetName val="структура"/>
      <sheetName val="99-01(монит)"/>
      <sheetName val="02(монит)"/>
      <sheetName val="Лист3"/>
    </sheetNames>
    <definedNames>
      <definedName name="NCol" refersTo="#ССЫЛКА!" sheetId="15"/>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s>
    <sheetDataSet>
      <sheetData sheetId="0"/>
      <sheetData sheetId="1"/>
      <sheetData sheetId="2"/>
      <sheetData sheetId="3"/>
      <sheetData sheetId="4"/>
      <sheetData sheetId="5"/>
      <sheetData sheetId="6"/>
      <sheetData sheetId="7" refreshError="1">
        <row r="13">
          <cell r="B13" t="str">
            <v>Country Name</v>
          </cell>
        </row>
      </sheetData>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1. ГБ,РБ,МБ (год)"/>
      <sheetName val="подробно"/>
      <sheetName val="1 (м.т)"/>
      <sheetName val="свод полный"/>
      <sheetName val="Краткие за декаб"/>
      <sheetName val="Д. НДС возм (кварт)"/>
      <sheetName val="НДС возм  (2)"/>
    </sheetNames>
    <definedNames>
      <definedName name="NCol" refersTo="#ССЫЛКА!" sheetId="3"/>
    </definedNames>
    <sheetDataSet>
      <sheetData sheetId="0"/>
      <sheetData sheetId="1"/>
      <sheetData sheetId="2"/>
      <sheetData sheetId="3"/>
      <sheetData sheetId="4"/>
      <sheetData sheetId="5"/>
      <sheetData sheetId="6" refreshError="1"/>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ремонт 25"/>
      <sheetName val="Utility"/>
      <sheetName val="ПО НОВОМУ ШТАТНОМУ"/>
      <sheetName val="из сем"/>
      <sheetName val="Год"/>
      <sheetName val="Месяцы"/>
      <sheetName val="Фонд"/>
      <sheetName val="ФКРБ"/>
      <sheetName val="Вид предмета"/>
      <sheetName val="расш по 146  _2_"/>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Форма 1"/>
      <sheetName val="Форма 2"/>
      <sheetName val="Форма 3(без)"/>
      <sheetName val="Форма 3(база)"/>
      <sheetName val="Форма 4(без) "/>
      <sheetName val="Форма 4(база)"/>
      <sheetName val="Форма 5"/>
      <sheetName val="Форма 6"/>
      <sheetName val="Plan"/>
      <sheetName val="Fakt"/>
      <sheetName val="FaktPred"/>
      <sheetName val="FaktPM"/>
    </sheetNames>
    <sheetDataSet>
      <sheetData sheetId="0">
        <row r="6">
          <cell r="D6">
            <v>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свод)"/>
      <sheetName val="141 спец"/>
      <sheetName val="1.1"/>
      <sheetName val="Лист2"/>
      <sheetName val="ЦА"/>
      <sheetName val="Медцентр"/>
      <sheetName val="149"/>
      <sheetName val="ГОН"/>
      <sheetName val="квал."/>
      <sheetName val="Лист3"/>
      <sheetName val="ИТЦ"/>
      <sheetName val="17"/>
      <sheetName val="16"/>
      <sheetName val="18"/>
      <sheetName val="19"/>
      <sheetName val="20 Фонд ППРК"/>
      <sheetName val="20 Фонд ППРК (затраты)"/>
      <sheetName val="021"/>
      <sheetName val="34"/>
      <sheetName val="34-142"/>
      <sheetName val="34-143"/>
      <sheetName val="34-149"/>
      <sheetName val="Екоптер"/>
      <sheetName val="А320"/>
      <sheetName val="ДГР"/>
      <sheetName val="Детский сад"/>
      <sheetName val="свод адмзд."/>
      <sheetName val="ДАЗ"/>
      <sheetName val="ДАЗ (Алматы)"/>
      <sheetName val="Караоткел"/>
      <sheetName val="делегации"/>
      <sheetName val="Лист9"/>
      <sheetName val="КСК"/>
      <sheetName val="Госнаграды"/>
      <sheetName val="Лист15"/>
      <sheetName val="Лист15 (2)"/>
      <sheetName val="52"/>
      <sheetName val="Лист10"/>
      <sheetName val="53"/>
      <sheetName val="Лист16"/>
      <sheetName val="4"/>
      <sheetName val="4-149"/>
      <sheetName val="411-08г."/>
      <sheetName val="за рубеж"/>
      <sheetName val="11"/>
      <sheetName val="11-149"/>
      <sheetName val="11-152"/>
      <sheetName val="2"/>
      <sheetName val="2-149"/>
      <sheetName val="03-149"/>
      <sheetName val="05-149"/>
      <sheetName val="07"/>
      <sheetName val="06"/>
      <sheetName val="8"/>
      <sheetName val="421"/>
      <sheetName val="09"/>
      <sheetName val="411"/>
      <sheetName val="10"/>
      <sheetName val="расчет 10г."/>
      <sheetName val="Нура"/>
      <sheetName val="12"/>
      <sheetName val="013"/>
      <sheetName val="расчет"/>
      <sheetName val="15"/>
      <sheetName val="15-421"/>
      <sheetName val="15-149"/>
      <sheetName val="новая программа"/>
      <sheetName val="новая 369"/>
      <sheetName val="консалт"/>
      <sheetName val="Добыча нефти4"/>
      <sheetName val="поставка сравн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FE"/>
      <sheetName val="Модель"/>
      <sheetName val="отчет прибыль-убыток"/>
      <sheetName val="Реализация"/>
      <sheetName val="СС"/>
      <sheetName val="Оттоки"/>
      <sheetName val="ФОТ"/>
      <sheetName val="Аренда"/>
      <sheetName val="Налоги"/>
      <sheetName val="Инвестиции"/>
      <sheetName val="Инвестиции (Китай)"/>
      <sheetName val="ФинСтруктура"/>
      <sheetName val="Кредит"/>
      <sheetName val="Вариант А"/>
      <sheetName val="Кредит ПВП"/>
      <sheetName val="Кредит_"/>
      <sheetName val="Кредит (Китай) (591)"/>
      <sheetName val="Отчет о прибылях и убытках"/>
      <sheetName val="Анализ чувствительности NPV"/>
      <sheetName val="Анализ чувст NPV"/>
      <sheetName val="Финансовая помощь"/>
      <sheetName val="перечень ИП_350"/>
      <sheetName val="Амортизация"/>
      <sheetName val="Капвложения"/>
      <sheetName val="Свод по комиссии"/>
      <sheetName val="Т-К-У"/>
      <sheetName val="К-М"/>
      <sheetName val="М-Б-А"/>
      <sheetName val="У-Д"/>
      <sheetName val="А-Ч"/>
      <sheetName val="Б-А"/>
      <sheetName val="К-К"/>
      <sheetName val="Ю-З-А"/>
      <sheetName val="Щ-З"/>
      <sheetName val="У-Р"/>
      <sheetName val="Т-Б"/>
    </sheetNames>
    <sheetDataSet>
      <sheetData sheetId="0"/>
      <sheetData sheetId="1"/>
      <sheetData sheetId="2"/>
      <sheetData sheetId="3"/>
      <sheetData sheetId="4"/>
      <sheetData sheetId="5"/>
      <sheetData sheetId="6"/>
      <sheetData sheetId="7"/>
      <sheetData sheetId="8">
        <row r="17">
          <cell r="B17">
            <v>0.2</v>
          </cell>
        </row>
      </sheetData>
      <sheetData sheetId="9">
        <row r="27">
          <cell r="D27">
            <v>224</v>
          </cell>
        </row>
      </sheetData>
      <sheetData sheetId="10"/>
      <sheetData sheetId="11"/>
      <sheetData sheetId="12">
        <row r="13">
          <cell r="C13">
            <v>2.41E-2</v>
          </cell>
        </row>
        <row r="14">
          <cell r="C14">
            <v>5.0000000000000001E-3</v>
          </cell>
        </row>
        <row r="15">
          <cell r="C15">
            <v>5.0000000000000001E-3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лн.т"/>
      <sheetName val="тыс.т"/>
      <sheetName val="2"/>
      <sheetName val="свод малый"/>
      <sheetName val="91 круп"/>
      <sheetName val="3"/>
      <sheetName val="4"/>
      <sheetName val="5"/>
      <sheetName val="6"/>
      <sheetName val="7"/>
      <sheetName val="8"/>
      <sheetName val="9"/>
      <sheetName val="10"/>
      <sheetName val="11"/>
      <sheetName val="12"/>
      <sheetName val="13"/>
      <sheetName val="брутто тонн"/>
      <sheetName val="нетто тонн"/>
      <sheetName val="3.Брутто баррель"/>
      <sheetName val="4.Нетто баррель"/>
      <sheetName val="5.КНН"/>
      <sheetName val="16.Эмба"/>
      <sheetName val="17.АМГ"/>
      <sheetName val="18.ТШО"/>
      <sheetName val="19.ММГ"/>
      <sheetName val="20.УМГ"/>
      <sheetName val="21.КЖМ"/>
      <sheetName val="22.Тургай"/>
      <sheetName val="23.ХКМ"/>
      <sheetName val="база"/>
      <sheetName val="нефтяники помес."/>
      <sheetName val="сырьевики"/>
    </sheetNames>
    <definedNames>
      <definedName name="NCol" refersTo="#ССЫЛКА!" sheetId="1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Б"/>
      <sheetName val="ГБ(план+касса)"/>
      <sheetName val="РБ"/>
      <sheetName val="РБ(план+касса)"/>
      <sheetName val="ГБ_РБ(на 1 июля)"/>
      <sheetName val="МБ"/>
      <sheetName val="МБ(план+касса)"/>
      <sheetName val="Доля центр-ии"/>
      <sheetName val="Доля центр-ии (2)"/>
      <sheetName val="Прирост ГБ"/>
      <sheetName val="РБ (уточн 2003)"/>
      <sheetName val="РБ (уточн 2003) (тыс)"/>
      <sheetName val="поставка сравн13"/>
      <sheetName val="бланк"/>
      <sheetName val="ремонт 25"/>
      <sheetName val="ПО НОВОМУ ШТАТНОМУ"/>
      <sheetName val="расш по 146  _2_"/>
      <sheetName val="34-143"/>
    </sheetNames>
    <sheetDataSet>
      <sheetData sheetId="0" refreshError="1">
        <row r="43">
          <cell r="A43">
            <v>2</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оплата по версии ВЖ"/>
    </sheetNames>
    <definedNames>
      <definedName name="calcCAS" refersTo="#ССЫЛКА!"/>
    </defined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
      <sheetName val="р1"/>
      <sheetName val="р2"/>
      <sheetName val="р3"/>
      <sheetName val="р4"/>
      <sheetName val="р5"/>
      <sheetName val="для печати"/>
      <sheetName val="р2-грнт"/>
      <sheetName val="р4-грнт"/>
      <sheetName val="р5-грнт"/>
      <sheetName val="р1-д"/>
      <sheetName val="р2-д"/>
      <sheetName val="р3-д"/>
      <sheetName val="р4-д"/>
      <sheetName val="р5-д"/>
      <sheetName val="р1 СНГ"/>
      <sheetName val="р2 СНГ"/>
      <sheetName val="р1-контроль"/>
      <sheetName val="р2-контрол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7-3112"/>
      <sheetName val="0101-0307"/>
      <sheetName val="список"/>
      <sheetName val="с ф-ми"/>
      <sheetName val="стр-ра КПН"/>
      <sheetName val="Лист1"/>
      <sheetName val="По сырьевикам за 2015 год"/>
    </sheetNames>
    <definedNames>
      <definedName name="Eeno1"/>
      <definedName name="Ëèñò1"/>
      <definedName name="Лист1"/>
    </definedNames>
    <sheetDataSet>
      <sheetData sheetId="0"/>
      <sheetData sheetId="1"/>
      <sheetData sheetId="2"/>
      <sheetData sheetId="3"/>
      <sheetData sheetId="4"/>
      <sheetData sheetId="5"/>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ДРБ (29.02)"/>
      <sheetName val="ФДРБ (01.03)"/>
      <sheetName val="прав.долг к ВВП, тг"/>
      <sheetName val="долг.нагрузка (2)"/>
      <sheetName val="Лист3"/>
      <sheetName val="исполнение ГГ (2)"/>
      <sheetName val="сборы от платности"/>
      <sheetName val="Лист1"/>
      <sheetName val="БАКАД"/>
      <sheetName val="Лист1 (2)"/>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
      <sheetName val="Micro"/>
      <sheetName val="ControlSheet"/>
      <sheetName val="REAL-weo"/>
      <sheetName val="MON-weo"/>
      <sheetName val="FISCAL-weo"/>
      <sheetName val="BoP-weo"/>
      <sheetName val="QC"/>
    </sheetNames>
    <sheetDataSet>
      <sheetData sheetId="0"/>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s>
    <sheetDataSet>
      <sheetData sheetId="0"/>
      <sheetData sheetId="1"/>
      <sheetData sheetId="2" refreshError="1">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sheetName val="IN"/>
      <sheetName val="NBK"/>
      <sheetName val="IMF"/>
      <sheetName val="DBF"/>
      <sheetName val="DBS"/>
      <sheetName val="TOT"/>
      <sheetName val="OIL"/>
      <sheetName val="FDI"/>
      <sheetName val="EXP"/>
      <sheetName val="IMP"/>
      <sheetName val="SRV"/>
      <sheetName val="INC"/>
      <sheetName val="BOP"/>
      <sheetName val="TB1"/>
      <sheetName val="TB6"/>
      <sheetName val="TB7"/>
      <sheetName val="TB8"/>
      <sheetName val="WEO"/>
      <sheetName val="SC N"/>
    </sheetNames>
    <sheetDataSet>
      <sheetData sheetId="0" refreshError="1"/>
      <sheetData sheetId="1" refreshError="1">
        <row r="36">
          <cell r="AF36">
            <v>2</v>
          </cell>
        </row>
      </sheetData>
      <sheetData sheetId="2" refreshError="1"/>
      <sheetData sheetId="3" refreshError="1"/>
      <sheetData sheetId="4" refreshError="1">
        <row r="42">
          <cell r="AJ42">
            <v>35.56</v>
          </cell>
          <cell r="AK42">
            <v>100</v>
          </cell>
          <cell r="AL42">
            <v>70</v>
          </cell>
          <cell r="AM42">
            <v>30</v>
          </cell>
          <cell r="AN42">
            <v>400</v>
          </cell>
          <cell r="AO42">
            <v>400</v>
          </cell>
        </row>
        <row r="72">
          <cell r="AK72">
            <v>166.9</v>
          </cell>
          <cell r="AL72">
            <v>152.4</v>
          </cell>
          <cell r="AM72">
            <v>153.9</v>
          </cell>
          <cell r="AN72">
            <v>50</v>
          </cell>
          <cell r="AO72">
            <v>30</v>
          </cell>
        </row>
        <row r="113">
          <cell r="AK113">
            <v>47.7</v>
          </cell>
          <cell r="AL113">
            <v>46.4</v>
          </cell>
          <cell r="AM113">
            <v>48.3</v>
          </cell>
          <cell r="AN113">
            <v>47.3</v>
          </cell>
          <cell r="AO113">
            <v>48.6</v>
          </cell>
        </row>
      </sheetData>
      <sheetData sheetId="5" refreshError="1"/>
      <sheetData sheetId="6" refreshError="1"/>
      <sheetData sheetId="7" refreshError="1"/>
      <sheetData sheetId="8" refreshError="1"/>
      <sheetData sheetId="9" refreshError="1">
        <row r="7">
          <cell r="A7">
            <v>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L (2)"/>
      <sheetName val="NUL"/>
      <sheetName val="ANALYSIS"/>
      <sheetName val="QUICK"/>
      <sheetName val="PLAN"/>
      <sheetName val="BANKRUPTCY"/>
      <sheetName val="DETAIL"/>
      <sheetName val="Currency"/>
      <sheetName val="Preset"/>
      <sheetName val="NWC"/>
      <sheetName val="CUR_ASS-1"/>
      <sheetName val="CUR_LIAB-1"/>
      <sheetName val="LIQUIDITY-1"/>
      <sheetName val="LIQUIDITY-2"/>
      <sheetName val="CUR_ASS-2"/>
      <sheetName val="CUR_LIAB-2"/>
      <sheetName val="SALES"/>
      <sheetName val="PROFIT"/>
      <sheetName val="TURNOVER"/>
      <sheetName val="ROE"/>
      <sheetName val="LABOUR"/>
      <sheetName val="Text Set"/>
      <sheetName val="Phrase Set"/>
      <sheetName val="Plan Group"/>
      <sheetName val="Plan Set"/>
      <sheetName val="SuperPlan Set"/>
      <sheetName val="Detail Set"/>
      <sheetName val="dlgRecover"/>
      <sheetName val="dlgText"/>
      <sheetName val="dlgPerAnalysis"/>
      <sheetName val="Reports"/>
      <sheetName val="dlgView"/>
      <sheetName val="dlgAbout"/>
      <sheetName val="dlgSuperPlan"/>
      <sheetName val="dlgPlanSetup"/>
      <sheetName val="dlgPrint"/>
      <sheetName val="dlgChPlanning"/>
      <sheetName val="dlgPlan"/>
      <sheetName val="dlgGoto"/>
      <sheetName val="dlgSelMove"/>
      <sheetName val="dlgProdPlan"/>
      <sheetName val="prgOpen"/>
      <sheetName val="prgPrint"/>
      <sheetName val="prgVM"/>
      <sheetName val="prgGoto"/>
      <sheetName val="prgService"/>
      <sheetName val="prgView"/>
      <sheetName val="prgPlan"/>
      <sheetName val="prgDetail"/>
      <sheetName val="prgGraph"/>
      <sheetName val="prgQuick"/>
      <sheetName val="prgWord"/>
      <sheetName val="prgTextResults"/>
      <sheetName val="prgSuperPlan"/>
      <sheetName val="Акмолинская"/>
      <sheetName val="реестр "/>
      <sheetName val="Мартук"/>
      <sheetName val="Мугалжар"/>
      <sheetName val="Темир"/>
      <sheetName val="Уил"/>
      <sheetName val="программа по сокращ на 01.07.10"/>
      <sheetName val="на коллегию"/>
      <sheetName val="январь"/>
      <sheetName val="февраль"/>
      <sheetName val="март"/>
      <sheetName val="апрель"/>
      <sheetName val="май"/>
      <sheetName val="июнь"/>
      <sheetName val="июль"/>
      <sheetName val="август"/>
      <sheetName val="сентябрь"/>
      <sheetName val="макро"/>
      <sheetName val="рыжик"/>
      <sheetName val="Баланс"/>
      <sheetName val="Варианты фин."/>
      <sheetName val="БЗ в рамках лим."/>
      <sheetName val="Доп. БЗ "/>
      <sheetName val="проблемн.  кор"/>
      <sheetName val="причина соц."/>
      <sheetName val="причины реальный"/>
      <sheetName val="причина силовой"/>
      <sheetName val="проблемн. "/>
      <sheetName val="проблемн.  (2)"/>
      <sheetName val="расходы"/>
      <sheetName val="Налог. и таможен"/>
      <sheetName val="проектн групп"/>
      <sheetName val="Приложение"/>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840"/>
  <sheetViews>
    <sheetView tabSelected="1" view="pageBreakPreview" topLeftCell="B7" zoomScale="85" zoomScaleNormal="85" zoomScaleSheetLayoutView="85" workbookViewId="0">
      <selection activeCell="S13" sqref="S13"/>
    </sheetView>
  </sheetViews>
  <sheetFormatPr defaultColWidth="9.140625" defaultRowHeight="12.75" x14ac:dyDescent="0.2"/>
  <cols>
    <col min="1" max="1" width="8.5703125" style="291" customWidth="1"/>
    <col min="2" max="3" width="6.85546875" style="251" customWidth="1"/>
    <col min="4" max="4" width="35.7109375" style="252" customWidth="1"/>
    <col min="5" max="5" width="15" style="253" customWidth="1"/>
    <col min="6" max="6" width="15" style="253" bestFit="1" customWidth="1"/>
    <col min="7" max="7" width="13.42578125" style="254" customWidth="1"/>
    <col min="8" max="8" width="12.28515625" style="254" customWidth="1"/>
    <col min="9" max="9" width="13.42578125" style="254" customWidth="1"/>
    <col min="10" max="10" width="13.140625" style="254" customWidth="1"/>
    <col min="11" max="256" width="9.140625" style="252"/>
    <col min="257" max="257" width="4.42578125" style="252" bestFit="1" customWidth="1"/>
    <col min="258" max="258" width="4.28515625" style="252" bestFit="1" customWidth="1"/>
    <col min="259" max="259" width="4.7109375" style="252" bestFit="1" customWidth="1"/>
    <col min="260" max="260" width="35.7109375" style="252" customWidth="1"/>
    <col min="261" max="262" width="15" style="252" bestFit="1" customWidth="1"/>
    <col min="263" max="263" width="16.85546875" style="252" customWidth="1"/>
    <col min="264" max="264" width="17.5703125" style="252" customWidth="1"/>
    <col min="265" max="265" width="15.5703125" style="252" customWidth="1"/>
    <col min="266" max="266" width="15" style="252" bestFit="1" customWidth="1"/>
    <col min="267" max="512" width="9.140625" style="252"/>
    <col min="513" max="513" width="4.42578125" style="252" bestFit="1" customWidth="1"/>
    <col min="514" max="514" width="4.28515625" style="252" bestFit="1" customWidth="1"/>
    <col min="515" max="515" width="4.7109375" style="252" bestFit="1" customWidth="1"/>
    <col min="516" max="516" width="35.7109375" style="252" customWidth="1"/>
    <col min="517" max="518" width="15" style="252" bestFit="1" customWidth="1"/>
    <col min="519" max="519" width="16.85546875" style="252" customWidth="1"/>
    <col min="520" max="520" width="17.5703125" style="252" customWidth="1"/>
    <col min="521" max="521" width="15.5703125" style="252" customWidth="1"/>
    <col min="522" max="522" width="15" style="252" bestFit="1" customWidth="1"/>
    <col min="523" max="768" width="9.140625" style="252"/>
    <col min="769" max="769" width="4.42578125" style="252" bestFit="1" customWidth="1"/>
    <col min="770" max="770" width="4.28515625" style="252" bestFit="1" customWidth="1"/>
    <col min="771" max="771" width="4.7109375" style="252" bestFit="1" customWidth="1"/>
    <col min="772" max="772" width="35.7109375" style="252" customWidth="1"/>
    <col min="773" max="774" width="15" style="252" bestFit="1" customWidth="1"/>
    <col min="775" max="775" width="16.85546875" style="252" customWidth="1"/>
    <col min="776" max="776" width="17.5703125" style="252" customWidth="1"/>
    <col min="777" max="777" width="15.5703125" style="252" customWidth="1"/>
    <col min="778" max="778" width="15" style="252" bestFit="1" customWidth="1"/>
    <col min="779" max="1024" width="9.140625" style="252"/>
    <col min="1025" max="1025" width="4.42578125" style="252" bestFit="1" customWidth="1"/>
    <col min="1026" max="1026" width="4.28515625" style="252" bestFit="1" customWidth="1"/>
    <col min="1027" max="1027" width="4.7109375" style="252" bestFit="1" customWidth="1"/>
    <col min="1028" max="1028" width="35.7109375" style="252" customWidth="1"/>
    <col min="1029" max="1030" width="15" style="252" bestFit="1" customWidth="1"/>
    <col min="1031" max="1031" width="16.85546875" style="252" customWidth="1"/>
    <col min="1032" max="1032" width="17.5703125" style="252" customWidth="1"/>
    <col min="1033" max="1033" width="15.5703125" style="252" customWidth="1"/>
    <col min="1034" max="1034" width="15" style="252" bestFit="1" customWidth="1"/>
    <col min="1035" max="1280" width="9.140625" style="252"/>
    <col min="1281" max="1281" width="4.42578125" style="252" bestFit="1" customWidth="1"/>
    <col min="1282" max="1282" width="4.28515625" style="252" bestFit="1" customWidth="1"/>
    <col min="1283" max="1283" width="4.7109375" style="252" bestFit="1" customWidth="1"/>
    <col min="1284" max="1284" width="35.7109375" style="252" customWidth="1"/>
    <col min="1285" max="1286" width="15" style="252" bestFit="1" customWidth="1"/>
    <col min="1287" max="1287" width="16.85546875" style="252" customWidth="1"/>
    <col min="1288" max="1288" width="17.5703125" style="252" customWidth="1"/>
    <col min="1289" max="1289" width="15.5703125" style="252" customWidth="1"/>
    <col min="1290" max="1290" width="15" style="252" bestFit="1" customWidth="1"/>
    <col min="1291" max="1536" width="9.140625" style="252"/>
    <col min="1537" max="1537" width="4.42578125" style="252" bestFit="1" customWidth="1"/>
    <col min="1538" max="1538" width="4.28515625" style="252" bestFit="1" customWidth="1"/>
    <col min="1539" max="1539" width="4.7109375" style="252" bestFit="1" customWidth="1"/>
    <col min="1540" max="1540" width="35.7109375" style="252" customWidth="1"/>
    <col min="1541" max="1542" width="15" style="252" bestFit="1" customWidth="1"/>
    <col min="1543" max="1543" width="16.85546875" style="252" customWidth="1"/>
    <col min="1544" max="1544" width="17.5703125" style="252" customWidth="1"/>
    <col min="1545" max="1545" width="15.5703125" style="252" customWidth="1"/>
    <col min="1546" max="1546" width="15" style="252" bestFit="1" customWidth="1"/>
    <col min="1547" max="1792" width="9.140625" style="252"/>
    <col min="1793" max="1793" width="4.42578125" style="252" bestFit="1" customWidth="1"/>
    <col min="1794" max="1794" width="4.28515625" style="252" bestFit="1" customWidth="1"/>
    <col min="1795" max="1795" width="4.7109375" style="252" bestFit="1" customWidth="1"/>
    <col min="1796" max="1796" width="35.7109375" style="252" customWidth="1"/>
    <col min="1797" max="1798" width="15" style="252" bestFit="1" customWidth="1"/>
    <col min="1799" max="1799" width="16.85546875" style="252" customWidth="1"/>
    <col min="1800" max="1800" width="17.5703125" style="252" customWidth="1"/>
    <col min="1801" max="1801" width="15.5703125" style="252" customWidth="1"/>
    <col min="1802" max="1802" width="15" style="252" bestFit="1" customWidth="1"/>
    <col min="1803" max="2048" width="9.140625" style="252"/>
    <col min="2049" max="2049" width="4.42578125" style="252" bestFit="1" customWidth="1"/>
    <col min="2050" max="2050" width="4.28515625" style="252" bestFit="1" customWidth="1"/>
    <col min="2051" max="2051" width="4.7109375" style="252" bestFit="1" customWidth="1"/>
    <col min="2052" max="2052" width="35.7109375" style="252" customWidth="1"/>
    <col min="2053" max="2054" width="15" style="252" bestFit="1" customWidth="1"/>
    <col min="2055" max="2055" width="16.85546875" style="252" customWidth="1"/>
    <col min="2056" max="2056" width="17.5703125" style="252" customWidth="1"/>
    <col min="2057" max="2057" width="15.5703125" style="252" customWidth="1"/>
    <col min="2058" max="2058" width="15" style="252" bestFit="1" customWidth="1"/>
    <col min="2059" max="2304" width="9.140625" style="252"/>
    <col min="2305" max="2305" width="4.42578125" style="252" bestFit="1" customWidth="1"/>
    <col min="2306" max="2306" width="4.28515625" style="252" bestFit="1" customWidth="1"/>
    <col min="2307" max="2307" width="4.7109375" style="252" bestFit="1" customWidth="1"/>
    <col min="2308" max="2308" width="35.7109375" style="252" customWidth="1"/>
    <col min="2309" max="2310" width="15" style="252" bestFit="1" customWidth="1"/>
    <col min="2311" max="2311" width="16.85546875" style="252" customWidth="1"/>
    <col min="2312" max="2312" width="17.5703125" style="252" customWidth="1"/>
    <col min="2313" max="2313" width="15.5703125" style="252" customWidth="1"/>
    <col min="2314" max="2314" width="15" style="252" bestFit="1" customWidth="1"/>
    <col min="2315" max="2560" width="9.140625" style="252"/>
    <col min="2561" max="2561" width="4.42578125" style="252" bestFit="1" customWidth="1"/>
    <col min="2562" max="2562" width="4.28515625" style="252" bestFit="1" customWidth="1"/>
    <col min="2563" max="2563" width="4.7109375" style="252" bestFit="1" customWidth="1"/>
    <col min="2564" max="2564" width="35.7109375" style="252" customWidth="1"/>
    <col min="2565" max="2566" width="15" style="252" bestFit="1" customWidth="1"/>
    <col min="2567" max="2567" width="16.85546875" style="252" customWidth="1"/>
    <col min="2568" max="2568" width="17.5703125" style="252" customWidth="1"/>
    <col min="2569" max="2569" width="15.5703125" style="252" customWidth="1"/>
    <col min="2570" max="2570" width="15" style="252" bestFit="1" customWidth="1"/>
    <col min="2571" max="2816" width="9.140625" style="252"/>
    <col min="2817" max="2817" width="4.42578125" style="252" bestFit="1" customWidth="1"/>
    <col min="2818" max="2818" width="4.28515625" style="252" bestFit="1" customWidth="1"/>
    <col min="2819" max="2819" width="4.7109375" style="252" bestFit="1" customWidth="1"/>
    <col min="2820" max="2820" width="35.7109375" style="252" customWidth="1"/>
    <col min="2821" max="2822" width="15" style="252" bestFit="1" customWidth="1"/>
    <col min="2823" max="2823" width="16.85546875" style="252" customWidth="1"/>
    <col min="2824" max="2824" width="17.5703125" style="252" customWidth="1"/>
    <col min="2825" max="2825" width="15.5703125" style="252" customWidth="1"/>
    <col min="2826" max="2826" width="15" style="252" bestFit="1" customWidth="1"/>
    <col min="2827" max="3072" width="9.140625" style="252"/>
    <col min="3073" max="3073" width="4.42578125" style="252" bestFit="1" customWidth="1"/>
    <col min="3074" max="3074" width="4.28515625" style="252" bestFit="1" customWidth="1"/>
    <col min="3075" max="3075" width="4.7109375" style="252" bestFit="1" customWidth="1"/>
    <col min="3076" max="3076" width="35.7109375" style="252" customWidth="1"/>
    <col min="3077" max="3078" width="15" style="252" bestFit="1" customWidth="1"/>
    <col min="3079" max="3079" width="16.85546875" style="252" customWidth="1"/>
    <col min="3080" max="3080" width="17.5703125" style="252" customWidth="1"/>
    <col min="3081" max="3081" width="15.5703125" style="252" customWidth="1"/>
    <col min="3082" max="3082" width="15" style="252" bestFit="1" customWidth="1"/>
    <col min="3083" max="3328" width="9.140625" style="252"/>
    <col min="3329" max="3329" width="4.42578125" style="252" bestFit="1" customWidth="1"/>
    <col min="3330" max="3330" width="4.28515625" style="252" bestFit="1" customWidth="1"/>
    <col min="3331" max="3331" width="4.7109375" style="252" bestFit="1" customWidth="1"/>
    <col min="3332" max="3332" width="35.7109375" style="252" customWidth="1"/>
    <col min="3333" max="3334" width="15" style="252" bestFit="1" customWidth="1"/>
    <col min="3335" max="3335" width="16.85546875" style="252" customWidth="1"/>
    <col min="3336" max="3336" width="17.5703125" style="252" customWidth="1"/>
    <col min="3337" max="3337" width="15.5703125" style="252" customWidth="1"/>
    <col min="3338" max="3338" width="15" style="252" bestFit="1" customWidth="1"/>
    <col min="3339" max="3584" width="9.140625" style="252"/>
    <col min="3585" max="3585" width="4.42578125" style="252" bestFit="1" customWidth="1"/>
    <col min="3586" max="3586" width="4.28515625" style="252" bestFit="1" customWidth="1"/>
    <col min="3587" max="3587" width="4.7109375" style="252" bestFit="1" customWidth="1"/>
    <col min="3588" max="3588" width="35.7109375" style="252" customWidth="1"/>
    <col min="3589" max="3590" width="15" style="252" bestFit="1" customWidth="1"/>
    <col min="3591" max="3591" width="16.85546875" style="252" customWidth="1"/>
    <col min="3592" max="3592" width="17.5703125" style="252" customWidth="1"/>
    <col min="3593" max="3593" width="15.5703125" style="252" customWidth="1"/>
    <col min="3594" max="3594" width="15" style="252" bestFit="1" customWidth="1"/>
    <col min="3595" max="3840" width="9.140625" style="252"/>
    <col min="3841" max="3841" width="4.42578125" style="252" bestFit="1" customWidth="1"/>
    <col min="3842" max="3842" width="4.28515625" style="252" bestFit="1" customWidth="1"/>
    <col min="3843" max="3843" width="4.7109375" style="252" bestFit="1" customWidth="1"/>
    <col min="3844" max="3844" width="35.7109375" style="252" customWidth="1"/>
    <col min="3845" max="3846" width="15" style="252" bestFit="1" customWidth="1"/>
    <col min="3847" max="3847" width="16.85546875" style="252" customWidth="1"/>
    <col min="3848" max="3848" width="17.5703125" style="252" customWidth="1"/>
    <col min="3849" max="3849" width="15.5703125" style="252" customWidth="1"/>
    <col min="3850" max="3850" width="15" style="252" bestFit="1" customWidth="1"/>
    <col min="3851" max="4096" width="9.140625" style="252"/>
    <col min="4097" max="4097" width="4.42578125" style="252" bestFit="1" customWidth="1"/>
    <col min="4098" max="4098" width="4.28515625" style="252" bestFit="1" customWidth="1"/>
    <col min="4099" max="4099" width="4.7109375" style="252" bestFit="1" customWidth="1"/>
    <col min="4100" max="4100" width="35.7109375" style="252" customWidth="1"/>
    <col min="4101" max="4102" width="15" style="252" bestFit="1" customWidth="1"/>
    <col min="4103" max="4103" width="16.85546875" style="252" customWidth="1"/>
    <col min="4104" max="4104" width="17.5703125" style="252" customWidth="1"/>
    <col min="4105" max="4105" width="15.5703125" style="252" customWidth="1"/>
    <col min="4106" max="4106" width="15" style="252" bestFit="1" customWidth="1"/>
    <col min="4107" max="4352" width="9.140625" style="252"/>
    <col min="4353" max="4353" width="4.42578125" style="252" bestFit="1" customWidth="1"/>
    <col min="4354" max="4354" width="4.28515625" style="252" bestFit="1" customWidth="1"/>
    <col min="4355" max="4355" width="4.7109375" style="252" bestFit="1" customWidth="1"/>
    <col min="4356" max="4356" width="35.7109375" style="252" customWidth="1"/>
    <col min="4357" max="4358" width="15" style="252" bestFit="1" customWidth="1"/>
    <col min="4359" max="4359" width="16.85546875" style="252" customWidth="1"/>
    <col min="4360" max="4360" width="17.5703125" style="252" customWidth="1"/>
    <col min="4361" max="4361" width="15.5703125" style="252" customWidth="1"/>
    <col min="4362" max="4362" width="15" style="252" bestFit="1" customWidth="1"/>
    <col min="4363" max="4608" width="9.140625" style="252"/>
    <col min="4609" max="4609" width="4.42578125" style="252" bestFit="1" customWidth="1"/>
    <col min="4610" max="4610" width="4.28515625" style="252" bestFit="1" customWidth="1"/>
    <col min="4611" max="4611" width="4.7109375" style="252" bestFit="1" customWidth="1"/>
    <col min="4612" max="4612" width="35.7109375" style="252" customWidth="1"/>
    <col min="4613" max="4614" width="15" style="252" bestFit="1" customWidth="1"/>
    <col min="4615" max="4615" width="16.85546875" style="252" customWidth="1"/>
    <col min="4616" max="4616" width="17.5703125" style="252" customWidth="1"/>
    <col min="4617" max="4617" width="15.5703125" style="252" customWidth="1"/>
    <col min="4618" max="4618" width="15" style="252" bestFit="1" customWidth="1"/>
    <col min="4619" max="4864" width="9.140625" style="252"/>
    <col min="4865" max="4865" width="4.42578125" style="252" bestFit="1" customWidth="1"/>
    <col min="4866" max="4866" width="4.28515625" style="252" bestFit="1" customWidth="1"/>
    <col min="4867" max="4867" width="4.7109375" style="252" bestFit="1" customWidth="1"/>
    <col min="4868" max="4868" width="35.7109375" style="252" customWidth="1"/>
    <col min="4869" max="4870" width="15" style="252" bestFit="1" customWidth="1"/>
    <col min="4871" max="4871" width="16.85546875" style="252" customWidth="1"/>
    <col min="4872" max="4872" width="17.5703125" style="252" customWidth="1"/>
    <col min="4873" max="4873" width="15.5703125" style="252" customWidth="1"/>
    <col min="4874" max="4874" width="15" style="252" bestFit="1" customWidth="1"/>
    <col min="4875" max="5120" width="9.140625" style="252"/>
    <col min="5121" max="5121" width="4.42578125" style="252" bestFit="1" customWidth="1"/>
    <col min="5122" max="5122" width="4.28515625" style="252" bestFit="1" customWidth="1"/>
    <col min="5123" max="5123" width="4.7109375" style="252" bestFit="1" customWidth="1"/>
    <col min="5124" max="5124" width="35.7109375" style="252" customWidth="1"/>
    <col min="5125" max="5126" width="15" style="252" bestFit="1" customWidth="1"/>
    <col min="5127" max="5127" width="16.85546875" style="252" customWidth="1"/>
    <col min="5128" max="5128" width="17.5703125" style="252" customWidth="1"/>
    <col min="5129" max="5129" width="15.5703125" style="252" customWidth="1"/>
    <col min="5130" max="5130" width="15" style="252" bestFit="1" customWidth="1"/>
    <col min="5131" max="5376" width="9.140625" style="252"/>
    <col min="5377" max="5377" width="4.42578125" style="252" bestFit="1" customWidth="1"/>
    <col min="5378" max="5378" width="4.28515625" style="252" bestFit="1" customWidth="1"/>
    <col min="5379" max="5379" width="4.7109375" style="252" bestFit="1" customWidth="1"/>
    <col min="5380" max="5380" width="35.7109375" style="252" customWidth="1"/>
    <col min="5381" max="5382" width="15" style="252" bestFit="1" customWidth="1"/>
    <col min="5383" max="5383" width="16.85546875" style="252" customWidth="1"/>
    <col min="5384" max="5384" width="17.5703125" style="252" customWidth="1"/>
    <col min="5385" max="5385" width="15.5703125" style="252" customWidth="1"/>
    <col min="5386" max="5386" width="15" style="252" bestFit="1" customWidth="1"/>
    <col min="5387" max="5632" width="9.140625" style="252"/>
    <col min="5633" max="5633" width="4.42578125" style="252" bestFit="1" customWidth="1"/>
    <col min="5634" max="5634" width="4.28515625" style="252" bestFit="1" customWidth="1"/>
    <col min="5635" max="5635" width="4.7109375" style="252" bestFit="1" customWidth="1"/>
    <col min="5636" max="5636" width="35.7109375" style="252" customWidth="1"/>
    <col min="5637" max="5638" width="15" style="252" bestFit="1" customWidth="1"/>
    <col min="5639" max="5639" width="16.85546875" style="252" customWidth="1"/>
    <col min="5640" max="5640" width="17.5703125" style="252" customWidth="1"/>
    <col min="5641" max="5641" width="15.5703125" style="252" customWidth="1"/>
    <col min="5642" max="5642" width="15" style="252" bestFit="1" customWidth="1"/>
    <col min="5643" max="5888" width="9.140625" style="252"/>
    <col min="5889" max="5889" width="4.42578125" style="252" bestFit="1" customWidth="1"/>
    <col min="5890" max="5890" width="4.28515625" style="252" bestFit="1" customWidth="1"/>
    <col min="5891" max="5891" width="4.7109375" style="252" bestFit="1" customWidth="1"/>
    <col min="5892" max="5892" width="35.7109375" style="252" customWidth="1"/>
    <col min="5893" max="5894" width="15" style="252" bestFit="1" customWidth="1"/>
    <col min="5895" max="5895" width="16.85546875" style="252" customWidth="1"/>
    <col min="5896" max="5896" width="17.5703125" style="252" customWidth="1"/>
    <col min="5897" max="5897" width="15.5703125" style="252" customWidth="1"/>
    <col min="5898" max="5898" width="15" style="252" bestFit="1" customWidth="1"/>
    <col min="5899" max="6144" width="9.140625" style="252"/>
    <col min="6145" max="6145" width="4.42578125" style="252" bestFit="1" customWidth="1"/>
    <col min="6146" max="6146" width="4.28515625" style="252" bestFit="1" customWidth="1"/>
    <col min="6147" max="6147" width="4.7109375" style="252" bestFit="1" customWidth="1"/>
    <col min="6148" max="6148" width="35.7109375" style="252" customWidth="1"/>
    <col min="6149" max="6150" width="15" style="252" bestFit="1" customWidth="1"/>
    <col min="6151" max="6151" width="16.85546875" style="252" customWidth="1"/>
    <col min="6152" max="6152" width="17.5703125" style="252" customWidth="1"/>
    <col min="6153" max="6153" width="15.5703125" style="252" customWidth="1"/>
    <col min="6154" max="6154" width="15" style="252" bestFit="1" customWidth="1"/>
    <col min="6155" max="6400" width="9.140625" style="252"/>
    <col min="6401" max="6401" width="4.42578125" style="252" bestFit="1" customWidth="1"/>
    <col min="6402" max="6402" width="4.28515625" style="252" bestFit="1" customWidth="1"/>
    <col min="6403" max="6403" width="4.7109375" style="252" bestFit="1" customWidth="1"/>
    <col min="6404" max="6404" width="35.7109375" style="252" customWidth="1"/>
    <col min="6405" max="6406" width="15" style="252" bestFit="1" customWidth="1"/>
    <col min="6407" max="6407" width="16.85546875" style="252" customWidth="1"/>
    <col min="6408" max="6408" width="17.5703125" style="252" customWidth="1"/>
    <col min="6409" max="6409" width="15.5703125" style="252" customWidth="1"/>
    <col min="6410" max="6410" width="15" style="252" bestFit="1" customWidth="1"/>
    <col min="6411" max="6656" width="9.140625" style="252"/>
    <col min="6657" max="6657" width="4.42578125" style="252" bestFit="1" customWidth="1"/>
    <col min="6658" max="6658" width="4.28515625" style="252" bestFit="1" customWidth="1"/>
    <col min="6659" max="6659" width="4.7109375" style="252" bestFit="1" customWidth="1"/>
    <col min="6660" max="6660" width="35.7109375" style="252" customWidth="1"/>
    <col min="6661" max="6662" width="15" style="252" bestFit="1" customWidth="1"/>
    <col min="6663" max="6663" width="16.85546875" style="252" customWidth="1"/>
    <col min="6664" max="6664" width="17.5703125" style="252" customWidth="1"/>
    <col min="6665" max="6665" width="15.5703125" style="252" customWidth="1"/>
    <col min="6666" max="6666" width="15" style="252" bestFit="1" customWidth="1"/>
    <col min="6667" max="6912" width="9.140625" style="252"/>
    <col min="6913" max="6913" width="4.42578125" style="252" bestFit="1" customWidth="1"/>
    <col min="6914" max="6914" width="4.28515625" style="252" bestFit="1" customWidth="1"/>
    <col min="6915" max="6915" width="4.7109375" style="252" bestFit="1" customWidth="1"/>
    <col min="6916" max="6916" width="35.7109375" style="252" customWidth="1"/>
    <col min="6917" max="6918" width="15" style="252" bestFit="1" customWidth="1"/>
    <col min="6919" max="6919" width="16.85546875" style="252" customWidth="1"/>
    <col min="6920" max="6920" width="17.5703125" style="252" customWidth="1"/>
    <col min="6921" max="6921" width="15.5703125" style="252" customWidth="1"/>
    <col min="6922" max="6922" width="15" style="252" bestFit="1" customWidth="1"/>
    <col min="6923" max="7168" width="9.140625" style="252"/>
    <col min="7169" max="7169" width="4.42578125" style="252" bestFit="1" customWidth="1"/>
    <col min="7170" max="7170" width="4.28515625" style="252" bestFit="1" customWidth="1"/>
    <col min="7171" max="7171" width="4.7109375" style="252" bestFit="1" customWidth="1"/>
    <col min="7172" max="7172" width="35.7109375" style="252" customWidth="1"/>
    <col min="7173" max="7174" width="15" style="252" bestFit="1" customWidth="1"/>
    <col min="7175" max="7175" width="16.85546875" style="252" customWidth="1"/>
    <col min="7176" max="7176" width="17.5703125" style="252" customWidth="1"/>
    <col min="7177" max="7177" width="15.5703125" style="252" customWidth="1"/>
    <col min="7178" max="7178" width="15" style="252" bestFit="1" customWidth="1"/>
    <col min="7179" max="7424" width="9.140625" style="252"/>
    <col min="7425" max="7425" width="4.42578125" style="252" bestFit="1" customWidth="1"/>
    <col min="7426" max="7426" width="4.28515625" style="252" bestFit="1" customWidth="1"/>
    <col min="7427" max="7427" width="4.7109375" style="252" bestFit="1" customWidth="1"/>
    <col min="7428" max="7428" width="35.7109375" style="252" customWidth="1"/>
    <col min="7429" max="7430" width="15" style="252" bestFit="1" customWidth="1"/>
    <col min="7431" max="7431" width="16.85546875" style="252" customWidth="1"/>
    <col min="7432" max="7432" width="17.5703125" style="252" customWidth="1"/>
    <col min="7433" max="7433" width="15.5703125" style="252" customWidth="1"/>
    <col min="7434" max="7434" width="15" style="252" bestFit="1" customWidth="1"/>
    <col min="7435" max="7680" width="9.140625" style="252"/>
    <col min="7681" max="7681" width="4.42578125" style="252" bestFit="1" customWidth="1"/>
    <col min="7682" max="7682" width="4.28515625" style="252" bestFit="1" customWidth="1"/>
    <col min="7683" max="7683" width="4.7109375" style="252" bestFit="1" customWidth="1"/>
    <col min="7684" max="7684" width="35.7109375" style="252" customWidth="1"/>
    <col min="7685" max="7686" width="15" style="252" bestFit="1" customWidth="1"/>
    <col min="7687" max="7687" width="16.85546875" style="252" customWidth="1"/>
    <col min="7688" max="7688" width="17.5703125" style="252" customWidth="1"/>
    <col min="7689" max="7689" width="15.5703125" style="252" customWidth="1"/>
    <col min="7690" max="7690" width="15" style="252" bestFit="1" customWidth="1"/>
    <col min="7691" max="7936" width="9.140625" style="252"/>
    <col min="7937" max="7937" width="4.42578125" style="252" bestFit="1" customWidth="1"/>
    <col min="7938" max="7938" width="4.28515625" style="252" bestFit="1" customWidth="1"/>
    <col min="7939" max="7939" width="4.7109375" style="252" bestFit="1" customWidth="1"/>
    <col min="7940" max="7940" width="35.7109375" style="252" customWidth="1"/>
    <col min="7941" max="7942" width="15" style="252" bestFit="1" customWidth="1"/>
    <col min="7943" max="7943" width="16.85546875" style="252" customWidth="1"/>
    <col min="7944" max="7944" width="17.5703125" style="252" customWidth="1"/>
    <col min="7945" max="7945" width="15.5703125" style="252" customWidth="1"/>
    <col min="7946" max="7946" width="15" style="252" bestFit="1" customWidth="1"/>
    <col min="7947" max="8192" width="9.140625" style="252"/>
    <col min="8193" max="8193" width="4.42578125" style="252" bestFit="1" customWidth="1"/>
    <col min="8194" max="8194" width="4.28515625" style="252" bestFit="1" customWidth="1"/>
    <col min="8195" max="8195" width="4.7109375" style="252" bestFit="1" customWidth="1"/>
    <col min="8196" max="8196" width="35.7109375" style="252" customWidth="1"/>
    <col min="8197" max="8198" width="15" style="252" bestFit="1" customWidth="1"/>
    <col min="8199" max="8199" width="16.85546875" style="252" customWidth="1"/>
    <col min="8200" max="8200" width="17.5703125" style="252" customWidth="1"/>
    <col min="8201" max="8201" width="15.5703125" style="252" customWidth="1"/>
    <col min="8202" max="8202" width="15" style="252" bestFit="1" customWidth="1"/>
    <col min="8203" max="8448" width="9.140625" style="252"/>
    <col min="8449" max="8449" width="4.42578125" style="252" bestFit="1" customWidth="1"/>
    <col min="8450" max="8450" width="4.28515625" style="252" bestFit="1" customWidth="1"/>
    <col min="8451" max="8451" width="4.7109375" style="252" bestFit="1" customWidth="1"/>
    <col min="8452" max="8452" width="35.7109375" style="252" customWidth="1"/>
    <col min="8453" max="8454" width="15" style="252" bestFit="1" customWidth="1"/>
    <col min="8455" max="8455" width="16.85546875" style="252" customWidth="1"/>
    <col min="8456" max="8456" width="17.5703125" style="252" customWidth="1"/>
    <col min="8457" max="8457" width="15.5703125" style="252" customWidth="1"/>
    <col min="8458" max="8458" width="15" style="252" bestFit="1" customWidth="1"/>
    <col min="8459" max="8704" width="9.140625" style="252"/>
    <col min="8705" max="8705" width="4.42578125" style="252" bestFit="1" customWidth="1"/>
    <col min="8706" max="8706" width="4.28515625" style="252" bestFit="1" customWidth="1"/>
    <col min="8707" max="8707" width="4.7109375" style="252" bestFit="1" customWidth="1"/>
    <col min="8708" max="8708" width="35.7109375" style="252" customWidth="1"/>
    <col min="8709" max="8710" width="15" style="252" bestFit="1" customWidth="1"/>
    <col min="8711" max="8711" width="16.85546875" style="252" customWidth="1"/>
    <col min="8712" max="8712" width="17.5703125" style="252" customWidth="1"/>
    <col min="8713" max="8713" width="15.5703125" style="252" customWidth="1"/>
    <col min="8714" max="8714" width="15" style="252" bestFit="1" customWidth="1"/>
    <col min="8715" max="8960" width="9.140625" style="252"/>
    <col min="8961" max="8961" width="4.42578125" style="252" bestFit="1" customWidth="1"/>
    <col min="8962" max="8962" width="4.28515625" style="252" bestFit="1" customWidth="1"/>
    <col min="8963" max="8963" width="4.7109375" style="252" bestFit="1" customWidth="1"/>
    <col min="8964" max="8964" width="35.7109375" style="252" customWidth="1"/>
    <col min="8965" max="8966" width="15" style="252" bestFit="1" customWidth="1"/>
    <col min="8967" max="8967" width="16.85546875" style="252" customWidth="1"/>
    <col min="8968" max="8968" width="17.5703125" style="252" customWidth="1"/>
    <col min="8969" max="8969" width="15.5703125" style="252" customWidth="1"/>
    <col min="8970" max="8970" width="15" style="252" bestFit="1" customWidth="1"/>
    <col min="8971" max="9216" width="9.140625" style="252"/>
    <col min="9217" max="9217" width="4.42578125" style="252" bestFit="1" customWidth="1"/>
    <col min="9218" max="9218" width="4.28515625" style="252" bestFit="1" customWidth="1"/>
    <col min="9219" max="9219" width="4.7109375" style="252" bestFit="1" customWidth="1"/>
    <col min="9220" max="9220" width="35.7109375" style="252" customWidth="1"/>
    <col min="9221" max="9222" width="15" style="252" bestFit="1" customWidth="1"/>
    <col min="9223" max="9223" width="16.85546875" style="252" customWidth="1"/>
    <col min="9224" max="9224" width="17.5703125" style="252" customWidth="1"/>
    <col min="9225" max="9225" width="15.5703125" style="252" customWidth="1"/>
    <col min="9226" max="9226" width="15" style="252" bestFit="1" customWidth="1"/>
    <col min="9227" max="9472" width="9.140625" style="252"/>
    <col min="9473" max="9473" width="4.42578125" style="252" bestFit="1" customWidth="1"/>
    <col min="9474" max="9474" width="4.28515625" style="252" bestFit="1" customWidth="1"/>
    <col min="9475" max="9475" width="4.7109375" style="252" bestFit="1" customWidth="1"/>
    <col min="9476" max="9476" width="35.7109375" style="252" customWidth="1"/>
    <col min="9477" max="9478" width="15" style="252" bestFit="1" customWidth="1"/>
    <col min="9479" max="9479" width="16.85546875" style="252" customWidth="1"/>
    <col min="9480" max="9480" width="17.5703125" style="252" customWidth="1"/>
    <col min="9481" max="9481" width="15.5703125" style="252" customWidth="1"/>
    <col min="9482" max="9482" width="15" style="252" bestFit="1" customWidth="1"/>
    <col min="9483" max="9728" width="9.140625" style="252"/>
    <col min="9729" max="9729" width="4.42578125" style="252" bestFit="1" customWidth="1"/>
    <col min="9730" max="9730" width="4.28515625" style="252" bestFit="1" customWidth="1"/>
    <col min="9731" max="9731" width="4.7109375" style="252" bestFit="1" customWidth="1"/>
    <col min="9732" max="9732" width="35.7109375" style="252" customWidth="1"/>
    <col min="9733" max="9734" width="15" style="252" bestFit="1" customWidth="1"/>
    <col min="9735" max="9735" width="16.85546875" style="252" customWidth="1"/>
    <col min="9736" max="9736" width="17.5703125" style="252" customWidth="1"/>
    <col min="9737" max="9737" width="15.5703125" style="252" customWidth="1"/>
    <col min="9738" max="9738" width="15" style="252" bestFit="1" customWidth="1"/>
    <col min="9739" max="9984" width="9.140625" style="252"/>
    <col min="9985" max="9985" width="4.42578125" style="252" bestFit="1" customWidth="1"/>
    <col min="9986" max="9986" width="4.28515625" style="252" bestFit="1" customWidth="1"/>
    <col min="9987" max="9987" width="4.7109375" style="252" bestFit="1" customWidth="1"/>
    <col min="9988" max="9988" width="35.7109375" style="252" customWidth="1"/>
    <col min="9989" max="9990" width="15" style="252" bestFit="1" customWidth="1"/>
    <col min="9991" max="9991" width="16.85546875" style="252" customWidth="1"/>
    <col min="9992" max="9992" width="17.5703125" style="252" customWidth="1"/>
    <col min="9993" max="9993" width="15.5703125" style="252" customWidth="1"/>
    <col min="9994" max="9994" width="15" style="252" bestFit="1" customWidth="1"/>
    <col min="9995" max="10240" width="9.140625" style="252"/>
    <col min="10241" max="10241" width="4.42578125" style="252" bestFit="1" customWidth="1"/>
    <col min="10242" max="10242" width="4.28515625" style="252" bestFit="1" customWidth="1"/>
    <col min="10243" max="10243" width="4.7109375" style="252" bestFit="1" customWidth="1"/>
    <col min="10244" max="10244" width="35.7109375" style="252" customWidth="1"/>
    <col min="10245" max="10246" width="15" style="252" bestFit="1" customWidth="1"/>
    <col min="10247" max="10247" width="16.85546875" style="252" customWidth="1"/>
    <col min="10248" max="10248" width="17.5703125" style="252" customWidth="1"/>
    <col min="10249" max="10249" width="15.5703125" style="252" customWidth="1"/>
    <col min="10250" max="10250" width="15" style="252" bestFit="1" customWidth="1"/>
    <col min="10251" max="10496" width="9.140625" style="252"/>
    <col min="10497" max="10497" width="4.42578125" style="252" bestFit="1" customWidth="1"/>
    <col min="10498" max="10498" width="4.28515625" style="252" bestFit="1" customWidth="1"/>
    <col min="10499" max="10499" width="4.7109375" style="252" bestFit="1" customWidth="1"/>
    <col min="10500" max="10500" width="35.7109375" style="252" customWidth="1"/>
    <col min="10501" max="10502" width="15" style="252" bestFit="1" customWidth="1"/>
    <col min="10503" max="10503" width="16.85546875" style="252" customWidth="1"/>
    <col min="10504" max="10504" width="17.5703125" style="252" customWidth="1"/>
    <col min="10505" max="10505" width="15.5703125" style="252" customWidth="1"/>
    <col min="10506" max="10506" width="15" style="252" bestFit="1" customWidth="1"/>
    <col min="10507" max="10752" width="9.140625" style="252"/>
    <col min="10753" max="10753" width="4.42578125" style="252" bestFit="1" customWidth="1"/>
    <col min="10754" max="10754" width="4.28515625" style="252" bestFit="1" customWidth="1"/>
    <col min="10755" max="10755" width="4.7109375" style="252" bestFit="1" customWidth="1"/>
    <col min="10756" max="10756" width="35.7109375" style="252" customWidth="1"/>
    <col min="10757" max="10758" width="15" style="252" bestFit="1" customWidth="1"/>
    <col min="10759" max="10759" width="16.85546875" style="252" customWidth="1"/>
    <col min="10760" max="10760" width="17.5703125" style="252" customWidth="1"/>
    <col min="10761" max="10761" width="15.5703125" style="252" customWidth="1"/>
    <col min="10762" max="10762" width="15" style="252" bestFit="1" customWidth="1"/>
    <col min="10763" max="11008" width="9.140625" style="252"/>
    <col min="11009" max="11009" width="4.42578125" style="252" bestFit="1" customWidth="1"/>
    <col min="11010" max="11010" width="4.28515625" style="252" bestFit="1" customWidth="1"/>
    <col min="11011" max="11011" width="4.7109375" style="252" bestFit="1" customWidth="1"/>
    <col min="11012" max="11012" width="35.7109375" style="252" customWidth="1"/>
    <col min="11013" max="11014" width="15" style="252" bestFit="1" customWidth="1"/>
    <col min="11015" max="11015" width="16.85546875" style="252" customWidth="1"/>
    <col min="11016" max="11016" width="17.5703125" style="252" customWidth="1"/>
    <col min="11017" max="11017" width="15.5703125" style="252" customWidth="1"/>
    <col min="11018" max="11018" width="15" style="252" bestFit="1" customWidth="1"/>
    <col min="11019" max="11264" width="9.140625" style="252"/>
    <col min="11265" max="11265" width="4.42578125" style="252" bestFit="1" customWidth="1"/>
    <col min="11266" max="11266" width="4.28515625" style="252" bestFit="1" customWidth="1"/>
    <col min="11267" max="11267" width="4.7109375" style="252" bestFit="1" customWidth="1"/>
    <col min="11268" max="11268" width="35.7109375" style="252" customWidth="1"/>
    <col min="11269" max="11270" width="15" style="252" bestFit="1" customWidth="1"/>
    <col min="11271" max="11271" width="16.85546875" style="252" customWidth="1"/>
    <col min="11272" max="11272" width="17.5703125" style="252" customWidth="1"/>
    <col min="11273" max="11273" width="15.5703125" style="252" customWidth="1"/>
    <col min="11274" max="11274" width="15" style="252" bestFit="1" customWidth="1"/>
    <col min="11275" max="11520" width="9.140625" style="252"/>
    <col min="11521" max="11521" width="4.42578125" style="252" bestFit="1" customWidth="1"/>
    <col min="11522" max="11522" width="4.28515625" style="252" bestFit="1" customWidth="1"/>
    <col min="11523" max="11523" width="4.7109375" style="252" bestFit="1" customWidth="1"/>
    <col min="11524" max="11524" width="35.7109375" style="252" customWidth="1"/>
    <col min="11525" max="11526" width="15" style="252" bestFit="1" customWidth="1"/>
    <col min="11527" max="11527" width="16.85546875" style="252" customWidth="1"/>
    <col min="11528" max="11528" width="17.5703125" style="252" customWidth="1"/>
    <col min="11529" max="11529" width="15.5703125" style="252" customWidth="1"/>
    <col min="11530" max="11530" width="15" style="252" bestFit="1" customWidth="1"/>
    <col min="11531" max="11776" width="9.140625" style="252"/>
    <col min="11777" max="11777" width="4.42578125" style="252" bestFit="1" customWidth="1"/>
    <col min="11778" max="11778" width="4.28515625" style="252" bestFit="1" customWidth="1"/>
    <col min="11779" max="11779" width="4.7109375" style="252" bestFit="1" customWidth="1"/>
    <col min="11780" max="11780" width="35.7109375" style="252" customWidth="1"/>
    <col min="11781" max="11782" width="15" style="252" bestFit="1" customWidth="1"/>
    <col min="11783" max="11783" width="16.85546875" style="252" customWidth="1"/>
    <col min="11784" max="11784" width="17.5703125" style="252" customWidth="1"/>
    <col min="11785" max="11785" width="15.5703125" style="252" customWidth="1"/>
    <col min="11786" max="11786" width="15" style="252" bestFit="1" customWidth="1"/>
    <col min="11787" max="12032" width="9.140625" style="252"/>
    <col min="12033" max="12033" width="4.42578125" style="252" bestFit="1" customWidth="1"/>
    <col min="12034" max="12034" width="4.28515625" style="252" bestFit="1" customWidth="1"/>
    <col min="12035" max="12035" width="4.7109375" style="252" bestFit="1" customWidth="1"/>
    <col min="12036" max="12036" width="35.7109375" style="252" customWidth="1"/>
    <col min="12037" max="12038" width="15" style="252" bestFit="1" customWidth="1"/>
    <col min="12039" max="12039" width="16.85546875" style="252" customWidth="1"/>
    <col min="12040" max="12040" width="17.5703125" style="252" customWidth="1"/>
    <col min="12041" max="12041" width="15.5703125" style="252" customWidth="1"/>
    <col min="12042" max="12042" width="15" style="252" bestFit="1" customWidth="1"/>
    <col min="12043" max="12288" width="9.140625" style="252"/>
    <col min="12289" max="12289" width="4.42578125" style="252" bestFit="1" customWidth="1"/>
    <col min="12290" max="12290" width="4.28515625" style="252" bestFit="1" customWidth="1"/>
    <col min="12291" max="12291" width="4.7109375" style="252" bestFit="1" customWidth="1"/>
    <col min="12292" max="12292" width="35.7109375" style="252" customWidth="1"/>
    <col min="12293" max="12294" width="15" style="252" bestFit="1" customWidth="1"/>
    <col min="12295" max="12295" width="16.85546875" style="252" customWidth="1"/>
    <col min="12296" max="12296" width="17.5703125" style="252" customWidth="1"/>
    <col min="12297" max="12297" width="15.5703125" style="252" customWidth="1"/>
    <col min="12298" max="12298" width="15" style="252" bestFit="1" customWidth="1"/>
    <col min="12299" max="12544" width="9.140625" style="252"/>
    <col min="12545" max="12545" width="4.42578125" style="252" bestFit="1" customWidth="1"/>
    <col min="12546" max="12546" width="4.28515625" style="252" bestFit="1" customWidth="1"/>
    <col min="12547" max="12547" width="4.7109375" style="252" bestFit="1" customWidth="1"/>
    <col min="12548" max="12548" width="35.7109375" style="252" customWidth="1"/>
    <col min="12549" max="12550" width="15" style="252" bestFit="1" customWidth="1"/>
    <col min="12551" max="12551" width="16.85546875" style="252" customWidth="1"/>
    <col min="12552" max="12552" width="17.5703125" style="252" customWidth="1"/>
    <col min="12553" max="12553" width="15.5703125" style="252" customWidth="1"/>
    <col min="12554" max="12554" width="15" style="252" bestFit="1" customWidth="1"/>
    <col min="12555" max="12800" width="9.140625" style="252"/>
    <col min="12801" max="12801" width="4.42578125" style="252" bestFit="1" customWidth="1"/>
    <col min="12802" max="12802" width="4.28515625" style="252" bestFit="1" customWidth="1"/>
    <col min="12803" max="12803" width="4.7109375" style="252" bestFit="1" customWidth="1"/>
    <col min="12804" max="12804" width="35.7109375" style="252" customWidth="1"/>
    <col min="12805" max="12806" width="15" style="252" bestFit="1" customWidth="1"/>
    <col min="12807" max="12807" width="16.85546875" style="252" customWidth="1"/>
    <col min="12808" max="12808" width="17.5703125" style="252" customWidth="1"/>
    <col min="12809" max="12809" width="15.5703125" style="252" customWidth="1"/>
    <col min="12810" max="12810" width="15" style="252" bestFit="1" customWidth="1"/>
    <col min="12811" max="13056" width="9.140625" style="252"/>
    <col min="13057" max="13057" width="4.42578125" style="252" bestFit="1" customWidth="1"/>
    <col min="13058" max="13058" width="4.28515625" style="252" bestFit="1" customWidth="1"/>
    <col min="13059" max="13059" width="4.7109375" style="252" bestFit="1" customWidth="1"/>
    <col min="13060" max="13060" width="35.7109375" style="252" customWidth="1"/>
    <col min="13061" max="13062" width="15" style="252" bestFit="1" customWidth="1"/>
    <col min="13063" max="13063" width="16.85546875" style="252" customWidth="1"/>
    <col min="13064" max="13064" width="17.5703125" style="252" customWidth="1"/>
    <col min="13065" max="13065" width="15.5703125" style="252" customWidth="1"/>
    <col min="13066" max="13066" width="15" style="252" bestFit="1" customWidth="1"/>
    <col min="13067" max="13312" width="9.140625" style="252"/>
    <col min="13313" max="13313" width="4.42578125" style="252" bestFit="1" customWidth="1"/>
    <col min="13314" max="13314" width="4.28515625" style="252" bestFit="1" customWidth="1"/>
    <col min="13315" max="13315" width="4.7109375" style="252" bestFit="1" customWidth="1"/>
    <col min="13316" max="13316" width="35.7109375" style="252" customWidth="1"/>
    <col min="13317" max="13318" width="15" style="252" bestFit="1" customWidth="1"/>
    <col min="13319" max="13319" width="16.85546875" style="252" customWidth="1"/>
    <col min="13320" max="13320" width="17.5703125" style="252" customWidth="1"/>
    <col min="13321" max="13321" width="15.5703125" style="252" customWidth="1"/>
    <col min="13322" max="13322" width="15" style="252" bestFit="1" customWidth="1"/>
    <col min="13323" max="13568" width="9.140625" style="252"/>
    <col min="13569" max="13569" width="4.42578125" style="252" bestFit="1" customWidth="1"/>
    <col min="13570" max="13570" width="4.28515625" style="252" bestFit="1" customWidth="1"/>
    <col min="13571" max="13571" width="4.7109375" style="252" bestFit="1" customWidth="1"/>
    <col min="13572" max="13572" width="35.7109375" style="252" customWidth="1"/>
    <col min="13573" max="13574" width="15" style="252" bestFit="1" customWidth="1"/>
    <col min="13575" max="13575" width="16.85546875" style="252" customWidth="1"/>
    <col min="13576" max="13576" width="17.5703125" style="252" customWidth="1"/>
    <col min="13577" max="13577" width="15.5703125" style="252" customWidth="1"/>
    <col min="13578" max="13578" width="15" style="252" bestFit="1" customWidth="1"/>
    <col min="13579" max="13824" width="9.140625" style="252"/>
    <col min="13825" max="13825" width="4.42578125" style="252" bestFit="1" customWidth="1"/>
    <col min="13826" max="13826" width="4.28515625" style="252" bestFit="1" customWidth="1"/>
    <col min="13827" max="13827" width="4.7109375" style="252" bestFit="1" customWidth="1"/>
    <col min="13828" max="13828" width="35.7109375" style="252" customWidth="1"/>
    <col min="13829" max="13830" width="15" style="252" bestFit="1" customWidth="1"/>
    <col min="13831" max="13831" width="16.85546875" style="252" customWidth="1"/>
    <col min="13832" max="13832" width="17.5703125" style="252" customWidth="1"/>
    <col min="13833" max="13833" width="15.5703125" style="252" customWidth="1"/>
    <col min="13834" max="13834" width="15" style="252" bestFit="1" customWidth="1"/>
    <col min="13835" max="14080" width="9.140625" style="252"/>
    <col min="14081" max="14081" width="4.42578125" style="252" bestFit="1" customWidth="1"/>
    <col min="14082" max="14082" width="4.28515625" style="252" bestFit="1" customWidth="1"/>
    <col min="14083" max="14083" width="4.7109375" style="252" bestFit="1" customWidth="1"/>
    <col min="14084" max="14084" width="35.7109375" style="252" customWidth="1"/>
    <col min="14085" max="14086" width="15" style="252" bestFit="1" customWidth="1"/>
    <col min="14087" max="14087" width="16.85546875" style="252" customWidth="1"/>
    <col min="14088" max="14088" width="17.5703125" style="252" customWidth="1"/>
    <col min="14089" max="14089" width="15.5703125" style="252" customWidth="1"/>
    <col min="14090" max="14090" width="15" style="252" bestFit="1" customWidth="1"/>
    <col min="14091" max="14336" width="9.140625" style="252"/>
    <col min="14337" max="14337" width="4.42578125" style="252" bestFit="1" customWidth="1"/>
    <col min="14338" max="14338" width="4.28515625" style="252" bestFit="1" customWidth="1"/>
    <col min="14339" max="14339" width="4.7109375" style="252" bestFit="1" customWidth="1"/>
    <col min="14340" max="14340" width="35.7109375" style="252" customWidth="1"/>
    <col min="14341" max="14342" width="15" style="252" bestFit="1" customWidth="1"/>
    <col min="14343" max="14343" width="16.85546875" style="252" customWidth="1"/>
    <col min="14344" max="14344" width="17.5703125" style="252" customWidth="1"/>
    <col min="14345" max="14345" width="15.5703125" style="252" customWidth="1"/>
    <col min="14346" max="14346" width="15" style="252" bestFit="1" customWidth="1"/>
    <col min="14347" max="14592" width="9.140625" style="252"/>
    <col min="14593" max="14593" width="4.42578125" style="252" bestFit="1" customWidth="1"/>
    <col min="14594" max="14594" width="4.28515625" style="252" bestFit="1" customWidth="1"/>
    <col min="14595" max="14595" width="4.7109375" style="252" bestFit="1" customWidth="1"/>
    <col min="14596" max="14596" width="35.7109375" style="252" customWidth="1"/>
    <col min="14597" max="14598" width="15" style="252" bestFit="1" customWidth="1"/>
    <col min="14599" max="14599" width="16.85546875" style="252" customWidth="1"/>
    <col min="14600" max="14600" width="17.5703125" style="252" customWidth="1"/>
    <col min="14601" max="14601" width="15.5703125" style="252" customWidth="1"/>
    <col min="14602" max="14602" width="15" style="252" bestFit="1" customWidth="1"/>
    <col min="14603" max="14848" width="9.140625" style="252"/>
    <col min="14849" max="14849" width="4.42578125" style="252" bestFit="1" customWidth="1"/>
    <col min="14850" max="14850" width="4.28515625" style="252" bestFit="1" customWidth="1"/>
    <col min="14851" max="14851" width="4.7109375" style="252" bestFit="1" customWidth="1"/>
    <col min="14852" max="14852" width="35.7109375" style="252" customWidth="1"/>
    <col min="14853" max="14854" width="15" style="252" bestFit="1" customWidth="1"/>
    <col min="14855" max="14855" width="16.85546875" style="252" customWidth="1"/>
    <col min="14856" max="14856" width="17.5703125" style="252" customWidth="1"/>
    <col min="14857" max="14857" width="15.5703125" style="252" customWidth="1"/>
    <col min="14858" max="14858" width="15" style="252" bestFit="1" customWidth="1"/>
    <col min="14859" max="15104" width="9.140625" style="252"/>
    <col min="15105" max="15105" width="4.42578125" style="252" bestFit="1" customWidth="1"/>
    <col min="15106" max="15106" width="4.28515625" style="252" bestFit="1" customWidth="1"/>
    <col min="15107" max="15107" width="4.7109375" style="252" bestFit="1" customWidth="1"/>
    <col min="15108" max="15108" width="35.7109375" style="252" customWidth="1"/>
    <col min="15109" max="15110" width="15" style="252" bestFit="1" customWidth="1"/>
    <col min="15111" max="15111" width="16.85546875" style="252" customWidth="1"/>
    <col min="15112" max="15112" width="17.5703125" style="252" customWidth="1"/>
    <col min="15113" max="15113" width="15.5703125" style="252" customWidth="1"/>
    <col min="15114" max="15114" width="15" style="252" bestFit="1" customWidth="1"/>
    <col min="15115" max="15360" width="9.140625" style="252"/>
    <col min="15361" max="15361" width="4.42578125" style="252" bestFit="1" customWidth="1"/>
    <col min="15362" max="15362" width="4.28515625" style="252" bestFit="1" customWidth="1"/>
    <col min="15363" max="15363" width="4.7109375" style="252" bestFit="1" customWidth="1"/>
    <col min="15364" max="15364" width="35.7109375" style="252" customWidth="1"/>
    <col min="15365" max="15366" width="15" style="252" bestFit="1" customWidth="1"/>
    <col min="15367" max="15367" width="16.85546875" style="252" customWidth="1"/>
    <col min="15368" max="15368" width="17.5703125" style="252" customWidth="1"/>
    <col min="15369" max="15369" width="15.5703125" style="252" customWidth="1"/>
    <col min="15370" max="15370" width="15" style="252" bestFit="1" customWidth="1"/>
    <col min="15371" max="15616" width="9.140625" style="252"/>
    <col min="15617" max="15617" width="4.42578125" style="252" bestFit="1" customWidth="1"/>
    <col min="15618" max="15618" width="4.28515625" style="252" bestFit="1" customWidth="1"/>
    <col min="15619" max="15619" width="4.7109375" style="252" bestFit="1" customWidth="1"/>
    <col min="15620" max="15620" width="35.7109375" style="252" customWidth="1"/>
    <col min="15621" max="15622" width="15" style="252" bestFit="1" customWidth="1"/>
    <col min="15623" max="15623" width="16.85546875" style="252" customWidth="1"/>
    <col min="15624" max="15624" width="17.5703125" style="252" customWidth="1"/>
    <col min="15625" max="15625" width="15.5703125" style="252" customWidth="1"/>
    <col min="15626" max="15626" width="15" style="252" bestFit="1" customWidth="1"/>
    <col min="15627" max="15872" width="9.140625" style="252"/>
    <col min="15873" max="15873" width="4.42578125" style="252" bestFit="1" customWidth="1"/>
    <col min="15874" max="15874" width="4.28515625" style="252" bestFit="1" customWidth="1"/>
    <col min="15875" max="15875" width="4.7109375" style="252" bestFit="1" customWidth="1"/>
    <col min="15876" max="15876" width="35.7109375" style="252" customWidth="1"/>
    <col min="15877" max="15878" width="15" style="252" bestFit="1" customWidth="1"/>
    <col min="15879" max="15879" width="16.85546875" style="252" customWidth="1"/>
    <col min="15880" max="15880" width="17.5703125" style="252" customWidth="1"/>
    <col min="15881" max="15881" width="15.5703125" style="252" customWidth="1"/>
    <col min="15882" max="15882" width="15" style="252" bestFit="1" customWidth="1"/>
    <col min="15883" max="16128" width="9.140625" style="252"/>
    <col min="16129" max="16129" width="4.42578125" style="252" bestFit="1" customWidth="1"/>
    <col min="16130" max="16130" width="4.28515625" style="252" bestFit="1" customWidth="1"/>
    <col min="16131" max="16131" width="4.7109375" style="252" bestFit="1" customWidth="1"/>
    <col min="16132" max="16132" width="35.7109375" style="252" customWidth="1"/>
    <col min="16133" max="16134" width="15" style="252" bestFit="1" customWidth="1"/>
    <col min="16135" max="16135" width="16.85546875" style="252" customWidth="1"/>
    <col min="16136" max="16136" width="17.5703125" style="252" customWidth="1"/>
    <col min="16137" max="16137" width="15.5703125" style="252" customWidth="1"/>
    <col min="16138" max="16138" width="15" style="252" bestFit="1" customWidth="1"/>
    <col min="16139" max="16384" width="9.140625" style="252"/>
  </cols>
  <sheetData>
    <row r="1" spans="1:10" ht="25.5" x14ac:dyDescent="0.2">
      <c r="A1" s="250"/>
      <c r="J1" s="255" t="s">
        <v>270</v>
      </c>
    </row>
    <row r="2" spans="1:10" ht="18.75" x14ac:dyDescent="0.2">
      <c r="A2" s="465" t="s">
        <v>278</v>
      </c>
      <c r="B2" s="465"/>
      <c r="C2" s="465"/>
      <c r="D2" s="465"/>
      <c r="E2" s="465"/>
      <c r="F2" s="465"/>
      <c r="G2" s="465"/>
      <c r="H2" s="465"/>
      <c r="I2" s="465"/>
      <c r="J2" s="465"/>
    </row>
    <row r="3" spans="1:10" x14ac:dyDescent="0.2">
      <c r="A3" s="251"/>
      <c r="D3" s="256"/>
      <c r="J3" s="257" t="s">
        <v>209</v>
      </c>
    </row>
    <row r="4" spans="1:10" s="258" customFormat="1" ht="18" customHeight="1" x14ac:dyDescent="0.2">
      <c r="A4" s="467" t="s">
        <v>260</v>
      </c>
      <c r="B4" s="467" t="s">
        <v>176</v>
      </c>
      <c r="C4" s="467" t="s">
        <v>261</v>
      </c>
      <c r="D4" s="468" t="s">
        <v>183</v>
      </c>
      <c r="E4" s="469" t="s">
        <v>222</v>
      </c>
      <c r="F4" s="469"/>
      <c r="G4" s="469" t="s">
        <v>272</v>
      </c>
      <c r="H4" s="469"/>
      <c r="I4" s="466" t="s">
        <v>277</v>
      </c>
      <c r="J4" s="466"/>
    </row>
    <row r="5" spans="1:10" s="260" customFormat="1" ht="15" x14ac:dyDescent="0.2">
      <c r="A5" s="467"/>
      <c r="B5" s="467"/>
      <c r="C5" s="467"/>
      <c r="D5" s="468"/>
      <c r="E5" s="259" t="s">
        <v>170</v>
      </c>
      <c r="F5" s="259" t="s">
        <v>171</v>
      </c>
      <c r="G5" s="259" t="s">
        <v>170</v>
      </c>
      <c r="H5" s="259" t="s">
        <v>171</v>
      </c>
      <c r="I5" s="259" t="s">
        <v>170</v>
      </c>
      <c r="J5" s="259" t="s">
        <v>171</v>
      </c>
    </row>
    <row r="6" spans="1:10" s="264" customFormat="1" ht="11.25" x14ac:dyDescent="0.2">
      <c r="A6" s="261" t="s">
        <v>17</v>
      </c>
      <c r="B6" s="261" t="s">
        <v>18</v>
      </c>
      <c r="C6" s="261" t="s">
        <v>19</v>
      </c>
      <c r="D6" s="262">
        <v>4</v>
      </c>
      <c r="E6" s="263">
        <v>5</v>
      </c>
      <c r="F6" s="263">
        <v>6</v>
      </c>
      <c r="G6" s="263">
        <v>7</v>
      </c>
      <c r="H6" s="263">
        <v>8</v>
      </c>
      <c r="I6" s="263">
        <v>9</v>
      </c>
      <c r="J6" s="263">
        <v>10</v>
      </c>
    </row>
    <row r="7" spans="1:10" s="265" customFormat="1" ht="43.5" customHeight="1" x14ac:dyDescent="0.2">
      <c r="A7" s="359"/>
      <c r="B7" s="374"/>
      <c r="C7" s="363"/>
      <c r="D7" s="364" t="s">
        <v>211</v>
      </c>
      <c r="E7" s="365">
        <f>SUM(E8)</f>
        <v>7276299.2999999998</v>
      </c>
      <c r="F7" s="365">
        <f t="shared" ref="F7:J7" si="0">SUM(F8)</f>
        <v>7275930.9199999999</v>
      </c>
      <c r="G7" s="365">
        <f t="shared" si="0"/>
        <v>6189669.7000000002</v>
      </c>
      <c r="H7" s="365">
        <f t="shared" si="0"/>
        <v>6189603</v>
      </c>
      <c r="I7" s="365">
        <f t="shared" si="0"/>
        <v>6639145.2000000002</v>
      </c>
      <c r="J7" s="365">
        <f t="shared" si="0"/>
        <v>6233626.2300000004</v>
      </c>
    </row>
    <row r="8" spans="1:10" s="266" customFormat="1" ht="30" customHeight="1" x14ac:dyDescent="0.2">
      <c r="A8" s="360" t="s">
        <v>317</v>
      </c>
      <c r="B8" s="375"/>
      <c r="C8" s="372"/>
      <c r="D8" s="366" t="s">
        <v>318</v>
      </c>
      <c r="E8" s="367">
        <f>SUM(E9+E17+E20+E21+E25+E26)</f>
        <v>7276299.2999999998</v>
      </c>
      <c r="F8" s="367">
        <f t="shared" ref="F8:J8" si="1">SUM(F9+F17+F20+F21+F25+F26)</f>
        <v>7275930.9199999999</v>
      </c>
      <c r="G8" s="367">
        <f t="shared" si="1"/>
        <v>6189669.7000000002</v>
      </c>
      <c r="H8" s="367">
        <f t="shared" si="1"/>
        <v>6189603</v>
      </c>
      <c r="I8" s="367">
        <f>SUM(I9+I16+I17+I20+I21+I25+I26)</f>
        <v>6639145.2000000002</v>
      </c>
      <c r="J8" s="367">
        <f t="shared" si="1"/>
        <v>6233626.2300000004</v>
      </c>
    </row>
    <row r="9" spans="1:10" s="266" customFormat="1" ht="38.25" x14ac:dyDescent="0.2">
      <c r="A9" s="361"/>
      <c r="B9" s="375" t="s">
        <v>319</v>
      </c>
      <c r="C9" s="372"/>
      <c r="D9" s="368" t="s">
        <v>320</v>
      </c>
      <c r="E9" s="367">
        <f>SUM(E10:E15)</f>
        <v>4874677</v>
      </c>
      <c r="F9" s="367">
        <f t="shared" ref="F9:J9" si="2">SUM(F10:F15)</f>
        <v>4874322.32</v>
      </c>
      <c r="G9" s="367">
        <f t="shared" si="2"/>
        <v>3696182</v>
      </c>
      <c r="H9" s="367">
        <f t="shared" si="2"/>
        <v>3696115.4000000004</v>
      </c>
      <c r="I9" s="367">
        <f t="shared" si="2"/>
        <v>3890453</v>
      </c>
      <c r="J9" s="367">
        <f t="shared" si="2"/>
        <v>3887347.23</v>
      </c>
    </row>
    <row r="10" spans="1:10" s="267" customFormat="1" ht="63.75" x14ac:dyDescent="0.2">
      <c r="A10" s="362"/>
      <c r="B10" s="376"/>
      <c r="C10" s="373" t="s">
        <v>82</v>
      </c>
      <c r="D10" s="369" t="s">
        <v>321</v>
      </c>
      <c r="E10" s="370">
        <v>120904.6</v>
      </c>
      <c r="F10" s="370">
        <v>120632.1</v>
      </c>
      <c r="G10" s="371">
        <v>85129.600000000006</v>
      </c>
      <c r="H10" s="371">
        <v>85129.2</v>
      </c>
      <c r="I10" s="371">
        <v>147743.79999999999</v>
      </c>
      <c r="J10" s="371">
        <v>144638.6</v>
      </c>
    </row>
    <row r="11" spans="1:10" s="266" customFormat="1" ht="63.75" x14ac:dyDescent="0.2">
      <c r="A11" s="361"/>
      <c r="B11" s="375"/>
      <c r="C11" s="373" t="s">
        <v>84</v>
      </c>
      <c r="D11" s="369" t="s">
        <v>322</v>
      </c>
      <c r="E11" s="370">
        <v>14790</v>
      </c>
      <c r="F11" s="370">
        <v>14790</v>
      </c>
      <c r="G11" s="370"/>
      <c r="H11" s="370"/>
      <c r="I11" s="370">
        <v>16253.6</v>
      </c>
      <c r="J11" s="370">
        <v>16253.6</v>
      </c>
    </row>
    <row r="12" spans="1:10" s="266" customFormat="1" ht="38.25" x14ac:dyDescent="0.2">
      <c r="A12" s="361"/>
      <c r="B12" s="375"/>
      <c r="C12" s="373" t="s">
        <v>30</v>
      </c>
      <c r="D12" s="369" t="s">
        <v>327</v>
      </c>
      <c r="E12" s="370">
        <v>32060</v>
      </c>
      <c r="F12" s="370">
        <v>32059.9</v>
      </c>
      <c r="G12" s="370"/>
      <c r="H12" s="370"/>
      <c r="I12" s="370"/>
      <c r="J12" s="370"/>
    </row>
    <row r="13" spans="1:10" s="267" customFormat="1" ht="51" x14ac:dyDescent="0.2">
      <c r="A13" s="362"/>
      <c r="B13" s="376"/>
      <c r="C13" s="373" t="s">
        <v>127</v>
      </c>
      <c r="D13" s="369" t="s">
        <v>323</v>
      </c>
      <c r="E13" s="370">
        <v>154301.70000000001</v>
      </c>
      <c r="F13" s="370">
        <v>154301.6</v>
      </c>
      <c r="G13" s="371">
        <v>263852.79999999999</v>
      </c>
      <c r="H13" s="371">
        <v>263852.7</v>
      </c>
      <c r="I13" s="371">
        <v>523332.8</v>
      </c>
      <c r="J13" s="371">
        <v>523332.57</v>
      </c>
    </row>
    <row r="14" spans="1:10" s="267" customFormat="1" ht="38.25" x14ac:dyDescent="0.2">
      <c r="A14" s="362"/>
      <c r="B14" s="376"/>
      <c r="C14" s="373" t="s">
        <v>324</v>
      </c>
      <c r="D14" s="369" t="s">
        <v>325</v>
      </c>
      <c r="E14" s="370">
        <v>1181.5</v>
      </c>
      <c r="F14" s="370">
        <v>1181.3</v>
      </c>
      <c r="G14" s="371">
        <v>52111.5</v>
      </c>
      <c r="H14" s="371">
        <v>52111.4</v>
      </c>
      <c r="I14" s="371">
        <v>14866</v>
      </c>
      <c r="J14" s="371">
        <v>14866</v>
      </c>
    </row>
    <row r="15" spans="1:10" s="266" customFormat="1" x14ac:dyDescent="0.2">
      <c r="A15" s="268"/>
      <c r="B15" s="375"/>
      <c r="C15" s="373" t="s">
        <v>134</v>
      </c>
      <c r="D15" s="369" t="s">
        <v>326</v>
      </c>
      <c r="E15" s="370">
        <v>4551439.2</v>
      </c>
      <c r="F15" s="370">
        <v>4551357.42</v>
      </c>
      <c r="G15" s="370">
        <v>3295088.1</v>
      </c>
      <c r="H15" s="370">
        <v>3295022.1</v>
      </c>
      <c r="I15" s="370">
        <v>3188256.8</v>
      </c>
      <c r="J15" s="370">
        <v>3188256.46</v>
      </c>
    </row>
    <row r="16" spans="1:10" s="266" customFormat="1" ht="25.5" x14ac:dyDescent="0.2">
      <c r="A16" s="268"/>
      <c r="B16" s="375" t="s">
        <v>207</v>
      </c>
      <c r="C16" s="372"/>
      <c r="D16" s="368" t="s">
        <v>328</v>
      </c>
      <c r="E16" s="367"/>
      <c r="F16" s="367"/>
      <c r="G16" s="367"/>
      <c r="H16" s="367"/>
      <c r="I16" s="367">
        <v>0.2</v>
      </c>
      <c r="J16" s="367">
        <v>0</v>
      </c>
    </row>
    <row r="17" spans="1:10" s="267" customFormat="1" ht="38.25" x14ac:dyDescent="0.2">
      <c r="A17" s="270"/>
      <c r="B17" s="375" t="s">
        <v>330</v>
      </c>
      <c r="C17" s="372"/>
      <c r="D17" s="368" t="s">
        <v>329</v>
      </c>
      <c r="E17" s="367">
        <f>SUM(E18:E19)</f>
        <v>630844</v>
      </c>
      <c r="F17" s="367">
        <f t="shared" ref="F17:J17" si="3">SUM(F18:F19)</f>
        <v>630844</v>
      </c>
      <c r="G17" s="367">
        <f t="shared" si="3"/>
        <v>710008</v>
      </c>
      <c r="H17" s="367">
        <f t="shared" si="3"/>
        <v>710008</v>
      </c>
      <c r="I17" s="367">
        <f t="shared" si="3"/>
        <v>541200</v>
      </c>
      <c r="J17" s="367">
        <f t="shared" si="3"/>
        <v>541200</v>
      </c>
    </row>
    <row r="18" spans="1:10" s="267" customFormat="1" ht="25.5" x14ac:dyDescent="0.2">
      <c r="A18" s="270"/>
      <c r="B18" s="376"/>
      <c r="C18" s="373" t="s">
        <v>331</v>
      </c>
      <c r="D18" s="369" t="s">
        <v>332</v>
      </c>
      <c r="E18" s="370">
        <v>609170</v>
      </c>
      <c r="F18" s="370">
        <v>609170</v>
      </c>
      <c r="G18" s="370">
        <v>689600</v>
      </c>
      <c r="H18" s="370">
        <v>689600</v>
      </c>
      <c r="I18" s="370">
        <v>492000</v>
      </c>
      <c r="J18" s="370">
        <v>492000</v>
      </c>
    </row>
    <row r="19" spans="1:10" s="266" customFormat="1" x14ac:dyDescent="0.2">
      <c r="A19" s="268"/>
      <c r="B19" s="375"/>
      <c r="C19" s="373" t="s">
        <v>333</v>
      </c>
      <c r="D19" s="369" t="s">
        <v>334</v>
      </c>
      <c r="E19" s="370">
        <v>21674</v>
      </c>
      <c r="F19" s="370">
        <v>21674</v>
      </c>
      <c r="G19" s="370">
        <v>20408</v>
      </c>
      <c r="H19" s="370">
        <v>20408</v>
      </c>
      <c r="I19" s="370">
        <v>49200</v>
      </c>
      <c r="J19" s="370">
        <v>49200</v>
      </c>
    </row>
    <row r="20" spans="1:10" s="267" customFormat="1" ht="25.5" x14ac:dyDescent="0.2">
      <c r="A20" s="270"/>
      <c r="B20" s="375" t="s">
        <v>119</v>
      </c>
      <c r="C20" s="372"/>
      <c r="D20" s="368" t="s">
        <v>335</v>
      </c>
      <c r="E20" s="367">
        <v>276662</v>
      </c>
      <c r="F20" s="367">
        <v>276662</v>
      </c>
      <c r="G20" s="367">
        <v>276662</v>
      </c>
      <c r="H20" s="367">
        <v>276662</v>
      </c>
      <c r="I20" s="367">
        <v>220565</v>
      </c>
      <c r="J20" s="367">
        <v>220565</v>
      </c>
    </row>
    <row r="21" spans="1:10" s="267" customFormat="1" ht="38.25" x14ac:dyDescent="0.2">
      <c r="A21" s="270"/>
      <c r="B21" s="375" t="s">
        <v>40</v>
      </c>
      <c r="C21" s="372"/>
      <c r="D21" s="368" t="s">
        <v>336</v>
      </c>
      <c r="E21" s="367">
        <f t="shared" ref="E21:J21" si="4">SUM(E22:E24)</f>
        <v>1481610</v>
      </c>
      <c r="F21" s="367">
        <f t="shared" si="4"/>
        <v>1481610</v>
      </c>
      <c r="G21" s="367">
        <f t="shared" si="4"/>
        <v>1496373</v>
      </c>
      <c r="H21" s="367">
        <f t="shared" si="4"/>
        <v>1496373</v>
      </c>
      <c r="I21" s="367">
        <f t="shared" si="4"/>
        <v>1574935</v>
      </c>
      <c r="J21" s="367">
        <f t="shared" si="4"/>
        <v>1574935</v>
      </c>
    </row>
    <row r="22" spans="1:10" s="266" customFormat="1" ht="51" x14ac:dyDescent="0.2">
      <c r="A22" s="268"/>
      <c r="B22" s="376"/>
      <c r="C22" s="373" t="s">
        <v>82</v>
      </c>
      <c r="D22" s="369" t="s">
        <v>337</v>
      </c>
      <c r="E22" s="370">
        <v>106150</v>
      </c>
      <c r="F22" s="370">
        <v>106150</v>
      </c>
      <c r="G22" s="370">
        <v>83361</v>
      </c>
      <c r="H22" s="370">
        <v>83361</v>
      </c>
      <c r="I22" s="370">
        <v>46491</v>
      </c>
      <c r="J22" s="370">
        <v>46491</v>
      </c>
    </row>
    <row r="23" spans="1:10" s="266" customFormat="1" ht="38.25" x14ac:dyDescent="0.2">
      <c r="A23" s="268"/>
      <c r="B23" s="376"/>
      <c r="C23" s="373" t="s">
        <v>84</v>
      </c>
      <c r="D23" s="369" t="s">
        <v>338</v>
      </c>
      <c r="E23" s="370">
        <v>1375460</v>
      </c>
      <c r="F23" s="370">
        <v>1375460</v>
      </c>
      <c r="G23" s="370">
        <v>1322945</v>
      </c>
      <c r="H23" s="370">
        <v>1322945</v>
      </c>
      <c r="I23" s="370">
        <v>1432137</v>
      </c>
      <c r="J23" s="370">
        <v>1432137</v>
      </c>
    </row>
    <row r="24" spans="1:10" s="267" customFormat="1" ht="51" x14ac:dyDescent="0.2">
      <c r="A24" s="270"/>
      <c r="B24" s="375"/>
      <c r="C24" s="373" t="s">
        <v>75</v>
      </c>
      <c r="D24" s="369" t="s">
        <v>339</v>
      </c>
      <c r="E24" s="370"/>
      <c r="F24" s="370"/>
      <c r="G24" s="370">
        <v>90067</v>
      </c>
      <c r="H24" s="370">
        <v>90067</v>
      </c>
      <c r="I24" s="370">
        <v>96307</v>
      </c>
      <c r="J24" s="370">
        <v>96307</v>
      </c>
    </row>
    <row r="25" spans="1:10" s="267" customFormat="1" ht="48.75" customHeight="1" x14ac:dyDescent="0.2">
      <c r="A25" s="270"/>
      <c r="B25" s="375" t="s">
        <v>340</v>
      </c>
      <c r="C25" s="372"/>
      <c r="D25" s="368" t="s">
        <v>341</v>
      </c>
      <c r="E25" s="367"/>
      <c r="F25" s="367"/>
      <c r="G25" s="367"/>
      <c r="H25" s="367"/>
      <c r="I25" s="367">
        <v>402413</v>
      </c>
      <c r="J25" s="367">
        <v>0</v>
      </c>
    </row>
    <row r="26" spans="1:10" s="266" customFormat="1" ht="42" customHeight="1" x14ac:dyDescent="0.2">
      <c r="A26" s="268"/>
      <c r="B26" s="375" t="s">
        <v>342</v>
      </c>
      <c r="C26" s="372"/>
      <c r="D26" s="368" t="s">
        <v>343</v>
      </c>
      <c r="E26" s="367">
        <v>12506.3</v>
      </c>
      <c r="F26" s="367">
        <v>12492.6</v>
      </c>
      <c r="G26" s="367">
        <v>10444.700000000001</v>
      </c>
      <c r="H26" s="367">
        <v>10444.6</v>
      </c>
      <c r="I26" s="367">
        <v>9579</v>
      </c>
      <c r="J26" s="367">
        <v>9579</v>
      </c>
    </row>
    <row r="27" spans="1:10" s="266" customFormat="1" x14ac:dyDescent="0.2">
      <c r="A27" s="273"/>
      <c r="B27" s="268"/>
      <c r="C27" s="268"/>
      <c r="E27" s="269"/>
      <c r="F27" s="269"/>
      <c r="G27" s="274"/>
      <c r="H27" s="274"/>
      <c r="I27" s="274"/>
      <c r="J27" s="274"/>
    </row>
    <row r="28" spans="1:10" s="267" customFormat="1" x14ac:dyDescent="0.2">
      <c r="A28" s="275"/>
      <c r="B28" s="270"/>
      <c r="C28" s="270"/>
      <c r="E28" s="271"/>
      <c r="F28" s="271"/>
      <c r="G28" s="272"/>
      <c r="H28" s="272"/>
      <c r="I28" s="272"/>
      <c r="J28" s="272"/>
    </row>
    <row r="29" spans="1:10" s="266" customFormat="1" x14ac:dyDescent="0.2">
      <c r="A29" s="273"/>
      <c r="B29" s="268"/>
      <c r="C29" s="268"/>
      <c r="E29" s="269"/>
      <c r="F29" s="269"/>
      <c r="G29" s="274"/>
      <c r="H29" s="274"/>
      <c r="I29" s="274"/>
      <c r="J29" s="274"/>
    </row>
    <row r="30" spans="1:10" s="267" customFormat="1" x14ac:dyDescent="0.2">
      <c r="A30" s="275"/>
      <c r="B30" s="270"/>
      <c r="C30" s="270"/>
      <c r="E30" s="271"/>
      <c r="F30" s="271"/>
      <c r="G30" s="272"/>
      <c r="H30" s="272"/>
      <c r="I30" s="272"/>
      <c r="J30" s="272"/>
    </row>
    <row r="31" spans="1:10" s="267" customFormat="1" x14ac:dyDescent="0.2">
      <c r="A31" s="275"/>
      <c r="B31" s="270"/>
      <c r="C31" s="270"/>
      <c r="E31" s="271"/>
      <c r="F31" s="271"/>
      <c r="G31" s="272"/>
      <c r="H31" s="272"/>
      <c r="I31" s="272"/>
      <c r="J31" s="272"/>
    </row>
    <row r="32" spans="1:10" s="266" customFormat="1" x14ac:dyDescent="0.2">
      <c r="A32" s="273"/>
      <c r="B32" s="268"/>
      <c r="C32" s="268"/>
      <c r="E32" s="269"/>
      <c r="F32" s="269"/>
      <c r="G32" s="274"/>
      <c r="H32" s="274"/>
      <c r="I32" s="274"/>
      <c r="J32" s="274"/>
    </row>
    <row r="33" spans="1:10" s="266" customFormat="1" x14ac:dyDescent="0.2">
      <c r="A33" s="273"/>
      <c r="B33" s="268"/>
      <c r="C33" s="268"/>
      <c r="E33" s="269"/>
      <c r="F33" s="269"/>
      <c r="G33" s="269"/>
      <c r="H33" s="269"/>
      <c r="I33" s="269"/>
      <c r="J33" s="269"/>
    </row>
    <row r="34" spans="1:10" s="266" customFormat="1" x14ac:dyDescent="0.2">
      <c r="A34" s="273"/>
      <c r="B34" s="268"/>
      <c r="C34" s="268"/>
      <c r="E34" s="269"/>
      <c r="F34" s="269"/>
      <c r="G34" s="269"/>
      <c r="H34" s="269"/>
      <c r="I34" s="269"/>
      <c r="J34" s="269"/>
    </row>
    <row r="35" spans="1:10" s="267" customFormat="1" x14ac:dyDescent="0.2">
      <c r="A35" s="275"/>
      <c r="B35" s="270"/>
      <c r="C35" s="270"/>
      <c r="E35" s="271"/>
      <c r="F35" s="271"/>
      <c r="G35" s="272"/>
      <c r="H35" s="272"/>
      <c r="I35" s="272"/>
      <c r="J35" s="272"/>
    </row>
    <row r="36" spans="1:10" s="267" customFormat="1" x14ac:dyDescent="0.2">
      <c r="A36" s="275"/>
      <c r="B36" s="270"/>
      <c r="C36" s="270"/>
      <c r="E36" s="271"/>
      <c r="F36" s="271"/>
      <c r="G36" s="272"/>
      <c r="H36" s="272"/>
      <c r="I36" s="272"/>
      <c r="J36" s="272"/>
    </row>
    <row r="37" spans="1:10" s="267" customFormat="1" x14ac:dyDescent="0.2">
      <c r="A37" s="275"/>
      <c r="B37" s="270"/>
      <c r="C37" s="270"/>
      <c r="E37" s="271"/>
      <c r="F37" s="271"/>
      <c r="G37" s="272"/>
      <c r="H37" s="272"/>
      <c r="I37" s="272"/>
      <c r="J37" s="272"/>
    </row>
    <row r="38" spans="1:10" s="266" customFormat="1" x14ac:dyDescent="0.2">
      <c r="A38" s="273"/>
      <c r="B38" s="268"/>
      <c r="C38" s="268"/>
      <c r="E38" s="269"/>
      <c r="F38" s="269"/>
      <c r="G38" s="269"/>
      <c r="H38" s="269"/>
      <c r="I38" s="269"/>
      <c r="J38" s="269"/>
    </row>
    <row r="39" spans="1:10" s="266" customFormat="1" x14ac:dyDescent="0.2">
      <c r="A39" s="273"/>
      <c r="B39" s="268"/>
      <c r="C39" s="268"/>
      <c r="E39" s="269"/>
      <c r="F39" s="269"/>
      <c r="G39" s="269"/>
      <c r="H39" s="269"/>
      <c r="I39" s="269"/>
      <c r="J39" s="269"/>
    </row>
    <row r="40" spans="1:10" s="267" customFormat="1" x14ac:dyDescent="0.2">
      <c r="A40" s="275"/>
      <c r="B40" s="270"/>
      <c r="C40" s="270"/>
      <c r="E40" s="271"/>
      <c r="F40" s="271"/>
      <c r="G40" s="272"/>
      <c r="H40" s="272"/>
      <c r="I40" s="272"/>
      <c r="J40" s="272"/>
    </row>
    <row r="41" spans="1:10" s="267" customFormat="1" x14ac:dyDescent="0.2">
      <c r="A41" s="275"/>
      <c r="B41" s="270"/>
      <c r="C41" s="270"/>
      <c r="E41" s="271"/>
      <c r="F41" s="271"/>
      <c r="G41" s="272"/>
      <c r="H41" s="272"/>
      <c r="I41" s="272"/>
      <c r="J41" s="272"/>
    </row>
    <row r="42" spans="1:10" s="267" customFormat="1" x14ac:dyDescent="0.2">
      <c r="A42" s="275"/>
      <c r="B42" s="270"/>
      <c r="C42" s="270"/>
      <c r="E42" s="271"/>
      <c r="F42" s="271"/>
      <c r="G42" s="272"/>
      <c r="H42" s="272"/>
      <c r="I42" s="272"/>
      <c r="J42" s="272"/>
    </row>
    <row r="43" spans="1:10" s="266" customFormat="1" x14ac:dyDescent="0.2">
      <c r="A43" s="273"/>
      <c r="B43" s="268"/>
      <c r="C43" s="268"/>
      <c r="E43" s="269"/>
      <c r="F43" s="269"/>
      <c r="G43" s="269"/>
      <c r="H43" s="269"/>
      <c r="I43" s="269"/>
      <c r="J43" s="269"/>
    </row>
    <row r="44" spans="1:10" s="266" customFormat="1" x14ac:dyDescent="0.2">
      <c r="A44" s="273"/>
      <c r="B44" s="268"/>
      <c r="C44" s="268"/>
      <c r="E44" s="269"/>
      <c r="F44" s="269"/>
      <c r="G44" s="269"/>
      <c r="H44" s="269"/>
      <c r="I44" s="269"/>
      <c r="J44" s="269"/>
    </row>
    <row r="45" spans="1:10" s="267" customFormat="1" x14ac:dyDescent="0.2">
      <c r="A45" s="275"/>
      <c r="B45" s="270"/>
      <c r="C45" s="270"/>
      <c r="E45" s="271"/>
      <c r="F45" s="271"/>
      <c r="G45" s="272"/>
      <c r="H45" s="272"/>
      <c r="I45" s="272"/>
      <c r="J45" s="272"/>
    </row>
    <row r="46" spans="1:10" s="267" customFormat="1" x14ac:dyDescent="0.2">
      <c r="A46" s="275"/>
      <c r="B46" s="270"/>
      <c r="C46" s="270"/>
      <c r="E46" s="271"/>
      <c r="F46" s="271"/>
      <c r="G46" s="272"/>
      <c r="H46" s="272"/>
      <c r="I46" s="272"/>
      <c r="J46" s="272"/>
    </row>
    <row r="47" spans="1:10" s="267" customFormat="1" x14ac:dyDescent="0.2">
      <c r="A47" s="275"/>
      <c r="B47" s="270"/>
      <c r="C47" s="270"/>
      <c r="E47" s="271"/>
      <c r="F47" s="271"/>
      <c r="G47" s="272"/>
      <c r="H47" s="272"/>
      <c r="I47" s="272"/>
      <c r="J47" s="272"/>
    </row>
    <row r="48" spans="1:10" s="267" customFormat="1" x14ac:dyDescent="0.2">
      <c r="A48" s="275"/>
      <c r="B48" s="270"/>
      <c r="C48" s="270"/>
      <c r="E48" s="271"/>
      <c r="F48" s="271"/>
      <c r="G48" s="272"/>
      <c r="H48" s="272"/>
      <c r="I48" s="272"/>
      <c r="J48" s="272"/>
    </row>
    <row r="49" spans="1:10" s="267" customFormat="1" x14ac:dyDescent="0.2">
      <c r="A49" s="275"/>
      <c r="B49" s="270"/>
      <c r="C49" s="270"/>
      <c r="E49" s="271"/>
      <c r="F49" s="271"/>
      <c r="G49" s="272"/>
      <c r="H49" s="272"/>
      <c r="I49" s="272"/>
      <c r="J49" s="272"/>
    </row>
    <row r="50" spans="1:10" s="266" customFormat="1" x14ac:dyDescent="0.2">
      <c r="A50" s="273"/>
      <c r="B50" s="268"/>
      <c r="C50" s="268"/>
      <c r="E50" s="269"/>
      <c r="F50" s="269"/>
      <c r="G50" s="274"/>
      <c r="H50" s="274"/>
      <c r="I50" s="274"/>
      <c r="J50" s="274"/>
    </row>
    <row r="51" spans="1:10" s="266" customFormat="1" x14ac:dyDescent="0.2">
      <c r="A51" s="273"/>
      <c r="B51" s="268"/>
      <c r="C51" s="268"/>
      <c r="E51" s="274"/>
      <c r="F51" s="274"/>
      <c r="G51" s="274"/>
      <c r="H51" s="274"/>
      <c r="I51" s="274"/>
      <c r="J51" s="274"/>
    </row>
    <row r="52" spans="1:10" s="266" customFormat="1" x14ac:dyDescent="0.2">
      <c r="A52" s="273"/>
      <c r="B52" s="268"/>
      <c r="C52" s="268"/>
      <c r="E52" s="269"/>
      <c r="F52" s="269"/>
      <c r="G52" s="269"/>
      <c r="H52" s="269"/>
      <c r="I52" s="269"/>
      <c r="J52" s="269"/>
    </row>
    <row r="53" spans="1:10" s="267" customFormat="1" x14ac:dyDescent="0.2">
      <c r="A53" s="275"/>
      <c r="B53" s="270"/>
      <c r="C53" s="270"/>
      <c r="E53" s="271"/>
      <c r="F53" s="271"/>
      <c r="G53" s="272"/>
      <c r="H53" s="272"/>
      <c r="I53" s="272"/>
      <c r="J53" s="272"/>
    </row>
    <row r="54" spans="1:10" s="267" customFormat="1" x14ac:dyDescent="0.2">
      <c r="A54" s="275"/>
      <c r="B54" s="270"/>
      <c r="C54" s="270"/>
      <c r="E54" s="271"/>
      <c r="F54" s="271"/>
      <c r="G54" s="272"/>
      <c r="H54" s="272"/>
      <c r="I54" s="272"/>
      <c r="J54" s="272"/>
    </row>
    <row r="55" spans="1:10" s="267" customFormat="1" x14ac:dyDescent="0.2">
      <c r="A55" s="275"/>
      <c r="B55" s="270"/>
      <c r="C55" s="270"/>
      <c r="E55" s="271"/>
      <c r="F55" s="271"/>
      <c r="G55" s="272"/>
      <c r="H55" s="272"/>
      <c r="I55" s="272"/>
      <c r="J55" s="272"/>
    </row>
    <row r="56" spans="1:10" s="267" customFormat="1" x14ac:dyDescent="0.2">
      <c r="A56" s="275"/>
      <c r="B56" s="270"/>
      <c r="C56" s="270"/>
      <c r="E56" s="271"/>
      <c r="F56" s="271"/>
      <c r="G56" s="272"/>
      <c r="H56" s="272"/>
      <c r="I56" s="272"/>
      <c r="J56" s="272"/>
    </row>
    <row r="57" spans="1:10" s="266" customFormat="1" x14ac:dyDescent="0.2">
      <c r="A57" s="273"/>
      <c r="B57" s="268"/>
      <c r="C57" s="268"/>
      <c r="E57" s="269"/>
      <c r="F57" s="269"/>
      <c r="G57" s="269"/>
      <c r="H57" s="269"/>
      <c r="I57" s="269"/>
      <c r="J57" s="269"/>
    </row>
    <row r="58" spans="1:10" s="267" customFormat="1" x14ac:dyDescent="0.2">
      <c r="A58" s="275"/>
      <c r="B58" s="270"/>
      <c r="C58" s="270"/>
      <c r="E58" s="271"/>
      <c r="F58" s="271"/>
      <c r="G58" s="272"/>
      <c r="H58" s="272"/>
      <c r="I58" s="272"/>
      <c r="J58" s="272"/>
    </row>
    <row r="59" spans="1:10" s="267" customFormat="1" x14ac:dyDescent="0.2">
      <c r="A59" s="275"/>
      <c r="B59" s="270"/>
      <c r="C59" s="270"/>
      <c r="E59" s="271"/>
      <c r="F59" s="271"/>
      <c r="G59" s="272"/>
      <c r="H59" s="272"/>
      <c r="I59" s="272"/>
      <c r="J59" s="272"/>
    </row>
    <row r="60" spans="1:10" s="267" customFormat="1" x14ac:dyDescent="0.2">
      <c r="A60" s="275"/>
      <c r="B60" s="270"/>
      <c r="C60" s="270"/>
      <c r="E60" s="271"/>
      <c r="F60" s="271"/>
      <c r="G60" s="272"/>
      <c r="H60" s="272"/>
      <c r="I60" s="272"/>
      <c r="J60" s="272"/>
    </row>
    <row r="61" spans="1:10" s="267" customFormat="1" x14ac:dyDescent="0.2">
      <c r="A61" s="275"/>
      <c r="B61" s="270"/>
      <c r="C61" s="270"/>
      <c r="E61" s="271"/>
      <c r="F61" s="271"/>
      <c r="G61" s="272"/>
      <c r="H61" s="272"/>
      <c r="I61" s="272"/>
      <c r="J61" s="272"/>
    </row>
    <row r="62" spans="1:10" s="267" customFormat="1" x14ac:dyDescent="0.2">
      <c r="A62" s="275"/>
      <c r="B62" s="270"/>
      <c r="C62" s="270"/>
      <c r="E62" s="271"/>
      <c r="F62" s="271"/>
      <c r="G62" s="272"/>
      <c r="H62" s="272"/>
      <c r="I62" s="272"/>
      <c r="J62" s="272"/>
    </row>
    <row r="63" spans="1:10" s="267" customFormat="1" x14ac:dyDescent="0.2">
      <c r="A63" s="275"/>
      <c r="B63" s="270"/>
      <c r="C63" s="270"/>
      <c r="E63" s="271"/>
      <c r="F63" s="271"/>
      <c r="G63" s="272"/>
      <c r="H63" s="272"/>
      <c r="I63" s="272"/>
      <c r="J63" s="272"/>
    </row>
    <row r="64" spans="1:10" s="267" customFormat="1" x14ac:dyDescent="0.2">
      <c r="A64" s="275"/>
      <c r="B64" s="270"/>
      <c r="C64" s="270"/>
      <c r="E64" s="271"/>
      <c r="F64" s="271"/>
      <c r="G64" s="272"/>
      <c r="H64" s="272"/>
      <c r="I64" s="272"/>
      <c r="J64" s="272"/>
    </row>
    <row r="65" spans="1:10" s="267" customFormat="1" x14ac:dyDescent="0.2">
      <c r="A65" s="275"/>
      <c r="B65" s="270"/>
      <c r="C65" s="270"/>
      <c r="E65" s="271"/>
      <c r="F65" s="271"/>
      <c r="G65" s="272"/>
      <c r="H65" s="272"/>
      <c r="I65" s="272"/>
      <c r="J65" s="272"/>
    </row>
    <row r="66" spans="1:10" s="267" customFormat="1" x14ac:dyDescent="0.2">
      <c r="A66" s="275"/>
      <c r="B66" s="270"/>
      <c r="C66" s="270"/>
      <c r="E66" s="271"/>
      <c r="F66" s="271"/>
      <c r="G66" s="272"/>
      <c r="H66" s="272"/>
      <c r="I66" s="272"/>
      <c r="J66" s="272"/>
    </row>
    <row r="67" spans="1:10" s="267" customFormat="1" x14ac:dyDescent="0.2">
      <c r="A67" s="275"/>
      <c r="B67" s="270"/>
      <c r="C67" s="270"/>
      <c r="E67" s="271"/>
      <c r="F67" s="271"/>
      <c r="G67" s="272"/>
      <c r="H67" s="272"/>
      <c r="I67" s="272"/>
      <c r="J67" s="272"/>
    </row>
    <row r="68" spans="1:10" s="267" customFormat="1" x14ac:dyDescent="0.2">
      <c r="A68" s="275"/>
      <c r="B68" s="270"/>
      <c r="C68" s="270"/>
      <c r="E68" s="271"/>
      <c r="F68" s="271"/>
      <c r="G68" s="272"/>
      <c r="H68" s="272"/>
      <c r="I68" s="272"/>
      <c r="J68" s="272"/>
    </row>
    <row r="69" spans="1:10" s="267" customFormat="1" x14ac:dyDescent="0.2">
      <c r="A69" s="275"/>
      <c r="B69" s="270"/>
      <c r="C69" s="270"/>
      <c r="E69" s="271"/>
      <c r="F69" s="271"/>
      <c r="G69" s="272"/>
      <c r="H69" s="272"/>
      <c r="I69" s="272"/>
      <c r="J69" s="272"/>
    </row>
    <row r="70" spans="1:10" s="267" customFormat="1" x14ac:dyDescent="0.2">
      <c r="A70" s="275"/>
      <c r="B70" s="270"/>
      <c r="C70" s="270"/>
      <c r="E70" s="271"/>
      <c r="F70" s="271"/>
      <c r="G70" s="272"/>
      <c r="H70" s="272"/>
      <c r="I70" s="272"/>
      <c r="J70" s="272"/>
    </row>
    <row r="71" spans="1:10" s="267" customFormat="1" x14ac:dyDescent="0.2">
      <c r="A71" s="275"/>
      <c r="B71" s="270"/>
      <c r="C71" s="270"/>
      <c r="E71" s="271"/>
      <c r="F71" s="271"/>
      <c r="G71" s="272"/>
      <c r="H71" s="272"/>
      <c r="I71" s="272"/>
      <c r="J71" s="272"/>
    </row>
    <row r="72" spans="1:10" s="266" customFormat="1" x14ac:dyDescent="0.2">
      <c r="A72" s="273"/>
      <c r="B72" s="268"/>
      <c r="C72" s="268"/>
      <c r="E72" s="269"/>
      <c r="F72" s="269"/>
      <c r="G72" s="269"/>
      <c r="H72" s="269"/>
      <c r="I72" s="269"/>
      <c r="J72" s="269"/>
    </row>
    <row r="73" spans="1:10" s="267" customFormat="1" x14ac:dyDescent="0.2">
      <c r="A73" s="275"/>
      <c r="B73" s="270"/>
      <c r="C73" s="270"/>
      <c r="E73" s="271"/>
      <c r="F73" s="271"/>
      <c r="G73" s="272"/>
      <c r="H73" s="272"/>
      <c r="I73" s="272"/>
      <c r="J73" s="272"/>
    </row>
    <row r="74" spans="1:10" s="267" customFormat="1" x14ac:dyDescent="0.2">
      <c r="A74" s="275"/>
      <c r="B74" s="270"/>
      <c r="C74" s="270"/>
      <c r="E74" s="271"/>
      <c r="F74" s="271"/>
      <c r="G74" s="272"/>
      <c r="H74" s="272"/>
      <c r="I74" s="272"/>
      <c r="J74" s="272"/>
    </row>
    <row r="75" spans="1:10" s="267" customFormat="1" x14ac:dyDescent="0.2">
      <c r="A75" s="275"/>
      <c r="B75" s="270"/>
      <c r="C75" s="270"/>
      <c r="E75" s="271"/>
      <c r="F75" s="271"/>
      <c r="G75" s="272"/>
      <c r="H75" s="272"/>
      <c r="I75" s="272"/>
      <c r="J75" s="272"/>
    </row>
    <row r="76" spans="1:10" s="266" customFormat="1" x14ac:dyDescent="0.2">
      <c r="A76" s="273"/>
      <c r="B76" s="268"/>
      <c r="C76" s="268"/>
      <c r="E76" s="269"/>
      <c r="F76" s="269"/>
      <c r="G76" s="269"/>
      <c r="H76" s="269"/>
      <c r="I76" s="269"/>
      <c r="J76" s="269"/>
    </row>
    <row r="77" spans="1:10" s="267" customFormat="1" x14ac:dyDescent="0.2">
      <c r="A77" s="275"/>
      <c r="B77" s="270"/>
      <c r="C77" s="270"/>
      <c r="E77" s="271"/>
      <c r="F77" s="271"/>
      <c r="G77" s="272"/>
      <c r="H77" s="272"/>
      <c r="I77" s="272"/>
      <c r="J77" s="272"/>
    </row>
    <row r="78" spans="1:10" s="266" customFormat="1" x14ac:dyDescent="0.2">
      <c r="A78" s="273"/>
      <c r="B78" s="268"/>
      <c r="C78" s="268"/>
      <c r="E78" s="269"/>
      <c r="F78" s="269"/>
      <c r="G78" s="269"/>
      <c r="H78" s="269"/>
      <c r="I78" s="269"/>
      <c r="J78" s="269"/>
    </row>
    <row r="79" spans="1:10" s="267" customFormat="1" x14ac:dyDescent="0.2">
      <c r="A79" s="275"/>
      <c r="B79" s="270"/>
      <c r="C79" s="270"/>
      <c r="E79" s="271"/>
      <c r="F79" s="271"/>
      <c r="G79" s="272"/>
      <c r="H79" s="272"/>
      <c r="I79" s="272"/>
      <c r="J79" s="272"/>
    </row>
    <row r="80" spans="1:10" s="266" customFormat="1" x14ac:dyDescent="0.2">
      <c r="A80" s="273"/>
      <c r="B80" s="268"/>
      <c r="C80" s="268"/>
      <c r="E80" s="269"/>
      <c r="F80" s="269"/>
      <c r="G80" s="274"/>
      <c r="H80" s="274"/>
      <c r="I80" s="274"/>
      <c r="J80" s="274"/>
    </row>
    <row r="81" spans="1:10" s="266" customFormat="1" x14ac:dyDescent="0.2">
      <c r="A81" s="273"/>
      <c r="B81" s="268"/>
      <c r="C81" s="268"/>
      <c r="E81" s="269"/>
      <c r="F81" s="269"/>
      <c r="G81" s="274"/>
      <c r="H81" s="274"/>
      <c r="I81" s="274"/>
      <c r="J81" s="274"/>
    </row>
    <row r="82" spans="1:10" s="266" customFormat="1" x14ac:dyDescent="0.2">
      <c r="A82" s="273"/>
      <c r="B82" s="268"/>
      <c r="C82" s="268"/>
      <c r="E82" s="269"/>
      <c r="F82" s="269"/>
      <c r="G82" s="274"/>
      <c r="H82" s="274"/>
      <c r="I82" s="274"/>
      <c r="J82" s="274"/>
    </row>
    <row r="83" spans="1:10" s="266" customFormat="1" x14ac:dyDescent="0.2">
      <c r="A83" s="273"/>
      <c r="B83" s="268"/>
      <c r="C83" s="268"/>
      <c r="E83" s="269"/>
      <c r="F83" s="269"/>
      <c r="G83" s="274"/>
      <c r="H83" s="274"/>
      <c r="I83" s="274"/>
      <c r="J83" s="274"/>
    </row>
    <row r="84" spans="1:10" s="266" customFormat="1" x14ac:dyDescent="0.2">
      <c r="A84" s="273"/>
      <c r="B84" s="268"/>
      <c r="C84" s="268"/>
      <c r="E84" s="269"/>
      <c r="F84" s="269"/>
      <c r="G84" s="274"/>
      <c r="H84" s="274"/>
      <c r="I84" s="274"/>
      <c r="J84" s="274"/>
    </row>
    <row r="85" spans="1:10" s="266" customFormat="1" x14ac:dyDescent="0.2">
      <c r="A85" s="273"/>
      <c r="B85" s="268"/>
      <c r="C85" s="268"/>
      <c r="E85" s="269"/>
      <c r="F85" s="269"/>
      <c r="G85" s="274"/>
      <c r="H85" s="274"/>
      <c r="I85" s="274"/>
      <c r="J85" s="274"/>
    </row>
    <row r="86" spans="1:10" s="266" customFormat="1" x14ac:dyDescent="0.2">
      <c r="A86" s="273"/>
      <c r="B86" s="268"/>
      <c r="C86" s="268"/>
      <c r="E86" s="269"/>
      <c r="F86" s="269"/>
      <c r="G86" s="274"/>
      <c r="H86" s="274"/>
      <c r="I86" s="274"/>
      <c r="J86" s="274"/>
    </row>
    <row r="87" spans="1:10" s="266" customFormat="1" x14ac:dyDescent="0.2">
      <c r="A87" s="273"/>
      <c r="B87" s="268"/>
      <c r="C87" s="268"/>
      <c r="E87" s="269"/>
      <c r="F87" s="269"/>
      <c r="G87" s="269"/>
      <c r="H87" s="269"/>
      <c r="I87" s="269"/>
      <c r="J87" s="269"/>
    </row>
    <row r="88" spans="1:10" s="267" customFormat="1" x14ac:dyDescent="0.2">
      <c r="A88" s="275"/>
      <c r="B88" s="270"/>
      <c r="C88" s="270"/>
      <c r="E88" s="271"/>
      <c r="F88" s="271"/>
      <c r="G88" s="272"/>
      <c r="H88" s="272"/>
      <c r="I88" s="272"/>
      <c r="J88" s="272"/>
    </row>
    <row r="89" spans="1:10" s="267" customFormat="1" x14ac:dyDescent="0.2">
      <c r="A89" s="275"/>
      <c r="B89" s="270"/>
      <c r="C89" s="270"/>
      <c r="E89" s="271"/>
      <c r="F89" s="271"/>
      <c r="G89" s="272"/>
      <c r="H89" s="272"/>
      <c r="I89" s="272"/>
      <c r="J89" s="272"/>
    </row>
    <row r="90" spans="1:10" s="267" customFormat="1" x14ac:dyDescent="0.2">
      <c r="A90" s="275"/>
      <c r="B90" s="270"/>
      <c r="C90" s="270"/>
      <c r="E90" s="271"/>
      <c r="F90" s="271"/>
      <c r="G90" s="272"/>
      <c r="H90" s="272"/>
      <c r="I90" s="272"/>
      <c r="J90" s="272"/>
    </row>
    <row r="91" spans="1:10" s="267" customFormat="1" x14ac:dyDescent="0.2">
      <c r="A91" s="275"/>
      <c r="B91" s="270"/>
      <c r="C91" s="270"/>
      <c r="E91" s="271"/>
      <c r="F91" s="271"/>
      <c r="G91" s="272"/>
      <c r="H91" s="272"/>
      <c r="I91" s="272"/>
      <c r="J91" s="272"/>
    </row>
    <row r="92" spans="1:10" s="267" customFormat="1" x14ac:dyDescent="0.2">
      <c r="A92" s="275"/>
      <c r="B92" s="270"/>
      <c r="C92" s="270"/>
      <c r="E92" s="271"/>
      <c r="F92" s="271"/>
      <c r="G92" s="272"/>
      <c r="H92" s="272"/>
      <c r="I92" s="272"/>
      <c r="J92" s="272"/>
    </row>
    <row r="93" spans="1:10" s="266" customFormat="1" x14ac:dyDescent="0.2">
      <c r="A93" s="273"/>
      <c r="B93" s="268"/>
      <c r="C93" s="268"/>
      <c r="E93" s="269"/>
      <c r="F93" s="269"/>
      <c r="G93" s="274"/>
      <c r="H93" s="274"/>
      <c r="I93" s="274"/>
      <c r="J93" s="274"/>
    </row>
    <row r="94" spans="1:10" s="266" customFormat="1" x14ac:dyDescent="0.2">
      <c r="A94" s="273"/>
      <c r="B94" s="268"/>
      <c r="C94" s="268"/>
      <c r="E94" s="269"/>
      <c r="F94" s="269"/>
      <c r="G94" s="274"/>
      <c r="H94" s="274"/>
      <c r="I94" s="274"/>
      <c r="J94" s="274"/>
    </row>
    <row r="95" spans="1:10" s="266" customFormat="1" x14ac:dyDescent="0.2">
      <c r="A95" s="273"/>
      <c r="B95" s="268"/>
      <c r="C95" s="268"/>
      <c r="E95" s="269"/>
      <c r="F95" s="269"/>
      <c r="G95" s="274"/>
      <c r="H95" s="274"/>
      <c r="I95" s="274"/>
      <c r="J95" s="274"/>
    </row>
    <row r="96" spans="1:10" s="266" customFormat="1" x14ac:dyDescent="0.2">
      <c r="A96" s="273"/>
      <c r="B96" s="268"/>
      <c r="C96" s="268"/>
      <c r="E96" s="269"/>
      <c r="F96" s="269"/>
      <c r="G96" s="274"/>
      <c r="H96" s="274"/>
      <c r="I96" s="274"/>
      <c r="J96" s="274"/>
    </row>
    <row r="97" spans="1:10" s="266" customFormat="1" x14ac:dyDescent="0.2">
      <c r="A97" s="273"/>
      <c r="B97" s="268"/>
      <c r="C97" s="268"/>
      <c r="E97" s="269"/>
      <c r="F97" s="269"/>
      <c r="G97" s="274"/>
      <c r="H97" s="274"/>
      <c r="I97" s="274"/>
      <c r="J97" s="274"/>
    </row>
    <row r="98" spans="1:10" s="266" customFormat="1" x14ac:dyDescent="0.2">
      <c r="A98" s="273"/>
      <c r="B98" s="268"/>
      <c r="C98" s="268"/>
      <c r="E98" s="269"/>
      <c r="F98" s="269"/>
      <c r="G98" s="274"/>
      <c r="H98" s="274"/>
      <c r="I98" s="274"/>
      <c r="J98" s="274"/>
    </row>
    <row r="99" spans="1:10" s="266" customFormat="1" x14ac:dyDescent="0.2">
      <c r="A99" s="273"/>
      <c r="B99" s="268"/>
      <c r="C99" s="268"/>
      <c r="E99" s="269"/>
      <c r="F99" s="269"/>
      <c r="G99" s="274"/>
      <c r="H99" s="274"/>
      <c r="I99" s="274"/>
      <c r="J99" s="274"/>
    </row>
    <row r="100" spans="1:10" s="267" customFormat="1" x14ac:dyDescent="0.2">
      <c r="A100" s="275"/>
      <c r="B100" s="270"/>
      <c r="C100" s="270"/>
      <c r="E100" s="271"/>
      <c r="F100" s="271"/>
      <c r="G100" s="272"/>
      <c r="H100" s="272"/>
      <c r="I100" s="272"/>
      <c r="J100" s="272"/>
    </row>
    <row r="101" spans="1:10" s="267" customFormat="1" x14ac:dyDescent="0.2">
      <c r="A101" s="275"/>
      <c r="B101" s="270"/>
      <c r="C101" s="270"/>
      <c r="E101" s="271"/>
      <c r="F101" s="271"/>
      <c r="G101" s="272"/>
      <c r="H101" s="272"/>
      <c r="I101" s="272"/>
      <c r="J101" s="272"/>
    </row>
    <row r="102" spans="1:10" s="266" customFormat="1" x14ac:dyDescent="0.2">
      <c r="A102" s="273"/>
      <c r="B102" s="268"/>
      <c r="C102" s="268"/>
      <c r="E102" s="269"/>
      <c r="F102" s="269"/>
      <c r="G102" s="274"/>
      <c r="H102" s="274"/>
      <c r="I102" s="274"/>
      <c r="J102" s="274"/>
    </row>
    <row r="103" spans="1:10" s="266" customFormat="1" x14ac:dyDescent="0.2">
      <c r="A103" s="273"/>
      <c r="B103" s="268"/>
      <c r="C103" s="268"/>
      <c r="E103" s="269"/>
      <c r="F103" s="269"/>
      <c r="G103" s="274"/>
      <c r="H103" s="274"/>
      <c r="I103" s="274"/>
      <c r="J103" s="274"/>
    </row>
    <row r="104" spans="1:10" s="266" customFormat="1" x14ac:dyDescent="0.2">
      <c r="A104" s="273"/>
      <c r="B104" s="268"/>
      <c r="C104" s="268"/>
      <c r="E104" s="269"/>
      <c r="F104" s="269"/>
      <c r="G104" s="274"/>
      <c r="H104" s="274"/>
      <c r="I104" s="274"/>
      <c r="J104" s="274"/>
    </row>
    <row r="105" spans="1:10" s="266" customFormat="1" x14ac:dyDescent="0.2">
      <c r="A105" s="273"/>
      <c r="B105" s="268"/>
      <c r="C105" s="268"/>
      <c r="E105" s="269"/>
      <c r="F105" s="269"/>
      <c r="G105" s="269"/>
      <c r="H105" s="269"/>
      <c r="I105" s="269"/>
      <c r="J105" s="269"/>
    </row>
    <row r="106" spans="1:10" s="266" customFormat="1" x14ac:dyDescent="0.2">
      <c r="A106" s="273"/>
      <c r="B106" s="268"/>
      <c r="C106" s="268"/>
      <c r="E106" s="269"/>
      <c r="F106" s="269"/>
      <c r="G106" s="269"/>
      <c r="H106" s="269"/>
      <c r="I106" s="269"/>
      <c r="J106" s="269"/>
    </row>
    <row r="107" spans="1:10" s="267" customFormat="1" x14ac:dyDescent="0.2">
      <c r="A107" s="275"/>
      <c r="B107" s="270"/>
      <c r="C107" s="270"/>
      <c r="E107" s="271"/>
      <c r="F107" s="271"/>
      <c r="G107" s="272"/>
      <c r="H107" s="272"/>
      <c r="I107" s="272"/>
      <c r="J107" s="272"/>
    </row>
    <row r="108" spans="1:10" s="267" customFormat="1" x14ac:dyDescent="0.2">
      <c r="A108" s="275"/>
      <c r="B108" s="270"/>
      <c r="C108" s="270"/>
      <c r="E108" s="271"/>
      <c r="F108" s="271"/>
      <c r="G108" s="272"/>
      <c r="H108" s="272"/>
      <c r="I108" s="272"/>
      <c r="J108" s="272"/>
    </row>
    <row r="109" spans="1:10" s="266" customFormat="1" x14ac:dyDescent="0.2">
      <c r="A109" s="273"/>
      <c r="B109" s="268"/>
      <c r="C109" s="268"/>
      <c r="E109" s="269"/>
      <c r="F109" s="269"/>
      <c r="G109" s="274"/>
      <c r="H109" s="274"/>
      <c r="I109" s="274"/>
      <c r="J109" s="274"/>
    </row>
    <row r="110" spans="1:10" s="266" customFormat="1" x14ac:dyDescent="0.2">
      <c r="A110" s="273"/>
      <c r="B110" s="268"/>
      <c r="C110" s="268"/>
      <c r="E110" s="269"/>
      <c r="F110" s="269"/>
      <c r="G110" s="274"/>
      <c r="H110" s="274"/>
      <c r="I110" s="274"/>
      <c r="J110" s="274"/>
    </row>
    <row r="111" spans="1:10" s="266" customFormat="1" x14ac:dyDescent="0.2">
      <c r="A111" s="273"/>
      <c r="B111" s="268"/>
      <c r="C111" s="268"/>
      <c r="E111" s="269"/>
      <c r="F111" s="269"/>
      <c r="G111" s="274"/>
      <c r="H111" s="274"/>
      <c r="I111" s="274"/>
      <c r="J111" s="274"/>
    </row>
    <row r="112" spans="1:10" s="266" customFormat="1" x14ac:dyDescent="0.2">
      <c r="A112" s="273"/>
      <c r="B112" s="268"/>
      <c r="C112" s="268"/>
      <c r="E112" s="269"/>
      <c r="F112" s="269"/>
      <c r="G112" s="274"/>
      <c r="H112" s="274"/>
      <c r="I112" s="274"/>
      <c r="J112" s="274"/>
    </row>
    <row r="113" spans="1:10" s="266" customFormat="1" x14ac:dyDescent="0.2">
      <c r="A113" s="273"/>
      <c r="B113" s="268"/>
      <c r="C113" s="268"/>
      <c r="E113" s="269"/>
      <c r="F113" s="269"/>
      <c r="G113" s="269"/>
      <c r="H113" s="269"/>
      <c r="I113" s="269"/>
      <c r="J113" s="269"/>
    </row>
    <row r="114" spans="1:10" s="267" customFormat="1" x14ac:dyDescent="0.2">
      <c r="A114" s="275"/>
      <c r="B114" s="270"/>
      <c r="C114" s="270"/>
      <c r="E114" s="271"/>
      <c r="F114" s="271"/>
      <c r="G114" s="272"/>
      <c r="H114" s="272"/>
      <c r="I114" s="272"/>
      <c r="J114" s="272"/>
    </row>
    <row r="115" spans="1:10" s="267" customFormat="1" x14ac:dyDescent="0.2">
      <c r="A115" s="275"/>
      <c r="B115" s="270"/>
      <c r="C115" s="270"/>
      <c r="E115" s="271"/>
      <c r="F115" s="271"/>
      <c r="G115" s="272"/>
      <c r="H115" s="272"/>
      <c r="I115" s="272"/>
      <c r="J115" s="272"/>
    </row>
    <row r="116" spans="1:10" s="267" customFormat="1" x14ac:dyDescent="0.2">
      <c r="A116" s="275"/>
      <c r="B116" s="270"/>
      <c r="C116" s="270"/>
      <c r="E116" s="271"/>
      <c r="F116" s="271"/>
      <c r="G116" s="272"/>
      <c r="H116" s="272"/>
      <c r="I116" s="272"/>
      <c r="J116" s="272"/>
    </row>
    <row r="117" spans="1:10" s="267" customFormat="1" x14ac:dyDescent="0.2">
      <c r="A117" s="275"/>
      <c r="B117" s="270"/>
      <c r="C117" s="270"/>
      <c r="E117" s="271"/>
      <c r="F117" s="271"/>
      <c r="G117" s="272"/>
      <c r="H117" s="272"/>
      <c r="I117" s="272"/>
      <c r="J117" s="272"/>
    </row>
    <row r="118" spans="1:10" s="267" customFormat="1" x14ac:dyDescent="0.2">
      <c r="A118" s="275"/>
      <c r="B118" s="270"/>
      <c r="C118" s="270"/>
      <c r="E118" s="271"/>
      <c r="F118" s="271"/>
      <c r="G118" s="272"/>
      <c r="H118" s="272"/>
      <c r="I118" s="272"/>
      <c r="J118" s="272"/>
    </row>
    <row r="119" spans="1:10" s="267" customFormat="1" x14ac:dyDescent="0.2">
      <c r="A119" s="275"/>
      <c r="B119" s="270"/>
      <c r="C119" s="270"/>
      <c r="E119" s="271"/>
      <c r="F119" s="271"/>
      <c r="G119" s="272"/>
      <c r="H119" s="272"/>
      <c r="I119" s="272"/>
      <c r="J119" s="272"/>
    </row>
    <row r="120" spans="1:10" s="267" customFormat="1" x14ac:dyDescent="0.2">
      <c r="A120" s="275"/>
      <c r="B120" s="270"/>
      <c r="C120" s="270"/>
      <c r="E120" s="271"/>
      <c r="F120" s="271"/>
      <c r="G120" s="272"/>
      <c r="H120" s="272"/>
      <c r="I120" s="272"/>
      <c r="J120" s="272"/>
    </row>
    <row r="121" spans="1:10" s="267" customFormat="1" x14ac:dyDescent="0.2">
      <c r="A121" s="275"/>
      <c r="B121" s="270"/>
      <c r="C121" s="270"/>
      <c r="E121" s="271"/>
      <c r="F121" s="271"/>
      <c r="G121" s="272"/>
      <c r="H121" s="272"/>
      <c r="I121" s="272"/>
      <c r="J121" s="272"/>
    </row>
    <row r="122" spans="1:10" s="267" customFormat="1" x14ac:dyDescent="0.2">
      <c r="A122" s="275"/>
      <c r="B122" s="270"/>
      <c r="C122" s="270"/>
      <c r="E122" s="272"/>
      <c r="F122" s="272"/>
      <c r="G122" s="272"/>
      <c r="H122" s="272"/>
      <c r="I122" s="272"/>
      <c r="J122" s="272"/>
    </row>
    <row r="123" spans="1:10" s="266" customFormat="1" x14ac:dyDescent="0.2">
      <c r="A123" s="273"/>
      <c r="B123" s="268"/>
      <c r="C123" s="268"/>
      <c r="E123" s="269"/>
      <c r="F123" s="269"/>
      <c r="G123" s="274"/>
      <c r="H123" s="274"/>
      <c r="I123" s="274"/>
      <c r="J123" s="274"/>
    </row>
    <row r="124" spans="1:10" s="266" customFormat="1" x14ac:dyDescent="0.2">
      <c r="A124" s="273"/>
      <c r="B124" s="268"/>
      <c r="C124" s="268"/>
      <c r="E124" s="269"/>
      <c r="F124" s="269"/>
      <c r="G124" s="269"/>
      <c r="H124" s="269"/>
      <c r="I124" s="269"/>
      <c r="J124" s="269"/>
    </row>
    <row r="125" spans="1:10" s="266" customFormat="1" x14ac:dyDescent="0.2">
      <c r="A125" s="273"/>
      <c r="B125" s="268"/>
      <c r="C125" s="268"/>
      <c r="E125" s="269"/>
      <c r="F125" s="269"/>
      <c r="G125" s="269"/>
      <c r="H125" s="269"/>
      <c r="I125" s="269"/>
      <c r="J125" s="269"/>
    </row>
    <row r="126" spans="1:10" s="267" customFormat="1" x14ac:dyDescent="0.2">
      <c r="A126" s="275"/>
      <c r="B126" s="270"/>
      <c r="C126" s="270"/>
      <c r="E126" s="271"/>
      <c r="F126" s="271"/>
      <c r="G126" s="272"/>
      <c r="H126" s="272"/>
      <c r="I126" s="272"/>
      <c r="J126" s="272"/>
    </row>
    <row r="127" spans="1:10" s="267" customFormat="1" x14ac:dyDescent="0.2">
      <c r="A127" s="275"/>
      <c r="B127" s="270"/>
      <c r="C127" s="270"/>
      <c r="E127" s="271"/>
      <c r="F127" s="271"/>
      <c r="G127" s="272"/>
      <c r="H127" s="272"/>
      <c r="I127" s="272"/>
      <c r="J127" s="272"/>
    </row>
    <row r="128" spans="1:10" s="267" customFormat="1" x14ac:dyDescent="0.2">
      <c r="A128" s="275"/>
      <c r="B128" s="270"/>
      <c r="C128" s="270"/>
      <c r="E128" s="271"/>
      <c r="F128" s="271"/>
      <c r="G128" s="272"/>
      <c r="H128" s="272"/>
      <c r="I128" s="272"/>
      <c r="J128" s="272"/>
    </row>
    <row r="129" spans="1:10" s="266" customFormat="1" x14ac:dyDescent="0.2">
      <c r="A129" s="273"/>
      <c r="B129" s="268"/>
      <c r="C129" s="268"/>
      <c r="E129" s="269"/>
      <c r="F129" s="269"/>
      <c r="G129" s="274"/>
      <c r="H129" s="274"/>
      <c r="I129" s="274"/>
      <c r="J129" s="274"/>
    </row>
    <row r="130" spans="1:10" s="266" customFormat="1" x14ac:dyDescent="0.2">
      <c r="A130" s="273"/>
      <c r="B130" s="268"/>
      <c r="C130" s="268"/>
      <c r="E130" s="269"/>
      <c r="F130" s="269"/>
      <c r="G130" s="274"/>
      <c r="H130" s="274"/>
      <c r="I130" s="274"/>
      <c r="J130" s="274"/>
    </row>
    <row r="131" spans="1:10" s="266" customFormat="1" x14ac:dyDescent="0.2">
      <c r="A131" s="273"/>
      <c r="B131" s="268"/>
      <c r="C131" s="268"/>
      <c r="E131" s="269"/>
      <c r="F131" s="269"/>
      <c r="G131" s="274"/>
      <c r="H131" s="274"/>
      <c r="I131" s="274"/>
      <c r="J131" s="274"/>
    </row>
    <row r="132" spans="1:10" s="266" customFormat="1" x14ac:dyDescent="0.2">
      <c r="A132" s="273"/>
      <c r="B132" s="268"/>
      <c r="C132" s="268"/>
      <c r="E132" s="269"/>
      <c r="F132" s="269"/>
      <c r="G132" s="274"/>
      <c r="H132" s="274"/>
      <c r="I132" s="274"/>
      <c r="J132" s="274"/>
    </row>
    <row r="133" spans="1:10" s="266" customFormat="1" x14ac:dyDescent="0.2">
      <c r="A133" s="273"/>
      <c r="B133" s="268"/>
      <c r="C133" s="268"/>
      <c r="E133" s="269"/>
      <c r="F133" s="269"/>
      <c r="G133" s="274"/>
      <c r="H133" s="274"/>
      <c r="I133" s="274"/>
      <c r="J133" s="274"/>
    </row>
    <row r="134" spans="1:10" s="266" customFormat="1" x14ac:dyDescent="0.2">
      <c r="A134" s="273"/>
      <c r="B134" s="268"/>
      <c r="C134" s="268"/>
      <c r="E134" s="269"/>
      <c r="F134" s="269"/>
      <c r="G134" s="274"/>
      <c r="H134" s="274"/>
      <c r="I134" s="274"/>
      <c r="J134" s="274"/>
    </row>
    <row r="135" spans="1:10" s="266" customFormat="1" x14ac:dyDescent="0.2">
      <c r="A135" s="273"/>
      <c r="B135" s="268"/>
      <c r="C135" s="268"/>
      <c r="E135" s="269"/>
      <c r="F135" s="269"/>
      <c r="G135" s="274"/>
      <c r="H135" s="274"/>
      <c r="I135" s="274"/>
      <c r="J135" s="274"/>
    </row>
    <row r="136" spans="1:10" s="266" customFormat="1" x14ac:dyDescent="0.2">
      <c r="A136" s="273"/>
      <c r="B136" s="268"/>
      <c r="C136" s="268"/>
      <c r="E136" s="269"/>
      <c r="F136" s="269"/>
      <c r="G136" s="269"/>
      <c r="H136" s="269"/>
      <c r="I136" s="269"/>
      <c r="J136" s="269"/>
    </row>
    <row r="137" spans="1:10" s="267" customFormat="1" x14ac:dyDescent="0.2">
      <c r="A137" s="275"/>
      <c r="B137" s="270"/>
      <c r="C137" s="270"/>
      <c r="E137" s="271"/>
      <c r="F137" s="271"/>
      <c r="G137" s="272"/>
      <c r="H137" s="272"/>
      <c r="I137" s="272"/>
      <c r="J137" s="272"/>
    </row>
    <row r="138" spans="1:10" s="267" customFormat="1" x14ac:dyDescent="0.2">
      <c r="A138" s="275"/>
      <c r="B138" s="270"/>
      <c r="C138" s="270"/>
      <c r="E138" s="271"/>
      <c r="F138" s="271"/>
      <c r="G138" s="272"/>
      <c r="H138" s="272"/>
      <c r="I138" s="272"/>
      <c r="J138" s="272"/>
    </row>
    <row r="139" spans="1:10" s="267" customFormat="1" x14ac:dyDescent="0.2">
      <c r="A139" s="275"/>
      <c r="B139" s="270"/>
      <c r="C139" s="270"/>
      <c r="E139" s="271"/>
      <c r="F139" s="271"/>
      <c r="G139" s="272"/>
      <c r="H139" s="272"/>
      <c r="I139" s="272"/>
      <c r="J139" s="272"/>
    </row>
    <row r="140" spans="1:10" s="267" customFormat="1" x14ac:dyDescent="0.2">
      <c r="A140" s="275"/>
      <c r="B140" s="270"/>
      <c r="C140" s="270"/>
      <c r="E140" s="271"/>
      <c r="F140" s="271"/>
      <c r="G140" s="272"/>
      <c r="H140" s="272"/>
      <c r="I140" s="272"/>
      <c r="J140" s="272"/>
    </row>
    <row r="141" spans="1:10" s="267" customFormat="1" x14ac:dyDescent="0.2">
      <c r="A141" s="275"/>
      <c r="B141" s="270"/>
      <c r="C141" s="270"/>
      <c r="E141" s="271"/>
      <c r="F141" s="271"/>
      <c r="G141" s="272"/>
      <c r="H141" s="272"/>
      <c r="I141" s="272"/>
      <c r="J141" s="272"/>
    </row>
    <row r="142" spans="1:10" s="266" customFormat="1" x14ac:dyDescent="0.2">
      <c r="A142" s="273"/>
      <c r="B142" s="268"/>
      <c r="C142" s="268"/>
      <c r="E142" s="269"/>
      <c r="F142" s="269"/>
      <c r="G142" s="269"/>
      <c r="H142" s="269"/>
      <c r="I142" s="269"/>
      <c r="J142" s="269"/>
    </row>
    <row r="143" spans="1:10" s="267" customFormat="1" x14ac:dyDescent="0.2">
      <c r="A143" s="275"/>
      <c r="B143" s="270"/>
      <c r="C143" s="270"/>
      <c r="E143" s="271"/>
      <c r="F143" s="271"/>
      <c r="G143" s="272"/>
      <c r="H143" s="272"/>
      <c r="I143" s="272"/>
      <c r="J143" s="272"/>
    </row>
    <row r="144" spans="1:10" s="267" customFormat="1" x14ac:dyDescent="0.2">
      <c r="A144" s="275"/>
      <c r="B144" s="270"/>
      <c r="C144" s="270"/>
      <c r="E144" s="271"/>
      <c r="F144" s="271"/>
      <c r="G144" s="272"/>
      <c r="H144" s="272"/>
      <c r="I144" s="272"/>
      <c r="J144" s="272"/>
    </row>
    <row r="145" spans="1:10" s="267" customFormat="1" x14ac:dyDescent="0.2">
      <c r="A145" s="275"/>
      <c r="B145" s="270"/>
      <c r="C145" s="270"/>
      <c r="E145" s="271"/>
      <c r="F145" s="271"/>
      <c r="G145" s="272"/>
      <c r="H145" s="272"/>
      <c r="I145" s="272"/>
      <c r="J145" s="272"/>
    </row>
    <row r="146" spans="1:10" s="266" customFormat="1" x14ac:dyDescent="0.2">
      <c r="A146" s="273"/>
      <c r="B146" s="268"/>
      <c r="C146" s="268"/>
      <c r="E146" s="269"/>
      <c r="F146" s="269"/>
      <c r="G146" s="269"/>
      <c r="H146" s="269"/>
      <c r="I146" s="269"/>
      <c r="J146" s="269"/>
    </row>
    <row r="147" spans="1:10" s="267" customFormat="1" x14ac:dyDescent="0.2">
      <c r="A147" s="275"/>
      <c r="B147" s="270"/>
      <c r="C147" s="270"/>
      <c r="E147" s="271"/>
      <c r="F147" s="271"/>
      <c r="G147" s="272"/>
      <c r="H147" s="272"/>
      <c r="I147" s="272"/>
      <c r="J147" s="272"/>
    </row>
    <row r="148" spans="1:10" s="267" customFormat="1" x14ac:dyDescent="0.2">
      <c r="A148" s="275"/>
      <c r="B148" s="270"/>
      <c r="C148" s="270"/>
      <c r="E148" s="271"/>
      <c r="F148" s="271"/>
      <c r="G148" s="272"/>
      <c r="H148" s="272"/>
      <c r="I148" s="272"/>
      <c r="J148" s="272"/>
    </row>
    <row r="149" spans="1:10" s="267" customFormat="1" x14ac:dyDescent="0.2">
      <c r="A149" s="275"/>
      <c r="B149" s="270"/>
      <c r="C149" s="270"/>
      <c r="E149" s="271"/>
      <c r="F149" s="271"/>
      <c r="G149" s="272"/>
      <c r="H149" s="272"/>
      <c r="I149" s="272"/>
      <c r="J149" s="272"/>
    </row>
    <row r="150" spans="1:10" s="267" customFormat="1" x14ac:dyDescent="0.2">
      <c r="A150" s="275"/>
      <c r="B150" s="270"/>
      <c r="C150" s="270"/>
      <c r="E150" s="271"/>
      <c r="F150" s="271"/>
      <c r="G150" s="272"/>
      <c r="H150" s="272"/>
      <c r="I150" s="272"/>
      <c r="J150" s="272"/>
    </row>
    <row r="151" spans="1:10" s="267" customFormat="1" x14ac:dyDescent="0.2">
      <c r="A151" s="275"/>
      <c r="B151" s="270"/>
      <c r="C151" s="270"/>
      <c r="E151" s="271"/>
      <c r="F151" s="271"/>
      <c r="G151" s="272"/>
      <c r="H151" s="272"/>
      <c r="I151" s="272"/>
      <c r="J151" s="272"/>
    </row>
    <row r="152" spans="1:10" s="267" customFormat="1" x14ac:dyDescent="0.2">
      <c r="A152" s="275"/>
      <c r="B152" s="270"/>
      <c r="C152" s="270"/>
      <c r="E152" s="271"/>
      <c r="F152" s="271"/>
      <c r="G152" s="272"/>
      <c r="H152" s="272"/>
      <c r="I152" s="272"/>
      <c r="J152" s="272"/>
    </row>
    <row r="153" spans="1:10" s="267" customFormat="1" x14ac:dyDescent="0.2">
      <c r="A153" s="275"/>
      <c r="B153" s="270"/>
      <c r="C153" s="270"/>
      <c r="E153" s="271"/>
      <c r="F153" s="271"/>
      <c r="G153" s="272"/>
      <c r="H153" s="272"/>
      <c r="I153" s="272"/>
      <c r="J153" s="272"/>
    </row>
    <row r="154" spans="1:10" s="266" customFormat="1" x14ac:dyDescent="0.2">
      <c r="A154" s="273"/>
      <c r="B154" s="268"/>
      <c r="C154" s="268"/>
      <c r="E154" s="269"/>
      <c r="F154" s="269"/>
      <c r="G154" s="269"/>
      <c r="H154" s="269"/>
      <c r="I154" s="269"/>
      <c r="J154" s="269"/>
    </row>
    <row r="155" spans="1:10" s="267" customFormat="1" x14ac:dyDescent="0.2">
      <c r="A155" s="275"/>
      <c r="B155" s="270"/>
      <c r="C155" s="270"/>
      <c r="E155" s="271"/>
      <c r="F155" s="271"/>
      <c r="G155" s="272"/>
      <c r="H155" s="272"/>
      <c r="I155" s="272"/>
      <c r="J155" s="272"/>
    </row>
    <row r="156" spans="1:10" s="267" customFormat="1" x14ac:dyDescent="0.2">
      <c r="A156" s="275"/>
      <c r="B156" s="270"/>
      <c r="C156" s="270"/>
      <c r="E156" s="271"/>
      <c r="F156" s="271"/>
      <c r="G156" s="272"/>
      <c r="H156" s="272"/>
      <c r="I156" s="272"/>
      <c r="J156" s="272"/>
    </row>
    <row r="157" spans="1:10" s="267" customFormat="1" x14ac:dyDescent="0.2">
      <c r="A157" s="275"/>
      <c r="B157" s="270"/>
      <c r="C157" s="270"/>
      <c r="E157" s="271"/>
      <c r="F157" s="271"/>
      <c r="G157" s="272"/>
      <c r="H157" s="272"/>
      <c r="I157" s="272"/>
      <c r="J157" s="272"/>
    </row>
    <row r="158" spans="1:10" s="267" customFormat="1" x14ac:dyDescent="0.2">
      <c r="A158" s="275"/>
      <c r="B158" s="270"/>
      <c r="C158" s="270"/>
      <c r="E158" s="271"/>
      <c r="F158" s="271"/>
      <c r="G158" s="272"/>
      <c r="H158" s="272"/>
      <c r="I158" s="272"/>
      <c r="J158" s="272"/>
    </row>
    <row r="159" spans="1:10" s="267" customFormat="1" x14ac:dyDescent="0.2">
      <c r="A159" s="275"/>
      <c r="B159" s="270"/>
      <c r="C159" s="270"/>
      <c r="E159" s="271"/>
      <c r="F159" s="271"/>
      <c r="G159" s="272"/>
      <c r="H159" s="272"/>
      <c r="I159" s="272"/>
      <c r="J159" s="272"/>
    </row>
    <row r="160" spans="1:10" s="266" customFormat="1" x14ac:dyDescent="0.2">
      <c r="A160" s="273"/>
      <c r="B160" s="268"/>
      <c r="C160" s="268"/>
      <c r="E160" s="269"/>
      <c r="F160" s="269"/>
      <c r="G160" s="269"/>
      <c r="H160" s="269"/>
      <c r="I160" s="269"/>
      <c r="J160" s="269"/>
    </row>
    <row r="161" spans="1:10" s="267" customFormat="1" x14ac:dyDescent="0.2">
      <c r="A161" s="275"/>
      <c r="B161" s="270"/>
      <c r="C161" s="270"/>
      <c r="E161" s="271"/>
      <c r="F161" s="271"/>
      <c r="G161" s="272"/>
      <c r="H161" s="272"/>
      <c r="I161" s="272"/>
      <c r="J161" s="272"/>
    </row>
    <row r="162" spans="1:10" s="267" customFormat="1" x14ac:dyDescent="0.2">
      <c r="A162" s="275"/>
      <c r="B162" s="270"/>
      <c r="C162" s="270"/>
      <c r="E162" s="271"/>
      <c r="F162" s="271"/>
      <c r="G162" s="272"/>
      <c r="H162" s="272"/>
      <c r="I162" s="272"/>
      <c r="J162" s="272"/>
    </row>
    <row r="163" spans="1:10" s="267" customFormat="1" x14ac:dyDescent="0.2">
      <c r="A163" s="275"/>
      <c r="B163" s="270"/>
      <c r="C163" s="270"/>
      <c r="E163" s="271"/>
      <c r="F163" s="271"/>
      <c r="G163" s="272"/>
      <c r="H163" s="272"/>
      <c r="I163" s="272"/>
      <c r="J163" s="272"/>
    </row>
    <row r="164" spans="1:10" s="267" customFormat="1" x14ac:dyDescent="0.2">
      <c r="A164" s="275"/>
      <c r="B164" s="270"/>
      <c r="C164" s="270"/>
      <c r="E164" s="271"/>
      <c r="F164" s="271"/>
      <c r="G164" s="272"/>
      <c r="H164" s="272"/>
      <c r="I164" s="272"/>
      <c r="J164" s="272"/>
    </row>
    <row r="165" spans="1:10" s="267" customFormat="1" x14ac:dyDescent="0.2">
      <c r="A165" s="275"/>
      <c r="B165" s="270"/>
      <c r="C165" s="270"/>
      <c r="E165" s="271"/>
      <c r="F165" s="271"/>
      <c r="G165" s="272"/>
      <c r="H165" s="272"/>
      <c r="I165" s="272"/>
      <c r="J165" s="272"/>
    </row>
    <row r="166" spans="1:10" s="266" customFormat="1" x14ac:dyDescent="0.2">
      <c r="A166" s="273"/>
      <c r="B166" s="268"/>
      <c r="C166" s="268"/>
      <c r="E166" s="269"/>
      <c r="F166" s="269"/>
      <c r="G166" s="274"/>
      <c r="H166" s="274"/>
      <c r="I166" s="274"/>
      <c r="J166" s="274"/>
    </row>
    <row r="167" spans="1:10" s="266" customFormat="1" x14ac:dyDescent="0.2">
      <c r="A167" s="273"/>
      <c r="B167" s="268"/>
      <c r="C167" s="268"/>
      <c r="E167" s="269"/>
      <c r="F167" s="269"/>
      <c r="G167" s="269"/>
      <c r="H167" s="269"/>
      <c r="I167" s="269"/>
      <c r="J167" s="269"/>
    </row>
    <row r="168" spans="1:10" s="267" customFormat="1" x14ac:dyDescent="0.2">
      <c r="A168" s="275"/>
      <c r="B168" s="270"/>
      <c r="C168" s="270"/>
      <c r="E168" s="271"/>
      <c r="F168" s="271"/>
      <c r="G168" s="272"/>
      <c r="H168" s="272"/>
      <c r="I168" s="272"/>
      <c r="J168" s="272"/>
    </row>
    <row r="169" spans="1:10" s="267" customFormat="1" x14ac:dyDescent="0.2">
      <c r="A169" s="275"/>
      <c r="B169" s="270"/>
      <c r="C169" s="270"/>
      <c r="E169" s="271"/>
      <c r="F169" s="271"/>
      <c r="G169" s="272"/>
      <c r="H169" s="272"/>
      <c r="I169" s="272"/>
      <c r="J169" s="272"/>
    </row>
    <row r="170" spans="1:10" s="266" customFormat="1" x14ac:dyDescent="0.2">
      <c r="A170" s="273"/>
      <c r="B170" s="268"/>
      <c r="C170" s="268"/>
      <c r="E170" s="269"/>
      <c r="F170" s="269"/>
      <c r="G170" s="274"/>
      <c r="H170" s="274"/>
      <c r="I170" s="274"/>
      <c r="J170" s="274"/>
    </row>
    <row r="171" spans="1:10" s="267" customFormat="1" x14ac:dyDescent="0.2">
      <c r="A171" s="275"/>
      <c r="B171" s="270"/>
      <c r="C171" s="270"/>
      <c r="E171" s="271"/>
      <c r="F171" s="271"/>
      <c r="G171" s="272"/>
      <c r="H171" s="272"/>
      <c r="I171" s="272"/>
      <c r="J171" s="272"/>
    </row>
    <row r="172" spans="1:10" s="266" customFormat="1" x14ac:dyDescent="0.2">
      <c r="A172" s="273"/>
      <c r="B172" s="268"/>
      <c r="C172" s="268"/>
      <c r="E172" s="269"/>
      <c r="F172" s="269"/>
      <c r="G172" s="274"/>
      <c r="H172" s="274"/>
      <c r="I172" s="274"/>
      <c r="J172" s="274"/>
    </row>
    <row r="173" spans="1:10" s="266" customFormat="1" x14ac:dyDescent="0.2">
      <c r="A173" s="273"/>
      <c r="B173" s="268"/>
      <c r="C173" s="268"/>
      <c r="E173" s="269"/>
      <c r="F173" s="269"/>
      <c r="G173" s="269"/>
      <c r="H173" s="269"/>
      <c r="I173" s="274"/>
      <c r="J173" s="274"/>
    </row>
    <row r="174" spans="1:10" s="266" customFormat="1" x14ac:dyDescent="0.2">
      <c r="A174" s="273"/>
      <c r="B174" s="268"/>
      <c r="C174" s="268"/>
      <c r="E174" s="269"/>
      <c r="F174" s="269"/>
      <c r="G174" s="274"/>
      <c r="H174" s="274"/>
      <c r="I174" s="274"/>
      <c r="J174" s="274"/>
    </row>
    <row r="175" spans="1:10" s="266" customFormat="1" x14ac:dyDescent="0.2">
      <c r="A175" s="273"/>
      <c r="B175" s="268"/>
      <c r="C175" s="268"/>
      <c r="E175" s="269"/>
      <c r="F175" s="269"/>
      <c r="G175" s="274"/>
      <c r="H175" s="274"/>
      <c r="I175" s="274"/>
      <c r="J175" s="274"/>
    </row>
    <row r="176" spans="1:10" s="267" customFormat="1" x14ac:dyDescent="0.2">
      <c r="A176" s="275"/>
      <c r="B176" s="270"/>
      <c r="C176" s="270"/>
      <c r="E176" s="271"/>
      <c r="F176" s="271"/>
      <c r="G176" s="272"/>
      <c r="H176" s="272"/>
      <c r="I176" s="271"/>
      <c r="J176" s="271"/>
    </row>
    <row r="177" spans="1:10" s="266" customFormat="1" x14ac:dyDescent="0.2">
      <c r="A177" s="273"/>
      <c r="B177" s="268"/>
      <c r="C177" s="268"/>
      <c r="E177" s="269"/>
      <c r="F177" s="269"/>
      <c r="G177" s="274"/>
      <c r="H177" s="274"/>
      <c r="I177" s="269"/>
      <c r="J177" s="269"/>
    </row>
    <row r="178" spans="1:10" s="266" customFormat="1" x14ac:dyDescent="0.2">
      <c r="A178" s="273"/>
      <c r="B178" s="268"/>
      <c r="C178" s="268"/>
      <c r="E178" s="269"/>
      <c r="F178" s="269"/>
      <c r="G178" s="269"/>
      <c r="H178" s="269"/>
      <c r="I178" s="269"/>
      <c r="J178" s="269"/>
    </row>
    <row r="179" spans="1:10" s="267" customFormat="1" x14ac:dyDescent="0.2">
      <c r="A179" s="275"/>
      <c r="B179" s="270"/>
      <c r="C179" s="270"/>
      <c r="E179" s="271"/>
      <c r="F179" s="271"/>
      <c r="G179" s="271"/>
      <c r="H179" s="271"/>
      <c r="I179" s="272"/>
      <c r="J179" s="272"/>
    </row>
    <row r="180" spans="1:10" s="267" customFormat="1" x14ac:dyDescent="0.2">
      <c r="A180" s="275"/>
      <c r="B180" s="270"/>
      <c r="C180" s="270"/>
      <c r="E180" s="272"/>
      <c r="F180" s="272"/>
      <c r="G180" s="272"/>
      <c r="H180" s="272"/>
      <c r="I180" s="272"/>
      <c r="J180" s="272"/>
    </row>
    <row r="181" spans="1:10" s="266" customFormat="1" x14ac:dyDescent="0.2">
      <c r="A181" s="273"/>
      <c r="B181" s="268"/>
      <c r="C181" s="268"/>
      <c r="E181" s="274"/>
      <c r="F181" s="274"/>
      <c r="G181" s="274"/>
      <c r="H181" s="274"/>
      <c r="I181" s="274"/>
      <c r="J181" s="274"/>
    </row>
    <row r="182" spans="1:10" s="267" customFormat="1" x14ac:dyDescent="0.2">
      <c r="A182" s="275"/>
      <c r="B182" s="270"/>
      <c r="C182" s="270"/>
      <c r="E182" s="271"/>
      <c r="F182" s="271"/>
      <c r="G182" s="272"/>
      <c r="H182" s="272"/>
      <c r="I182" s="272"/>
      <c r="J182" s="272"/>
    </row>
    <row r="183" spans="1:10" s="267" customFormat="1" x14ac:dyDescent="0.2">
      <c r="A183" s="275"/>
      <c r="B183" s="270"/>
      <c r="C183" s="270"/>
      <c r="E183" s="271"/>
      <c r="F183" s="271"/>
      <c r="G183" s="272"/>
      <c r="H183" s="272"/>
      <c r="I183" s="272"/>
      <c r="J183" s="272"/>
    </row>
    <row r="184" spans="1:10" s="266" customFormat="1" x14ac:dyDescent="0.2">
      <c r="A184" s="273"/>
      <c r="B184" s="268"/>
      <c r="C184" s="268"/>
      <c r="E184" s="269"/>
      <c r="F184" s="269"/>
      <c r="G184" s="274"/>
      <c r="H184" s="274"/>
      <c r="I184" s="274"/>
      <c r="J184" s="274"/>
    </row>
    <row r="185" spans="1:10" s="266" customFormat="1" x14ac:dyDescent="0.2">
      <c r="A185" s="273"/>
      <c r="B185" s="268"/>
      <c r="C185" s="268"/>
      <c r="E185" s="269"/>
      <c r="F185" s="269"/>
      <c r="G185" s="274"/>
      <c r="H185" s="274"/>
      <c r="I185" s="274"/>
      <c r="J185" s="274"/>
    </row>
    <row r="186" spans="1:10" s="266" customFormat="1" x14ac:dyDescent="0.2">
      <c r="A186" s="273"/>
      <c r="B186" s="268"/>
      <c r="C186" s="268"/>
      <c r="E186" s="269"/>
      <c r="F186" s="269"/>
      <c r="G186" s="274"/>
      <c r="H186" s="274"/>
      <c r="I186" s="274"/>
      <c r="J186" s="274"/>
    </row>
    <row r="187" spans="1:10" s="267" customFormat="1" x14ac:dyDescent="0.2">
      <c r="A187" s="275"/>
      <c r="B187" s="270"/>
      <c r="C187" s="270"/>
      <c r="E187" s="271"/>
      <c r="F187" s="271"/>
      <c r="G187" s="272"/>
      <c r="H187" s="272"/>
      <c r="I187" s="272"/>
      <c r="J187" s="272"/>
    </row>
    <row r="188" spans="1:10" s="267" customFormat="1" x14ac:dyDescent="0.2">
      <c r="A188" s="275"/>
      <c r="B188" s="270"/>
      <c r="C188" s="270"/>
      <c r="E188" s="271"/>
      <c r="F188" s="271"/>
      <c r="G188" s="272"/>
      <c r="H188" s="272"/>
      <c r="I188" s="272"/>
      <c r="J188" s="272"/>
    </row>
    <row r="189" spans="1:10" s="267" customFormat="1" x14ac:dyDescent="0.2">
      <c r="A189" s="275"/>
      <c r="B189" s="270"/>
      <c r="C189" s="270"/>
      <c r="E189" s="271"/>
      <c r="F189" s="271"/>
      <c r="G189" s="272"/>
      <c r="H189" s="272"/>
      <c r="I189" s="272"/>
      <c r="J189" s="272"/>
    </row>
    <row r="190" spans="1:10" s="267" customFormat="1" x14ac:dyDescent="0.2">
      <c r="A190" s="275"/>
      <c r="B190" s="270"/>
      <c r="C190" s="270"/>
      <c r="E190" s="271"/>
      <c r="F190" s="271"/>
      <c r="G190" s="272"/>
      <c r="H190" s="272"/>
      <c r="I190" s="272"/>
      <c r="J190" s="272"/>
    </row>
    <row r="191" spans="1:10" s="267" customFormat="1" x14ac:dyDescent="0.2">
      <c r="A191" s="275"/>
      <c r="B191" s="270"/>
      <c r="C191" s="270"/>
      <c r="E191" s="271"/>
      <c r="F191" s="271"/>
      <c r="G191" s="272"/>
      <c r="H191" s="272"/>
      <c r="I191" s="272"/>
      <c r="J191" s="272"/>
    </row>
    <row r="192" spans="1:10" s="267" customFormat="1" x14ac:dyDescent="0.2">
      <c r="A192" s="275"/>
      <c r="B192" s="270"/>
      <c r="C192" s="270"/>
      <c r="E192" s="271"/>
      <c r="F192" s="271"/>
      <c r="G192" s="272"/>
      <c r="H192" s="272"/>
      <c r="I192" s="272"/>
      <c r="J192" s="272"/>
    </row>
    <row r="193" spans="1:10" s="266" customFormat="1" x14ac:dyDescent="0.2">
      <c r="A193" s="273"/>
      <c r="B193" s="268"/>
      <c r="C193" s="268"/>
      <c r="E193" s="269"/>
      <c r="F193" s="269"/>
      <c r="G193" s="269"/>
      <c r="H193" s="269"/>
      <c r="I193" s="269"/>
      <c r="J193" s="269"/>
    </row>
    <row r="194" spans="1:10" s="267" customFormat="1" x14ac:dyDescent="0.2">
      <c r="A194" s="275"/>
      <c r="B194" s="270"/>
      <c r="C194" s="270"/>
      <c r="E194" s="271"/>
      <c r="F194" s="271"/>
      <c r="G194" s="272"/>
      <c r="H194" s="272"/>
      <c r="I194" s="272"/>
      <c r="J194" s="272"/>
    </row>
    <row r="195" spans="1:10" s="267" customFormat="1" x14ac:dyDescent="0.2">
      <c r="A195" s="275"/>
      <c r="B195" s="270"/>
      <c r="C195" s="270"/>
      <c r="E195" s="272"/>
      <c r="F195" s="272"/>
      <c r="G195" s="272"/>
      <c r="H195" s="272"/>
      <c r="I195" s="272"/>
      <c r="J195" s="272"/>
    </row>
    <row r="196" spans="1:10" s="267" customFormat="1" x14ac:dyDescent="0.2">
      <c r="A196" s="275"/>
      <c r="B196" s="270"/>
      <c r="C196" s="270"/>
      <c r="E196" s="271"/>
      <c r="F196" s="271"/>
      <c r="G196" s="272"/>
      <c r="H196" s="272"/>
      <c r="I196" s="272"/>
      <c r="J196" s="272"/>
    </row>
    <row r="197" spans="1:10" s="267" customFormat="1" x14ac:dyDescent="0.2">
      <c r="A197" s="275"/>
      <c r="B197" s="270"/>
      <c r="C197" s="270"/>
      <c r="E197" s="271"/>
      <c r="F197" s="271"/>
      <c r="G197" s="272"/>
      <c r="H197" s="272"/>
      <c r="I197" s="272"/>
      <c r="J197" s="272"/>
    </row>
    <row r="198" spans="1:10" s="267" customFormat="1" x14ac:dyDescent="0.2">
      <c r="A198" s="275"/>
      <c r="B198" s="270"/>
      <c r="C198" s="270"/>
      <c r="E198" s="271"/>
      <c r="F198" s="271"/>
      <c r="G198" s="272"/>
      <c r="H198" s="272"/>
      <c r="I198" s="272"/>
      <c r="J198" s="272"/>
    </row>
    <row r="199" spans="1:10" s="267" customFormat="1" x14ac:dyDescent="0.2">
      <c r="A199" s="275"/>
      <c r="B199" s="270"/>
      <c r="C199" s="270"/>
      <c r="E199" s="271"/>
      <c r="F199" s="271"/>
      <c r="G199" s="272"/>
      <c r="H199" s="272"/>
      <c r="I199" s="272"/>
      <c r="J199" s="272"/>
    </row>
    <row r="200" spans="1:10" s="267" customFormat="1" x14ac:dyDescent="0.2">
      <c r="A200" s="275"/>
      <c r="B200" s="270"/>
      <c r="C200" s="270"/>
      <c r="E200" s="271"/>
      <c r="F200" s="271"/>
      <c r="G200" s="272"/>
      <c r="H200" s="272"/>
      <c r="I200" s="272"/>
      <c r="J200" s="272"/>
    </row>
    <row r="201" spans="1:10" s="267" customFormat="1" x14ac:dyDescent="0.2">
      <c r="A201" s="275"/>
      <c r="B201" s="270"/>
      <c r="C201" s="270"/>
      <c r="E201" s="271"/>
      <c r="F201" s="271"/>
      <c r="G201" s="272"/>
      <c r="H201" s="272"/>
      <c r="I201" s="272"/>
      <c r="J201" s="272"/>
    </row>
    <row r="202" spans="1:10" s="267" customFormat="1" x14ac:dyDescent="0.2">
      <c r="A202" s="275"/>
      <c r="B202" s="270"/>
      <c r="C202" s="270"/>
      <c r="E202" s="271"/>
      <c r="F202" s="271"/>
      <c r="G202" s="272"/>
      <c r="H202" s="272"/>
      <c r="I202" s="272"/>
      <c r="J202" s="272"/>
    </row>
    <row r="203" spans="1:10" s="267" customFormat="1" x14ac:dyDescent="0.2">
      <c r="A203" s="275"/>
      <c r="B203" s="270"/>
      <c r="C203" s="270"/>
      <c r="E203" s="271"/>
      <c r="F203" s="271"/>
      <c r="G203" s="272"/>
      <c r="H203" s="272"/>
      <c r="I203" s="272"/>
      <c r="J203" s="272"/>
    </row>
    <row r="204" spans="1:10" s="267" customFormat="1" x14ac:dyDescent="0.2">
      <c r="A204" s="275"/>
      <c r="B204" s="270"/>
      <c r="C204" s="270"/>
      <c r="E204" s="271"/>
      <c r="F204" s="271"/>
      <c r="G204" s="272"/>
      <c r="H204" s="272"/>
      <c r="I204" s="272"/>
      <c r="J204" s="272"/>
    </row>
    <row r="205" spans="1:10" s="267" customFormat="1" x14ac:dyDescent="0.2">
      <c r="A205" s="275"/>
      <c r="B205" s="270"/>
      <c r="C205" s="270"/>
      <c r="E205" s="271"/>
      <c r="F205" s="271"/>
      <c r="G205" s="272"/>
      <c r="H205" s="272"/>
      <c r="I205" s="272"/>
      <c r="J205" s="272"/>
    </row>
    <row r="206" spans="1:10" s="267" customFormat="1" x14ac:dyDescent="0.2">
      <c r="A206" s="275"/>
      <c r="B206" s="270"/>
      <c r="C206" s="270"/>
      <c r="E206" s="271"/>
      <c r="F206" s="271"/>
      <c r="G206" s="272"/>
      <c r="H206" s="272"/>
      <c r="I206" s="272"/>
      <c r="J206" s="272"/>
    </row>
    <row r="207" spans="1:10" s="267" customFormat="1" x14ac:dyDescent="0.2">
      <c r="A207" s="275"/>
      <c r="B207" s="270"/>
      <c r="C207" s="270"/>
      <c r="E207" s="271"/>
      <c r="F207" s="271"/>
      <c r="G207" s="272"/>
      <c r="H207" s="272"/>
      <c r="I207" s="272"/>
      <c r="J207" s="272"/>
    </row>
    <row r="208" spans="1:10" s="267" customFormat="1" x14ac:dyDescent="0.2">
      <c r="A208" s="275"/>
      <c r="B208" s="270"/>
      <c r="C208" s="270"/>
      <c r="E208" s="271"/>
      <c r="F208" s="271"/>
      <c r="G208" s="272"/>
      <c r="H208" s="272"/>
      <c r="I208" s="272"/>
      <c r="J208" s="272"/>
    </row>
    <row r="209" spans="1:10" s="267" customFormat="1" x14ac:dyDescent="0.2">
      <c r="A209" s="275"/>
      <c r="B209" s="270"/>
      <c r="C209" s="270"/>
      <c r="E209" s="271"/>
      <c r="F209" s="271"/>
      <c r="G209" s="272"/>
      <c r="H209" s="272"/>
      <c r="I209" s="272"/>
      <c r="J209" s="272"/>
    </row>
    <row r="210" spans="1:10" s="267" customFormat="1" x14ac:dyDescent="0.2">
      <c r="A210" s="275"/>
      <c r="B210" s="270"/>
      <c r="C210" s="270"/>
      <c r="E210" s="271"/>
      <c r="F210" s="271"/>
      <c r="G210" s="272"/>
      <c r="H210" s="272"/>
      <c r="I210" s="272"/>
      <c r="J210" s="272"/>
    </row>
    <row r="211" spans="1:10" s="267" customFormat="1" x14ac:dyDescent="0.2">
      <c r="A211" s="275"/>
      <c r="B211" s="270"/>
      <c r="C211" s="270"/>
      <c r="E211" s="271"/>
      <c r="F211" s="271"/>
      <c r="G211" s="272"/>
      <c r="H211" s="272"/>
      <c r="I211" s="272"/>
      <c r="J211" s="272"/>
    </row>
    <row r="212" spans="1:10" s="267" customFormat="1" x14ac:dyDescent="0.2">
      <c r="A212" s="275"/>
      <c r="B212" s="270"/>
      <c r="C212" s="270"/>
      <c r="E212" s="271"/>
      <c r="F212" s="271"/>
      <c r="G212" s="272"/>
      <c r="H212" s="272"/>
      <c r="I212" s="272"/>
      <c r="J212" s="272"/>
    </row>
    <row r="213" spans="1:10" s="267" customFormat="1" x14ac:dyDescent="0.2">
      <c r="A213" s="275"/>
      <c r="B213" s="270"/>
      <c r="C213" s="270"/>
      <c r="E213" s="271"/>
      <c r="F213" s="271"/>
      <c r="G213" s="272"/>
      <c r="H213" s="272"/>
      <c r="I213" s="272"/>
      <c r="J213" s="272"/>
    </row>
    <row r="214" spans="1:10" s="267" customFormat="1" x14ac:dyDescent="0.2">
      <c r="A214" s="275"/>
      <c r="B214" s="270"/>
      <c r="C214" s="270"/>
      <c r="E214" s="272"/>
      <c r="F214" s="272"/>
      <c r="G214" s="272"/>
      <c r="H214" s="272"/>
      <c r="I214" s="272"/>
      <c r="J214" s="272"/>
    </row>
    <row r="215" spans="1:10" s="266" customFormat="1" x14ac:dyDescent="0.2">
      <c r="A215" s="273"/>
      <c r="B215" s="268"/>
      <c r="C215" s="268"/>
      <c r="E215" s="269"/>
      <c r="F215" s="269"/>
      <c r="G215" s="274"/>
      <c r="H215" s="274"/>
      <c r="I215" s="274"/>
      <c r="J215" s="274"/>
    </row>
    <row r="216" spans="1:10" s="266" customFormat="1" x14ac:dyDescent="0.2">
      <c r="A216" s="273"/>
      <c r="B216" s="268"/>
      <c r="C216" s="268"/>
      <c r="E216" s="274"/>
      <c r="F216" s="274"/>
      <c r="G216" s="269"/>
      <c r="H216" s="269"/>
      <c r="I216" s="269"/>
      <c r="J216" s="269"/>
    </row>
    <row r="217" spans="1:10" s="267" customFormat="1" x14ac:dyDescent="0.2">
      <c r="A217" s="275"/>
      <c r="B217" s="270"/>
      <c r="C217" s="270"/>
      <c r="E217" s="272"/>
      <c r="F217" s="272"/>
      <c r="G217" s="272"/>
      <c r="H217" s="272"/>
      <c r="I217" s="272"/>
      <c r="J217" s="272"/>
    </row>
    <row r="218" spans="1:10" s="266" customFormat="1" x14ac:dyDescent="0.2">
      <c r="A218" s="273"/>
      <c r="B218" s="268"/>
      <c r="C218" s="268"/>
      <c r="E218" s="269"/>
      <c r="F218" s="269"/>
      <c r="G218" s="269"/>
      <c r="H218" s="269"/>
      <c r="I218" s="269"/>
      <c r="J218" s="269"/>
    </row>
    <row r="219" spans="1:10" s="267" customFormat="1" x14ac:dyDescent="0.2">
      <c r="A219" s="275"/>
      <c r="B219" s="270"/>
      <c r="C219" s="270"/>
      <c r="E219" s="271"/>
      <c r="F219" s="271"/>
      <c r="G219" s="272"/>
      <c r="H219" s="272"/>
      <c r="I219" s="272"/>
      <c r="J219" s="272"/>
    </row>
    <row r="220" spans="1:10" s="267" customFormat="1" x14ac:dyDescent="0.2">
      <c r="A220" s="275"/>
      <c r="B220" s="270"/>
      <c r="C220" s="270"/>
      <c r="E220" s="271"/>
      <c r="F220" s="271"/>
      <c r="G220" s="272"/>
      <c r="H220" s="272"/>
      <c r="I220" s="272"/>
      <c r="J220" s="272"/>
    </row>
    <row r="221" spans="1:10" s="267" customFormat="1" x14ac:dyDescent="0.2">
      <c r="A221" s="275"/>
      <c r="B221" s="270"/>
      <c r="C221" s="270"/>
      <c r="E221" s="271"/>
      <c r="F221" s="271"/>
      <c r="G221" s="272"/>
      <c r="H221" s="272"/>
      <c r="I221" s="272"/>
      <c r="J221" s="272"/>
    </row>
    <row r="222" spans="1:10" s="267" customFormat="1" x14ac:dyDescent="0.2">
      <c r="A222" s="275"/>
      <c r="B222" s="270"/>
      <c r="C222" s="270"/>
      <c r="E222" s="271"/>
      <c r="F222" s="271"/>
      <c r="G222" s="272"/>
      <c r="H222" s="272"/>
      <c r="I222" s="272"/>
      <c r="J222" s="272"/>
    </row>
    <row r="223" spans="1:10" s="267" customFormat="1" x14ac:dyDescent="0.2">
      <c r="A223" s="275"/>
      <c r="B223" s="270"/>
      <c r="C223" s="270"/>
      <c r="E223" s="271"/>
      <c r="F223" s="271"/>
      <c r="G223" s="272"/>
      <c r="H223" s="272"/>
      <c r="I223" s="272"/>
      <c r="J223" s="272"/>
    </row>
    <row r="224" spans="1:10" s="267" customFormat="1" x14ac:dyDescent="0.2">
      <c r="A224" s="275"/>
      <c r="B224" s="270"/>
      <c r="C224" s="270"/>
      <c r="E224" s="271"/>
      <c r="F224" s="271"/>
      <c r="G224" s="272"/>
      <c r="H224" s="272"/>
      <c r="I224" s="272"/>
      <c r="J224" s="272"/>
    </row>
    <row r="225" spans="1:10" s="267" customFormat="1" x14ac:dyDescent="0.2">
      <c r="A225" s="275"/>
      <c r="B225" s="270"/>
      <c r="C225" s="270"/>
      <c r="E225" s="271"/>
      <c r="F225" s="271"/>
      <c r="G225" s="272"/>
      <c r="H225" s="272"/>
      <c r="I225" s="272"/>
      <c r="J225" s="272"/>
    </row>
    <row r="226" spans="1:10" s="267" customFormat="1" x14ac:dyDescent="0.2">
      <c r="A226" s="275"/>
      <c r="B226" s="270"/>
      <c r="C226" s="270"/>
      <c r="E226" s="272"/>
      <c r="F226" s="272"/>
      <c r="G226" s="272"/>
      <c r="H226" s="272"/>
      <c r="I226" s="272"/>
      <c r="J226" s="272"/>
    </row>
    <row r="227" spans="1:10" s="266" customFormat="1" x14ac:dyDescent="0.2">
      <c r="A227" s="273"/>
      <c r="B227" s="268"/>
      <c r="C227" s="268"/>
      <c r="E227" s="274"/>
      <c r="F227" s="274"/>
      <c r="G227" s="274"/>
      <c r="H227" s="274"/>
      <c r="I227" s="274"/>
      <c r="J227" s="274"/>
    </row>
    <row r="228" spans="1:10" s="266" customFormat="1" x14ac:dyDescent="0.2">
      <c r="A228" s="273"/>
      <c r="B228" s="268"/>
      <c r="C228" s="268"/>
      <c r="E228" s="274"/>
      <c r="F228" s="274"/>
      <c r="G228" s="274"/>
      <c r="H228" s="274"/>
      <c r="I228" s="274"/>
      <c r="J228" s="274"/>
    </row>
    <row r="229" spans="1:10" s="267" customFormat="1" x14ac:dyDescent="0.2">
      <c r="A229" s="275"/>
      <c r="B229" s="270"/>
      <c r="C229" s="270"/>
      <c r="E229" s="272"/>
      <c r="F229" s="272"/>
      <c r="G229" s="272"/>
      <c r="H229" s="272"/>
      <c r="I229" s="272"/>
      <c r="J229" s="272"/>
    </row>
    <row r="230" spans="1:10" s="267" customFormat="1" x14ac:dyDescent="0.2">
      <c r="A230" s="275"/>
      <c r="B230" s="270"/>
      <c r="C230" s="270"/>
      <c r="E230" s="272"/>
      <c r="F230" s="272"/>
      <c r="G230" s="272"/>
      <c r="H230" s="272"/>
      <c r="I230" s="272"/>
      <c r="J230" s="272"/>
    </row>
    <row r="231" spans="1:10" s="266" customFormat="1" x14ac:dyDescent="0.2">
      <c r="A231" s="273"/>
      <c r="B231" s="268"/>
      <c r="C231" s="268"/>
      <c r="E231" s="274"/>
      <c r="F231" s="274"/>
      <c r="G231" s="274"/>
      <c r="H231" s="274"/>
      <c r="I231" s="274"/>
      <c r="J231" s="274"/>
    </row>
    <row r="232" spans="1:10" s="267" customFormat="1" x14ac:dyDescent="0.2">
      <c r="A232" s="275"/>
      <c r="B232" s="270"/>
      <c r="C232" s="270"/>
      <c r="E232" s="272"/>
      <c r="F232" s="272"/>
      <c r="G232" s="272"/>
      <c r="H232" s="272"/>
      <c r="I232" s="272"/>
      <c r="J232" s="272"/>
    </row>
    <row r="233" spans="1:10" s="266" customFormat="1" x14ac:dyDescent="0.2">
      <c r="A233" s="273"/>
      <c r="B233" s="268"/>
      <c r="C233" s="268"/>
      <c r="E233" s="274"/>
      <c r="F233" s="274"/>
      <c r="G233" s="274"/>
      <c r="H233" s="274"/>
      <c r="I233" s="274"/>
      <c r="J233" s="274"/>
    </row>
    <row r="234" spans="1:10" s="267" customFormat="1" x14ac:dyDescent="0.2">
      <c r="A234" s="275"/>
      <c r="B234" s="270"/>
      <c r="C234" s="270"/>
      <c r="E234" s="272"/>
      <c r="F234" s="272"/>
      <c r="G234" s="272"/>
      <c r="H234" s="272"/>
      <c r="I234" s="272"/>
      <c r="J234" s="272"/>
    </row>
    <row r="235" spans="1:10" s="267" customFormat="1" x14ac:dyDescent="0.2">
      <c r="A235" s="275"/>
      <c r="B235" s="270"/>
      <c r="C235" s="270"/>
      <c r="E235" s="272"/>
      <c r="F235" s="272"/>
      <c r="G235" s="272"/>
      <c r="H235" s="272"/>
      <c r="I235" s="272"/>
      <c r="J235" s="272"/>
    </row>
    <row r="236" spans="1:10" s="266" customFormat="1" x14ac:dyDescent="0.2">
      <c r="A236" s="273"/>
      <c r="B236" s="268"/>
      <c r="C236" s="268"/>
      <c r="E236" s="274"/>
      <c r="F236" s="274"/>
      <c r="G236" s="274"/>
      <c r="H236" s="274"/>
      <c r="I236" s="274"/>
      <c r="J236" s="274"/>
    </row>
    <row r="237" spans="1:10" s="267" customFormat="1" x14ac:dyDescent="0.2">
      <c r="A237" s="275"/>
      <c r="B237" s="270"/>
      <c r="C237" s="270"/>
      <c r="E237" s="272"/>
      <c r="F237" s="272"/>
      <c r="G237" s="272"/>
      <c r="H237" s="272"/>
      <c r="I237" s="272"/>
      <c r="J237" s="272"/>
    </row>
    <row r="238" spans="1:10" s="267" customFormat="1" x14ac:dyDescent="0.2">
      <c r="A238" s="275"/>
      <c r="B238" s="270"/>
      <c r="C238" s="270"/>
      <c r="E238" s="272"/>
      <c r="F238" s="272"/>
      <c r="G238" s="272"/>
      <c r="H238" s="272"/>
      <c r="I238" s="272"/>
      <c r="J238" s="272"/>
    </row>
    <row r="239" spans="1:10" s="266" customFormat="1" x14ac:dyDescent="0.2">
      <c r="A239" s="273"/>
      <c r="B239" s="268"/>
      <c r="C239" s="268"/>
      <c r="E239" s="274"/>
      <c r="F239" s="274"/>
      <c r="G239" s="274"/>
      <c r="H239" s="274"/>
      <c r="I239" s="274"/>
      <c r="J239" s="274"/>
    </row>
    <row r="240" spans="1:10" s="266" customFormat="1" x14ac:dyDescent="0.2">
      <c r="A240" s="273"/>
      <c r="B240" s="268"/>
      <c r="C240" s="268"/>
      <c r="E240" s="274"/>
      <c r="F240" s="274"/>
      <c r="G240" s="274"/>
      <c r="H240" s="274"/>
      <c r="I240" s="274"/>
      <c r="J240" s="274"/>
    </row>
    <row r="241" spans="1:10" s="266" customFormat="1" x14ac:dyDescent="0.2">
      <c r="A241" s="273"/>
      <c r="B241" s="268"/>
      <c r="C241" s="268"/>
      <c r="E241" s="274"/>
      <c r="F241" s="274"/>
      <c r="G241" s="274"/>
      <c r="H241" s="274"/>
      <c r="I241" s="274"/>
      <c r="J241" s="274"/>
    </row>
    <row r="242" spans="1:10" s="266" customFormat="1" x14ac:dyDescent="0.2">
      <c r="A242" s="273"/>
      <c r="B242" s="268"/>
      <c r="C242" s="268"/>
      <c r="E242" s="269"/>
      <c r="F242" s="269"/>
      <c r="G242" s="269"/>
      <c r="H242" s="269"/>
      <c r="I242" s="269"/>
      <c r="J242" s="269"/>
    </row>
    <row r="243" spans="1:10" s="266" customFormat="1" x14ac:dyDescent="0.2">
      <c r="A243" s="273"/>
      <c r="B243" s="268"/>
      <c r="C243" s="268"/>
      <c r="E243" s="269"/>
      <c r="F243" s="269"/>
      <c r="G243" s="269"/>
      <c r="H243" s="269"/>
      <c r="I243" s="269"/>
      <c r="J243" s="269"/>
    </row>
    <row r="244" spans="1:10" s="267" customFormat="1" x14ac:dyDescent="0.2">
      <c r="A244" s="275"/>
      <c r="B244" s="270"/>
      <c r="C244" s="270"/>
      <c r="E244" s="271"/>
      <c r="F244" s="271"/>
      <c r="G244" s="272"/>
      <c r="H244" s="272"/>
      <c r="I244" s="272"/>
      <c r="J244" s="272"/>
    </row>
    <row r="245" spans="1:10" s="267" customFormat="1" x14ac:dyDescent="0.2">
      <c r="A245" s="275"/>
      <c r="B245" s="270"/>
      <c r="C245" s="270"/>
      <c r="E245" s="271"/>
      <c r="F245" s="271"/>
      <c r="G245" s="272"/>
      <c r="H245" s="272"/>
      <c r="I245" s="272"/>
      <c r="J245" s="272"/>
    </row>
    <row r="246" spans="1:10" s="267" customFormat="1" x14ac:dyDescent="0.2">
      <c r="A246" s="275"/>
      <c r="B246" s="270"/>
      <c r="C246" s="270"/>
      <c r="E246" s="271"/>
      <c r="F246" s="271"/>
      <c r="G246" s="272"/>
      <c r="H246" s="272"/>
      <c r="I246" s="272"/>
      <c r="J246" s="272"/>
    </row>
    <row r="247" spans="1:10" s="267" customFormat="1" x14ac:dyDescent="0.2">
      <c r="A247" s="275"/>
      <c r="B247" s="270"/>
      <c r="C247" s="270"/>
      <c r="E247" s="271"/>
      <c r="F247" s="271"/>
      <c r="G247" s="272"/>
      <c r="H247" s="272"/>
      <c r="I247" s="272"/>
      <c r="J247" s="272"/>
    </row>
    <row r="248" spans="1:10" s="267" customFormat="1" x14ac:dyDescent="0.2">
      <c r="A248" s="275"/>
      <c r="B248" s="270"/>
      <c r="C248" s="270"/>
      <c r="E248" s="271"/>
      <c r="F248" s="271"/>
      <c r="G248" s="272"/>
      <c r="H248" s="272"/>
      <c r="I248" s="272"/>
      <c r="J248" s="272"/>
    </row>
    <row r="249" spans="1:10" s="267" customFormat="1" x14ac:dyDescent="0.2">
      <c r="A249" s="275"/>
      <c r="B249" s="270"/>
      <c r="C249" s="270"/>
      <c r="E249" s="271"/>
      <c r="F249" s="271"/>
      <c r="G249" s="272"/>
      <c r="H249" s="272"/>
      <c r="I249" s="272"/>
      <c r="J249" s="272"/>
    </row>
    <row r="250" spans="1:10" s="267" customFormat="1" x14ac:dyDescent="0.2">
      <c r="A250" s="275"/>
      <c r="B250" s="270"/>
      <c r="C250" s="270"/>
      <c r="E250" s="271"/>
      <c r="F250" s="271"/>
      <c r="G250" s="272"/>
      <c r="H250" s="272"/>
      <c r="I250" s="272"/>
      <c r="J250" s="272"/>
    </row>
    <row r="251" spans="1:10" s="267" customFormat="1" x14ac:dyDescent="0.2">
      <c r="A251" s="275"/>
      <c r="B251" s="270"/>
      <c r="C251" s="270"/>
      <c r="E251" s="271"/>
      <c r="F251" s="271"/>
      <c r="G251" s="272"/>
      <c r="H251" s="272"/>
      <c r="I251" s="272"/>
      <c r="J251" s="272"/>
    </row>
    <row r="252" spans="1:10" s="267" customFormat="1" x14ac:dyDescent="0.2">
      <c r="A252" s="275"/>
      <c r="B252" s="270"/>
      <c r="C252" s="270"/>
      <c r="E252" s="271"/>
      <c r="F252" s="271"/>
      <c r="G252" s="272"/>
      <c r="H252" s="272"/>
      <c r="I252" s="272"/>
      <c r="J252" s="272"/>
    </row>
    <row r="253" spans="1:10" s="266" customFormat="1" x14ac:dyDescent="0.2">
      <c r="A253" s="273"/>
      <c r="B253" s="268"/>
      <c r="C253" s="268"/>
      <c r="E253" s="269"/>
      <c r="F253" s="269"/>
      <c r="G253" s="274"/>
      <c r="H253" s="274"/>
      <c r="I253" s="274"/>
      <c r="J253" s="274"/>
    </row>
    <row r="254" spans="1:10" s="266" customFormat="1" x14ac:dyDescent="0.2">
      <c r="A254" s="273"/>
      <c r="B254" s="268"/>
      <c r="C254" s="268"/>
      <c r="E254" s="269"/>
      <c r="F254" s="269"/>
      <c r="G254" s="274"/>
      <c r="H254" s="274"/>
      <c r="I254" s="274"/>
      <c r="J254" s="274"/>
    </row>
    <row r="255" spans="1:10" s="266" customFormat="1" x14ac:dyDescent="0.2">
      <c r="A255" s="273"/>
      <c r="B255" s="268"/>
      <c r="C255" s="268"/>
      <c r="E255" s="269"/>
      <c r="F255" s="269"/>
      <c r="G255" s="274"/>
      <c r="H255" s="274"/>
      <c r="I255" s="274"/>
      <c r="J255" s="274"/>
    </row>
    <row r="256" spans="1:10" s="266" customFormat="1" x14ac:dyDescent="0.2">
      <c r="A256" s="273"/>
      <c r="B256" s="268"/>
      <c r="C256" s="268"/>
      <c r="E256" s="269"/>
      <c r="F256" s="269"/>
      <c r="G256" s="269"/>
      <c r="H256" s="269"/>
      <c r="I256" s="269"/>
      <c r="J256" s="269"/>
    </row>
    <row r="257" spans="1:10" s="267" customFormat="1" x14ac:dyDescent="0.2">
      <c r="A257" s="275"/>
      <c r="B257" s="270"/>
      <c r="C257" s="270"/>
      <c r="E257" s="271"/>
      <c r="F257" s="271"/>
      <c r="G257" s="272"/>
      <c r="H257" s="272"/>
      <c r="I257" s="272"/>
      <c r="J257" s="272"/>
    </row>
    <row r="258" spans="1:10" s="267" customFormat="1" x14ac:dyDescent="0.2">
      <c r="A258" s="275"/>
      <c r="B258" s="270"/>
      <c r="C258" s="270"/>
      <c r="E258" s="271"/>
      <c r="F258" s="271"/>
      <c r="G258" s="272"/>
      <c r="H258" s="272"/>
      <c r="I258" s="272"/>
      <c r="J258" s="272"/>
    </row>
    <row r="259" spans="1:10" s="266" customFormat="1" x14ac:dyDescent="0.2">
      <c r="A259" s="273"/>
      <c r="B259" s="268"/>
      <c r="C259" s="268"/>
      <c r="E259" s="269"/>
      <c r="F259" s="269"/>
      <c r="G259" s="274"/>
      <c r="H259" s="274"/>
      <c r="I259" s="274"/>
      <c r="J259" s="274"/>
    </row>
    <row r="260" spans="1:10" s="266" customFormat="1" x14ac:dyDescent="0.2">
      <c r="A260" s="273"/>
      <c r="B260" s="268"/>
      <c r="C260" s="268"/>
      <c r="E260" s="269"/>
      <c r="F260" s="269"/>
      <c r="G260" s="274"/>
      <c r="H260" s="274"/>
      <c r="I260" s="274"/>
      <c r="J260" s="274"/>
    </row>
    <row r="261" spans="1:10" s="267" customFormat="1" x14ac:dyDescent="0.2">
      <c r="A261" s="275"/>
      <c r="B261" s="270"/>
      <c r="C261" s="270"/>
      <c r="E261" s="271"/>
      <c r="F261" s="271"/>
      <c r="G261" s="272"/>
      <c r="H261" s="272"/>
      <c r="I261" s="272"/>
      <c r="J261" s="272"/>
    </row>
    <row r="262" spans="1:10" s="266" customFormat="1" x14ac:dyDescent="0.2">
      <c r="A262" s="273"/>
      <c r="B262" s="268"/>
      <c r="C262" s="268"/>
      <c r="E262" s="269"/>
      <c r="F262" s="269"/>
      <c r="G262" s="274"/>
      <c r="H262" s="274"/>
      <c r="I262" s="274"/>
      <c r="J262" s="274"/>
    </row>
    <row r="263" spans="1:10" s="266" customFormat="1" x14ac:dyDescent="0.2">
      <c r="A263" s="273"/>
      <c r="B263" s="268"/>
      <c r="C263" s="268"/>
      <c r="E263" s="269"/>
      <c r="F263" s="269"/>
      <c r="G263" s="269"/>
      <c r="H263" s="269"/>
      <c r="I263" s="269"/>
      <c r="J263" s="269"/>
    </row>
    <row r="264" spans="1:10" s="267" customFormat="1" x14ac:dyDescent="0.2">
      <c r="A264" s="275"/>
      <c r="B264" s="270"/>
      <c r="C264" s="270"/>
      <c r="E264" s="271"/>
      <c r="F264" s="271"/>
      <c r="G264" s="272"/>
      <c r="H264" s="272"/>
      <c r="I264" s="272"/>
      <c r="J264" s="272"/>
    </row>
    <row r="265" spans="1:10" s="267" customFormat="1" x14ac:dyDescent="0.2">
      <c r="A265" s="275"/>
      <c r="B265" s="270"/>
      <c r="C265" s="270"/>
      <c r="E265" s="271"/>
      <c r="F265" s="271"/>
      <c r="G265" s="272"/>
      <c r="H265" s="272"/>
      <c r="I265" s="272"/>
      <c r="J265" s="272"/>
    </row>
    <row r="266" spans="1:10" s="266" customFormat="1" x14ac:dyDescent="0.2">
      <c r="A266" s="273"/>
      <c r="B266" s="268"/>
      <c r="C266" s="268"/>
      <c r="E266" s="269"/>
      <c r="F266" s="269"/>
      <c r="G266" s="274"/>
      <c r="H266" s="274"/>
      <c r="I266" s="274"/>
      <c r="J266" s="274"/>
    </row>
    <row r="267" spans="1:10" s="266" customFormat="1" x14ac:dyDescent="0.2">
      <c r="A267" s="273"/>
      <c r="B267" s="268"/>
      <c r="C267" s="268"/>
      <c r="E267" s="269"/>
      <c r="F267" s="269"/>
      <c r="G267" s="269"/>
      <c r="H267" s="269"/>
      <c r="I267" s="269"/>
      <c r="J267" s="269"/>
    </row>
    <row r="268" spans="1:10" s="267" customFormat="1" x14ac:dyDescent="0.2">
      <c r="A268" s="275"/>
      <c r="B268" s="270"/>
      <c r="C268" s="270"/>
      <c r="E268" s="271"/>
      <c r="F268" s="271"/>
      <c r="G268" s="272"/>
      <c r="H268" s="272"/>
      <c r="I268" s="272"/>
      <c r="J268" s="272"/>
    </row>
    <row r="269" spans="1:10" s="267" customFormat="1" x14ac:dyDescent="0.2">
      <c r="A269" s="275"/>
      <c r="B269" s="270"/>
      <c r="C269" s="270"/>
      <c r="E269" s="271"/>
      <c r="F269" s="271"/>
      <c r="G269" s="272"/>
      <c r="H269" s="272"/>
      <c r="I269" s="272"/>
      <c r="J269" s="272"/>
    </row>
    <row r="270" spans="1:10" s="267" customFormat="1" x14ac:dyDescent="0.2">
      <c r="A270" s="275"/>
      <c r="B270" s="270"/>
      <c r="C270" s="270"/>
      <c r="E270" s="271"/>
      <c r="F270" s="271"/>
      <c r="G270" s="272"/>
      <c r="H270" s="272"/>
      <c r="I270" s="272"/>
      <c r="J270" s="272"/>
    </row>
    <row r="271" spans="1:10" s="266" customFormat="1" x14ac:dyDescent="0.2">
      <c r="A271" s="273"/>
      <c r="B271" s="268"/>
      <c r="C271" s="268"/>
      <c r="E271" s="269"/>
      <c r="F271" s="269"/>
      <c r="G271" s="269"/>
      <c r="H271" s="269"/>
      <c r="I271" s="269"/>
      <c r="J271" s="269"/>
    </row>
    <row r="272" spans="1:10" s="267" customFormat="1" x14ac:dyDescent="0.2">
      <c r="A272" s="275"/>
      <c r="B272" s="270"/>
      <c r="C272" s="270"/>
      <c r="E272" s="271"/>
      <c r="F272" s="271"/>
      <c r="G272" s="272"/>
      <c r="H272" s="272"/>
      <c r="I272" s="272"/>
      <c r="J272" s="272"/>
    </row>
    <row r="273" spans="1:10" s="267" customFormat="1" x14ac:dyDescent="0.2">
      <c r="A273" s="275"/>
      <c r="B273" s="270"/>
      <c r="C273" s="270"/>
      <c r="E273" s="271"/>
      <c r="F273" s="271"/>
      <c r="G273" s="272"/>
      <c r="H273" s="272"/>
      <c r="I273" s="272"/>
      <c r="J273" s="272"/>
    </row>
    <row r="274" spans="1:10" s="266" customFormat="1" x14ac:dyDescent="0.2">
      <c r="A274" s="273"/>
      <c r="B274" s="268"/>
      <c r="C274" s="268"/>
      <c r="E274" s="269"/>
      <c r="F274" s="269"/>
      <c r="G274" s="269"/>
      <c r="H274" s="269"/>
      <c r="I274" s="269"/>
      <c r="J274" s="269"/>
    </row>
    <row r="275" spans="1:10" s="267" customFormat="1" x14ac:dyDescent="0.2">
      <c r="A275" s="275"/>
      <c r="B275" s="270"/>
      <c r="C275" s="270"/>
      <c r="E275" s="271"/>
      <c r="F275" s="271"/>
      <c r="G275" s="272"/>
      <c r="H275" s="272"/>
      <c r="I275" s="272"/>
      <c r="J275" s="272"/>
    </row>
    <row r="276" spans="1:10" s="266" customFormat="1" x14ac:dyDescent="0.2">
      <c r="A276" s="273"/>
      <c r="B276" s="268"/>
      <c r="C276" s="268"/>
      <c r="E276" s="269"/>
      <c r="F276" s="269"/>
      <c r="G276" s="274"/>
      <c r="H276" s="274"/>
      <c r="I276" s="274"/>
      <c r="J276" s="274"/>
    </row>
    <row r="277" spans="1:10" s="266" customFormat="1" x14ac:dyDescent="0.2">
      <c r="A277" s="273"/>
      <c r="B277" s="268"/>
      <c r="C277" s="268"/>
      <c r="E277" s="269"/>
      <c r="F277" s="269"/>
      <c r="G277" s="274"/>
      <c r="H277" s="274"/>
      <c r="I277" s="274"/>
      <c r="J277" s="274"/>
    </row>
    <row r="278" spans="1:10" s="266" customFormat="1" x14ac:dyDescent="0.2">
      <c r="A278" s="273"/>
      <c r="B278" s="268"/>
      <c r="C278" s="268"/>
      <c r="E278" s="269"/>
      <c r="F278" s="269"/>
      <c r="G278" s="274"/>
      <c r="H278" s="274"/>
      <c r="I278" s="274"/>
      <c r="J278" s="274"/>
    </row>
    <row r="279" spans="1:10" s="266" customFormat="1" x14ac:dyDescent="0.2">
      <c r="A279" s="273"/>
      <c r="B279" s="268"/>
      <c r="C279" s="268"/>
      <c r="E279" s="269"/>
      <c r="F279" s="269"/>
      <c r="G279" s="274"/>
      <c r="H279" s="274"/>
      <c r="I279" s="274"/>
      <c r="J279" s="274"/>
    </row>
    <row r="280" spans="1:10" s="266" customFormat="1" x14ac:dyDescent="0.2">
      <c r="A280" s="273"/>
      <c r="B280" s="268"/>
      <c r="C280" s="268"/>
      <c r="E280" s="269"/>
      <c r="F280" s="269"/>
      <c r="G280" s="274"/>
      <c r="H280" s="274"/>
      <c r="I280" s="274"/>
      <c r="J280" s="274"/>
    </row>
    <row r="281" spans="1:10" s="266" customFormat="1" x14ac:dyDescent="0.2">
      <c r="A281" s="273"/>
      <c r="B281" s="268"/>
      <c r="C281" s="268"/>
      <c r="E281" s="269"/>
      <c r="F281" s="269"/>
      <c r="G281" s="274"/>
      <c r="H281" s="274"/>
      <c r="I281" s="274"/>
      <c r="J281" s="274"/>
    </row>
    <row r="282" spans="1:10" s="266" customFormat="1" x14ac:dyDescent="0.2">
      <c r="A282" s="273"/>
      <c r="B282" s="268"/>
      <c r="C282" s="268"/>
      <c r="E282" s="269"/>
      <c r="F282" s="269"/>
      <c r="G282" s="274"/>
      <c r="H282" s="274"/>
      <c r="I282" s="274"/>
      <c r="J282" s="274"/>
    </row>
    <row r="283" spans="1:10" s="266" customFormat="1" x14ac:dyDescent="0.2">
      <c r="A283" s="273"/>
      <c r="B283" s="268"/>
      <c r="C283" s="268"/>
      <c r="E283" s="269"/>
      <c r="F283" s="269"/>
      <c r="G283" s="274"/>
      <c r="H283" s="274"/>
      <c r="I283" s="274"/>
      <c r="J283" s="274"/>
    </row>
    <row r="284" spans="1:10" s="266" customFormat="1" x14ac:dyDescent="0.2">
      <c r="A284" s="273"/>
      <c r="B284" s="268"/>
      <c r="C284" s="268"/>
      <c r="E284" s="269"/>
      <c r="F284" s="269"/>
      <c r="G284" s="274"/>
      <c r="H284" s="274"/>
      <c r="I284" s="274"/>
      <c r="J284" s="274"/>
    </row>
    <row r="285" spans="1:10" s="266" customFormat="1" x14ac:dyDescent="0.2">
      <c r="A285" s="273"/>
      <c r="B285" s="268"/>
      <c r="C285" s="268"/>
      <c r="E285" s="269"/>
      <c r="F285" s="269"/>
      <c r="G285" s="269"/>
      <c r="H285" s="269"/>
      <c r="I285" s="269"/>
      <c r="J285" s="269"/>
    </row>
    <row r="286" spans="1:10" s="266" customFormat="1" x14ac:dyDescent="0.2">
      <c r="A286" s="273"/>
      <c r="B286" s="268"/>
      <c r="C286" s="268"/>
      <c r="E286" s="269"/>
      <c r="F286" s="269"/>
      <c r="G286" s="269"/>
      <c r="H286" s="269"/>
      <c r="I286" s="269"/>
      <c r="J286" s="269"/>
    </row>
    <row r="287" spans="1:10" s="267" customFormat="1" x14ac:dyDescent="0.2">
      <c r="A287" s="275"/>
      <c r="B287" s="270"/>
      <c r="C287" s="270"/>
      <c r="E287" s="271"/>
      <c r="F287" s="271"/>
      <c r="G287" s="272"/>
      <c r="H287" s="272"/>
      <c r="I287" s="272"/>
      <c r="J287" s="272"/>
    </row>
    <row r="288" spans="1:10" s="267" customFormat="1" x14ac:dyDescent="0.2">
      <c r="A288" s="275"/>
      <c r="B288" s="270"/>
      <c r="C288" s="270"/>
      <c r="E288" s="271"/>
      <c r="F288" s="271"/>
      <c r="G288" s="272"/>
      <c r="H288" s="272"/>
      <c r="I288" s="272"/>
      <c r="J288" s="272"/>
    </row>
    <row r="289" spans="1:10" s="267" customFormat="1" x14ac:dyDescent="0.2">
      <c r="A289" s="275"/>
      <c r="B289" s="270"/>
      <c r="C289" s="270"/>
      <c r="E289" s="271"/>
      <c r="F289" s="271"/>
      <c r="G289" s="272"/>
      <c r="H289" s="272"/>
      <c r="I289" s="272"/>
      <c r="J289" s="272"/>
    </row>
    <row r="290" spans="1:10" s="267" customFormat="1" x14ac:dyDescent="0.2">
      <c r="A290" s="275"/>
      <c r="B290" s="270"/>
      <c r="C290" s="270"/>
      <c r="E290" s="271"/>
      <c r="F290" s="271"/>
      <c r="G290" s="272"/>
      <c r="H290" s="272"/>
      <c r="I290" s="272"/>
      <c r="J290" s="272"/>
    </row>
    <row r="291" spans="1:10" s="267" customFormat="1" x14ac:dyDescent="0.2">
      <c r="A291" s="275"/>
      <c r="B291" s="270"/>
      <c r="C291" s="270"/>
      <c r="E291" s="271"/>
      <c r="F291" s="271"/>
      <c r="G291" s="272"/>
      <c r="H291" s="272"/>
      <c r="I291" s="272"/>
      <c r="J291" s="272"/>
    </row>
    <row r="292" spans="1:10" s="267" customFormat="1" x14ac:dyDescent="0.2">
      <c r="A292" s="275"/>
      <c r="B292" s="270"/>
      <c r="C292" s="270"/>
      <c r="E292" s="271"/>
      <c r="F292" s="271"/>
      <c r="G292" s="272"/>
      <c r="H292" s="272"/>
      <c r="I292" s="272"/>
      <c r="J292" s="272"/>
    </row>
    <row r="293" spans="1:10" s="266" customFormat="1" x14ac:dyDescent="0.2">
      <c r="A293" s="273"/>
      <c r="B293" s="268"/>
      <c r="C293" s="268"/>
      <c r="E293" s="269"/>
      <c r="F293" s="269"/>
      <c r="G293" s="274"/>
      <c r="H293" s="274"/>
      <c r="I293" s="274"/>
      <c r="J293" s="274"/>
    </row>
    <row r="294" spans="1:10" s="266" customFormat="1" x14ac:dyDescent="0.2">
      <c r="A294" s="273"/>
      <c r="B294" s="268"/>
      <c r="C294" s="268"/>
      <c r="E294" s="269"/>
      <c r="F294" s="269"/>
      <c r="G294" s="274"/>
      <c r="H294" s="274"/>
      <c r="I294" s="274"/>
      <c r="J294" s="274"/>
    </row>
    <row r="295" spans="1:10" s="266" customFormat="1" x14ac:dyDescent="0.2">
      <c r="A295" s="273"/>
      <c r="B295" s="268"/>
      <c r="C295" s="268"/>
      <c r="E295" s="269"/>
      <c r="F295" s="269"/>
      <c r="G295" s="274"/>
      <c r="H295" s="274"/>
      <c r="I295" s="274"/>
      <c r="J295" s="274"/>
    </row>
    <row r="296" spans="1:10" s="266" customFormat="1" x14ac:dyDescent="0.2">
      <c r="A296" s="273"/>
      <c r="B296" s="268"/>
      <c r="C296" s="268"/>
      <c r="E296" s="269"/>
      <c r="F296" s="269"/>
      <c r="G296" s="274"/>
      <c r="H296" s="274"/>
      <c r="I296" s="274"/>
      <c r="J296" s="274"/>
    </row>
    <row r="297" spans="1:10" s="266" customFormat="1" x14ac:dyDescent="0.2">
      <c r="A297" s="273"/>
      <c r="B297" s="268"/>
      <c r="C297" s="268"/>
      <c r="E297" s="269"/>
      <c r="F297" s="269"/>
      <c r="G297" s="269"/>
      <c r="H297" s="269"/>
      <c r="I297" s="269"/>
      <c r="J297" s="269"/>
    </row>
    <row r="298" spans="1:10" s="267" customFormat="1" x14ac:dyDescent="0.2">
      <c r="A298" s="275"/>
      <c r="B298" s="270"/>
      <c r="C298" s="270"/>
      <c r="E298" s="271"/>
      <c r="F298" s="271"/>
      <c r="G298" s="272"/>
      <c r="H298" s="272"/>
      <c r="I298" s="272"/>
      <c r="J298" s="272"/>
    </row>
    <row r="299" spans="1:10" s="267" customFormat="1" x14ac:dyDescent="0.2">
      <c r="A299" s="275"/>
      <c r="B299" s="270"/>
      <c r="C299" s="270"/>
      <c r="E299" s="271"/>
      <c r="F299" s="271"/>
      <c r="G299" s="272"/>
      <c r="H299" s="272"/>
      <c r="I299" s="272"/>
      <c r="J299" s="272"/>
    </row>
    <row r="300" spans="1:10" s="266" customFormat="1" x14ac:dyDescent="0.2">
      <c r="A300" s="273"/>
      <c r="B300" s="268"/>
      <c r="C300" s="268"/>
      <c r="E300" s="269"/>
      <c r="F300" s="269"/>
      <c r="G300" s="274"/>
      <c r="H300" s="274"/>
      <c r="I300" s="274"/>
      <c r="J300" s="274"/>
    </row>
    <row r="301" spans="1:10" s="266" customFormat="1" x14ac:dyDescent="0.2">
      <c r="A301" s="273"/>
      <c r="B301" s="268"/>
      <c r="C301" s="268"/>
      <c r="E301" s="269"/>
      <c r="F301" s="269"/>
      <c r="G301" s="269"/>
      <c r="H301" s="269"/>
      <c r="I301" s="269"/>
      <c r="J301" s="269"/>
    </row>
    <row r="302" spans="1:10" s="267" customFormat="1" x14ac:dyDescent="0.2">
      <c r="A302" s="275"/>
      <c r="B302" s="270"/>
      <c r="C302" s="270"/>
      <c r="E302" s="271"/>
      <c r="F302" s="271"/>
      <c r="G302" s="272"/>
      <c r="H302" s="272"/>
      <c r="I302" s="272"/>
      <c r="J302" s="272"/>
    </row>
    <row r="303" spans="1:10" s="267" customFormat="1" x14ac:dyDescent="0.2">
      <c r="A303" s="275"/>
      <c r="B303" s="270"/>
      <c r="C303" s="270"/>
      <c r="E303" s="271"/>
      <c r="F303" s="271"/>
      <c r="G303" s="272"/>
      <c r="H303" s="272"/>
      <c r="I303" s="272"/>
      <c r="J303" s="272"/>
    </row>
    <row r="304" spans="1:10" s="266" customFormat="1" x14ac:dyDescent="0.2">
      <c r="A304" s="273"/>
      <c r="B304" s="268"/>
      <c r="C304" s="268"/>
      <c r="E304" s="269"/>
      <c r="F304" s="269"/>
      <c r="G304" s="274"/>
      <c r="H304" s="274"/>
      <c r="I304" s="274"/>
      <c r="J304" s="274"/>
    </row>
    <row r="305" spans="1:10" s="266" customFormat="1" x14ac:dyDescent="0.2">
      <c r="A305" s="273"/>
      <c r="B305" s="268"/>
      <c r="C305" s="268"/>
      <c r="E305" s="269"/>
      <c r="F305" s="269"/>
      <c r="G305" s="274"/>
      <c r="H305" s="274"/>
      <c r="I305" s="274"/>
      <c r="J305" s="274"/>
    </row>
    <row r="306" spans="1:10" s="266" customFormat="1" x14ac:dyDescent="0.2">
      <c r="A306" s="273"/>
      <c r="B306" s="268"/>
      <c r="C306" s="268"/>
      <c r="E306" s="269"/>
      <c r="F306" s="269"/>
      <c r="G306" s="274"/>
      <c r="H306" s="274"/>
      <c r="I306" s="274"/>
      <c r="J306" s="274"/>
    </row>
    <row r="307" spans="1:10" s="266" customFormat="1" x14ac:dyDescent="0.2">
      <c r="A307" s="273"/>
      <c r="B307" s="268"/>
      <c r="C307" s="268"/>
      <c r="E307" s="269"/>
      <c r="F307" s="269"/>
      <c r="G307" s="274"/>
      <c r="H307" s="274"/>
      <c r="I307" s="274"/>
      <c r="J307" s="274"/>
    </row>
    <row r="308" spans="1:10" s="266" customFormat="1" x14ac:dyDescent="0.2">
      <c r="A308" s="273"/>
      <c r="B308" s="268"/>
      <c r="C308" s="268"/>
      <c r="E308" s="269"/>
      <c r="F308" s="269"/>
      <c r="G308" s="274"/>
      <c r="H308" s="274"/>
      <c r="I308" s="274"/>
      <c r="J308" s="274"/>
    </row>
    <row r="309" spans="1:10" s="266" customFormat="1" x14ac:dyDescent="0.2">
      <c r="A309" s="273"/>
      <c r="B309" s="268"/>
      <c r="C309" s="268"/>
      <c r="E309" s="269"/>
      <c r="F309" s="269"/>
      <c r="G309" s="269"/>
      <c r="H309" s="269"/>
      <c r="I309" s="269"/>
      <c r="J309" s="269"/>
    </row>
    <row r="310" spans="1:10" s="266" customFormat="1" x14ac:dyDescent="0.2">
      <c r="A310" s="273"/>
      <c r="B310" s="268"/>
      <c r="C310" s="268"/>
      <c r="E310" s="269"/>
      <c r="F310" s="269"/>
      <c r="G310" s="269"/>
      <c r="H310" s="269"/>
      <c r="I310" s="269"/>
      <c r="J310" s="269"/>
    </row>
    <row r="311" spans="1:10" s="267" customFormat="1" x14ac:dyDescent="0.2">
      <c r="A311" s="275"/>
      <c r="B311" s="270"/>
      <c r="C311" s="270"/>
      <c r="E311" s="271"/>
      <c r="F311" s="271"/>
      <c r="G311" s="272"/>
      <c r="H311" s="272"/>
      <c r="I311" s="272"/>
      <c r="J311" s="272"/>
    </row>
    <row r="312" spans="1:10" s="267" customFormat="1" x14ac:dyDescent="0.2">
      <c r="A312" s="275"/>
      <c r="B312" s="270"/>
      <c r="C312" s="270"/>
      <c r="E312" s="271"/>
      <c r="F312" s="271"/>
      <c r="G312" s="272"/>
      <c r="H312" s="272"/>
      <c r="I312" s="272"/>
      <c r="J312" s="272"/>
    </row>
    <row r="313" spans="1:10" s="267" customFormat="1" x14ac:dyDescent="0.2">
      <c r="A313" s="275"/>
      <c r="B313" s="270"/>
      <c r="C313" s="270"/>
      <c r="E313" s="271"/>
      <c r="F313" s="271"/>
      <c r="G313" s="272"/>
      <c r="H313" s="272"/>
      <c r="I313" s="272"/>
      <c r="J313" s="272"/>
    </row>
    <row r="314" spans="1:10" s="267" customFormat="1" x14ac:dyDescent="0.2">
      <c r="A314" s="275"/>
      <c r="B314" s="270"/>
      <c r="C314" s="270"/>
      <c r="E314" s="272"/>
      <c r="F314" s="272"/>
      <c r="G314" s="272"/>
      <c r="H314" s="272"/>
      <c r="I314" s="272"/>
      <c r="J314" s="272"/>
    </row>
    <row r="315" spans="1:10" s="266" customFormat="1" x14ac:dyDescent="0.2">
      <c r="A315" s="273"/>
      <c r="B315" s="268"/>
      <c r="C315" s="268"/>
      <c r="E315" s="269"/>
      <c r="F315" s="269"/>
      <c r="G315" s="274"/>
      <c r="H315" s="274"/>
      <c r="I315" s="274"/>
      <c r="J315" s="274"/>
    </row>
    <row r="316" spans="1:10" s="266" customFormat="1" x14ac:dyDescent="0.2">
      <c r="A316" s="273"/>
      <c r="B316" s="268"/>
      <c r="C316" s="268"/>
      <c r="E316" s="269"/>
      <c r="F316" s="269"/>
      <c r="G316" s="274"/>
      <c r="H316" s="274"/>
      <c r="I316" s="274"/>
      <c r="J316" s="274"/>
    </row>
    <row r="317" spans="1:10" s="266" customFormat="1" x14ac:dyDescent="0.2">
      <c r="A317" s="273"/>
      <c r="B317" s="268"/>
      <c r="C317" s="268"/>
      <c r="E317" s="269"/>
      <c r="F317" s="269"/>
      <c r="G317" s="274"/>
      <c r="H317" s="274"/>
      <c r="I317" s="274"/>
      <c r="J317" s="274"/>
    </row>
    <row r="318" spans="1:10" s="266" customFormat="1" x14ac:dyDescent="0.2">
      <c r="A318" s="273"/>
      <c r="B318" s="268"/>
      <c r="C318" s="268"/>
      <c r="E318" s="269"/>
      <c r="F318" s="269"/>
      <c r="G318" s="274"/>
      <c r="H318" s="274"/>
      <c r="I318" s="274"/>
      <c r="J318" s="274"/>
    </row>
    <row r="319" spans="1:10" s="266" customFormat="1" x14ac:dyDescent="0.2">
      <c r="A319" s="273"/>
      <c r="B319" s="268"/>
      <c r="C319" s="268"/>
      <c r="E319" s="269"/>
      <c r="F319" s="269"/>
      <c r="G319" s="269"/>
      <c r="H319" s="269"/>
      <c r="I319" s="269"/>
      <c r="J319" s="269"/>
    </row>
    <row r="320" spans="1:10" s="267" customFormat="1" x14ac:dyDescent="0.2">
      <c r="A320" s="275"/>
      <c r="B320" s="270"/>
      <c r="C320" s="270"/>
      <c r="E320" s="271"/>
      <c r="F320" s="271"/>
      <c r="G320" s="272"/>
      <c r="H320" s="272"/>
      <c r="I320" s="272"/>
      <c r="J320" s="272"/>
    </row>
    <row r="321" spans="1:10" s="267" customFormat="1" x14ac:dyDescent="0.2">
      <c r="A321" s="275"/>
      <c r="B321" s="270"/>
      <c r="C321" s="270"/>
      <c r="E321" s="271"/>
      <c r="F321" s="271"/>
      <c r="G321" s="272"/>
      <c r="H321" s="272"/>
      <c r="I321" s="272"/>
      <c r="J321" s="272"/>
    </row>
    <row r="322" spans="1:10" s="267" customFormat="1" x14ac:dyDescent="0.2">
      <c r="A322" s="275"/>
      <c r="B322" s="270"/>
      <c r="C322" s="270"/>
      <c r="E322" s="271"/>
      <c r="F322" s="271"/>
      <c r="G322" s="272"/>
      <c r="H322" s="272"/>
      <c r="I322" s="272"/>
      <c r="J322" s="272"/>
    </row>
    <row r="323" spans="1:10" s="266" customFormat="1" x14ac:dyDescent="0.2">
      <c r="A323" s="273"/>
      <c r="B323" s="268"/>
      <c r="C323" s="268"/>
      <c r="E323" s="269"/>
      <c r="F323" s="269"/>
      <c r="G323" s="269"/>
      <c r="H323" s="269"/>
      <c r="I323" s="269"/>
      <c r="J323" s="269"/>
    </row>
    <row r="324" spans="1:10" s="267" customFormat="1" x14ac:dyDescent="0.2">
      <c r="A324" s="275"/>
      <c r="B324" s="270"/>
      <c r="C324" s="270"/>
      <c r="E324" s="271"/>
      <c r="F324" s="271"/>
      <c r="G324" s="272"/>
      <c r="H324" s="272"/>
      <c r="I324" s="272"/>
      <c r="J324" s="272"/>
    </row>
    <row r="325" spans="1:10" s="267" customFormat="1" x14ac:dyDescent="0.2">
      <c r="A325" s="275"/>
      <c r="B325" s="270"/>
      <c r="C325" s="270"/>
      <c r="E325" s="271"/>
      <c r="F325" s="271"/>
      <c r="G325" s="272"/>
      <c r="H325" s="272"/>
      <c r="I325" s="272"/>
      <c r="J325" s="272"/>
    </row>
    <row r="326" spans="1:10" s="267" customFormat="1" x14ac:dyDescent="0.2">
      <c r="A326" s="275"/>
      <c r="B326" s="270"/>
      <c r="C326" s="270"/>
      <c r="E326" s="271"/>
      <c r="F326" s="271"/>
      <c r="G326" s="272"/>
      <c r="H326" s="272"/>
      <c r="I326" s="272"/>
      <c r="J326" s="272"/>
    </row>
    <row r="327" spans="1:10" s="267" customFormat="1" x14ac:dyDescent="0.2">
      <c r="A327" s="275"/>
      <c r="B327" s="270"/>
      <c r="C327" s="270"/>
      <c r="E327" s="271"/>
      <c r="F327" s="271"/>
      <c r="G327" s="272"/>
      <c r="H327" s="272"/>
      <c r="I327" s="272"/>
      <c r="J327" s="272"/>
    </row>
    <row r="328" spans="1:10" s="267" customFormat="1" x14ac:dyDescent="0.2">
      <c r="A328" s="275"/>
      <c r="B328" s="270"/>
      <c r="C328" s="270"/>
      <c r="E328" s="271"/>
      <c r="F328" s="271"/>
      <c r="G328" s="272"/>
      <c r="H328" s="272"/>
      <c r="I328" s="272"/>
      <c r="J328" s="272"/>
    </row>
    <row r="329" spans="1:10" s="267" customFormat="1" x14ac:dyDescent="0.2">
      <c r="A329" s="275"/>
      <c r="B329" s="270"/>
      <c r="C329" s="270"/>
      <c r="E329" s="271"/>
      <c r="F329" s="271"/>
      <c r="G329" s="272"/>
      <c r="H329" s="272"/>
      <c r="I329" s="272"/>
      <c r="J329" s="272"/>
    </row>
    <row r="330" spans="1:10" s="267" customFormat="1" x14ac:dyDescent="0.2">
      <c r="A330" s="275"/>
      <c r="B330" s="270"/>
      <c r="C330" s="270"/>
      <c r="E330" s="272"/>
      <c r="F330" s="272"/>
      <c r="G330" s="272"/>
      <c r="H330" s="272"/>
      <c r="I330" s="272"/>
      <c r="J330" s="272"/>
    </row>
    <row r="331" spans="1:10" s="267" customFormat="1" x14ac:dyDescent="0.2">
      <c r="A331" s="275"/>
      <c r="B331" s="270"/>
      <c r="C331" s="270"/>
      <c r="E331" s="271"/>
      <c r="F331" s="271"/>
      <c r="G331" s="272"/>
      <c r="H331" s="272"/>
      <c r="I331" s="272"/>
      <c r="J331" s="272"/>
    </row>
    <row r="332" spans="1:10" s="267" customFormat="1" x14ac:dyDescent="0.2">
      <c r="A332" s="275"/>
      <c r="B332" s="270"/>
      <c r="C332" s="270"/>
      <c r="E332" s="271"/>
      <c r="F332" s="271"/>
      <c r="G332" s="272"/>
      <c r="H332" s="272"/>
      <c r="I332" s="272"/>
      <c r="J332" s="272"/>
    </row>
    <row r="333" spans="1:10" s="267" customFormat="1" x14ac:dyDescent="0.2">
      <c r="A333" s="275"/>
      <c r="B333" s="270"/>
      <c r="C333" s="270"/>
      <c r="E333" s="271"/>
      <c r="F333" s="271"/>
      <c r="G333" s="272"/>
      <c r="H333" s="272"/>
      <c r="I333" s="272"/>
      <c r="J333" s="272"/>
    </row>
    <row r="334" spans="1:10" s="267" customFormat="1" x14ac:dyDescent="0.2">
      <c r="A334" s="275"/>
      <c r="B334" s="270"/>
      <c r="C334" s="270"/>
      <c r="E334" s="271"/>
      <c r="F334" s="271"/>
      <c r="G334" s="272"/>
      <c r="H334" s="272"/>
      <c r="I334" s="272"/>
      <c r="J334" s="272"/>
    </row>
    <row r="335" spans="1:10" s="267" customFormat="1" x14ac:dyDescent="0.2">
      <c r="A335" s="275"/>
      <c r="B335" s="270"/>
      <c r="C335" s="270"/>
      <c r="E335" s="271"/>
      <c r="F335" s="271"/>
      <c r="G335" s="272"/>
      <c r="H335" s="272"/>
      <c r="I335" s="272"/>
      <c r="J335" s="272"/>
    </row>
    <row r="336" spans="1:10" s="267" customFormat="1" x14ac:dyDescent="0.2">
      <c r="A336" s="275"/>
      <c r="B336" s="270"/>
      <c r="C336" s="270"/>
      <c r="E336" s="271"/>
      <c r="F336" s="271"/>
      <c r="G336" s="272"/>
      <c r="H336" s="272"/>
      <c r="I336" s="272"/>
      <c r="J336" s="272"/>
    </row>
    <row r="337" spans="1:10" s="267" customFormat="1" x14ac:dyDescent="0.2">
      <c r="A337" s="275"/>
      <c r="B337" s="270"/>
      <c r="C337" s="270"/>
      <c r="E337" s="271"/>
      <c r="F337" s="271"/>
      <c r="G337" s="272"/>
      <c r="H337" s="272"/>
      <c r="I337" s="272"/>
      <c r="J337" s="272"/>
    </row>
    <row r="338" spans="1:10" s="266" customFormat="1" x14ac:dyDescent="0.2">
      <c r="A338" s="273"/>
      <c r="B338" s="268"/>
      <c r="C338" s="268"/>
      <c r="E338" s="269"/>
      <c r="F338" s="269"/>
      <c r="G338" s="274"/>
      <c r="H338" s="274"/>
      <c r="I338" s="274"/>
      <c r="J338" s="274"/>
    </row>
    <row r="339" spans="1:10" s="266" customFormat="1" x14ac:dyDescent="0.2">
      <c r="A339" s="273"/>
      <c r="B339" s="268"/>
      <c r="C339" s="268"/>
      <c r="E339" s="269"/>
      <c r="F339" s="269"/>
      <c r="G339" s="274"/>
      <c r="H339" s="274"/>
      <c r="I339" s="274"/>
      <c r="J339" s="274"/>
    </row>
    <row r="340" spans="1:10" s="266" customFormat="1" x14ac:dyDescent="0.2">
      <c r="A340" s="273"/>
      <c r="B340" s="268"/>
      <c r="C340" s="268"/>
      <c r="E340" s="269"/>
      <c r="F340" s="269"/>
      <c r="G340" s="274"/>
      <c r="H340" s="274"/>
      <c r="I340" s="274"/>
      <c r="J340" s="274"/>
    </row>
    <row r="341" spans="1:10" s="266" customFormat="1" x14ac:dyDescent="0.2">
      <c r="A341" s="273"/>
      <c r="B341" s="268"/>
      <c r="C341" s="268"/>
      <c r="E341" s="269"/>
      <c r="F341" s="269"/>
      <c r="G341" s="269"/>
      <c r="H341" s="269"/>
      <c r="I341" s="269"/>
      <c r="J341" s="269"/>
    </row>
    <row r="342" spans="1:10" s="267" customFormat="1" x14ac:dyDescent="0.2">
      <c r="A342" s="275"/>
      <c r="B342" s="270"/>
      <c r="C342" s="270"/>
      <c r="E342" s="271"/>
      <c r="F342" s="271"/>
      <c r="G342" s="272"/>
      <c r="H342" s="272"/>
      <c r="I342" s="272"/>
      <c r="J342" s="272"/>
    </row>
    <row r="343" spans="1:10" s="267" customFormat="1" x14ac:dyDescent="0.2">
      <c r="A343" s="275"/>
      <c r="B343" s="270"/>
      <c r="C343" s="270"/>
      <c r="E343" s="271"/>
      <c r="F343" s="271"/>
      <c r="G343" s="272"/>
      <c r="H343" s="272"/>
      <c r="I343" s="272"/>
      <c r="J343" s="272"/>
    </row>
    <row r="344" spans="1:10" s="267" customFormat="1" x14ac:dyDescent="0.2">
      <c r="A344" s="275"/>
      <c r="B344" s="270"/>
      <c r="C344" s="270"/>
      <c r="E344" s="271"/>
      <c r="F344" s="271"/>
      <c r="G344" s="272"/>
      <c r="H344" s="272"/>
      <c r="I344" s="272"/>
      <c r="J344" s="272"/>
    </row>
    <row r="345" spans="1:10" s="266" customFormat="1" x14ac:dyDescent="0.2">
      <c r="A345" s="273"/>
      <c r="B345" s="268"/>
      <c r="C345" s="268"/>
      <c r="E345" s="269"/>
      <c r="F345" s="269"/>
      <c r="G345" s="269"/>
      <c r="H345" s="269"/>
      <c r="I345" s="269"/>
      <c r="J345" s="269"/>
    </row>
    <row r="346" spans="1:10" s="267" customFormat="1" x14ac:dyDescent="0.2">
      <c r="A346" s="275"/>
      <c r="B346" s="270"/>
      <c r="C346" s="270"/>
      <c r="E346" s="271"/>
      <c r="F346" s="271"/>
      <c r="G346" s="272"/>
      <c r="H346" s="272"/>
      <c r="I346" s="272"/>
      <c r="J346" s="272"/>
    </row>
    <row r="347" spans="1:10" s="267" customFormat="1" x14ac:dyDescent="0.2">
      <c r="A347" s="275"/>
      <c r="B347" s="270"/>
      <c r="C347" s="270"/>
      <c r="E347" s="271"/>
      <c r="F347" s="271"/>
      <c r="G347" s="272"/>
      <c r="H347" s="272"/>
      <c r="I347" s="272"/>
      <c r="J347" s="272"/>
    </row>
    <row r="348" spans="1:10" s="267" customFormat="1" x14ac:dyDescent="0.2">
      <c r="A348" s="275"/>
      <c r="B348" s="270"/>
      <c r="C348" s="270"/>
      <c r="E348" s="271"/>
      <c r="F348" s="271"/>
      <c r="G348" s="272"/>
      <c r="H348" s="272"/>
      <c r="I348" s="272"/>
      <c r="J348" s="272"/>
    </row>
    <row r="349" spans="1:10" s="267" customFormat="1" x14ac:dyDescent="0.2">
      <c r="A349" s="275"/>
      <c r="B349" s="270"/>
      <c r="C349" s="270"/>
      <c r="E349" s="271"/>
      <c r="F349" s="271"/>
      <c r="G349" s="272"/>
      <c r="H349" s="272"/>
      <c r="I349" s="272"/>
      <c r="J349" s="272"/>
    </row>
    <row r="350" spans="1:10" s="267" customFormat="1" x14ac:dyDescent="0.2">
      <c r="A350" s="275"/>
      <c r="B350" s="270"/>
      <c r="C350" s="270"/>
      <c r="E350" s="271"/>
      <c r="F350" s="271"/>
      <c r="G350" s="272"/>
      <c r="H350" s="272"/>
      <c r="I350" s="272"/>
      <c r="J350" s="272"/>
    </row>
    <row r="351" spans="1:10" s="267" customFormat="1" x14ac:dyDescent="0.2">
      <c r="A351" s="275"/>
      <c r="B351" s="270"/>
      <c r="C351" s="270"/>
      <c r="E351" s="271"/>
      <c r="F351" s="271"/>
      <c r="G351" s="272"/>
      <c r="H351" s="272"/>
      <c r="I351" s="272"/>
      <c r="J351" s="272"/>
    </row>
    <row r="352" spans="1:10" s="267" customFormat="1" x14ac:dyDescent="0.2">
      <c r="A352" s="275"/>
      <c r="B352" s="270"/>
      <c r="C352" s="270"/>
      <c r="E352" s="271"/>
      <c r="F352" s="271"/>
      <c r="G352" s="272"/>
      <c r="H352" s="272"/>
      <c r="I352" s="272"/>
      <c r="J352" s="272"/>
    </row>
    <row r="353" spans="1:10" s="267" customFormat="1" x14ac:dyDescent="0.2">
      <c r="A353" s="275"/>
      <c r="B353" s="270"/>
      <c r="C353" s="270"/>
      <c r="E353" s="271"/>
      <c r="F353" s="271"/>
      <c r="G353" s="272"/>
      <c r="H353" s="272"/>
      <c r="I353" s="272"/>
      <c r="J353" s="272"/>
    </row>
    <row r="354" spans="1:10" s="267" customFormat="1" x14ac:dyDescent="0.2">
      <c r="A354" s="275"/>
      <c r="B354" s="270"/>
      <c r="C354" s="270"/>
      <c r="E354" s="271"/>
      <c r="F354" s="271"/>
      <c r="G354" s="272"/>
      <c r="H354" s="272"/>
      <c r="I354" s="272"/>
      <c r="J354" s="272"/>
    </row>
    <row r="355" spans="1:10" s="267" customFormat="1" x14ac:dyDescent="0.2">
      <c r="A355" s="275"/>
      <c r="B355" s="270"/>
      <c r="C355" s="270"/>
      <c r="E355" s="271"/>
      <c r="F355" s="271"/>
      <c r="G355" s="272"/>
      <c r="H355" s="272"/>
      <c r="I355" s="272"/>
      <c r="J355" s="272"/>
    </row>
    <row r="356" spans="1:10" s="267" customFormat="1" x14ac:dyDescent="0.2">
      <c r="A356" s="275"/>
      <c r="B356" s="270"/>
      <c r="C356" s="270"/>
      <c r="E356" s="271"/>
      <c r="F356" s="271"/>
      <c r="G356" s="272"/>
      <c r="H356" s="272"/>
      <c r="I356" s="272"/>
      <c r="J356" s="272"/>
    </row>
    <row r="357" spans="1:10" s="266" customFormat="1" x14ac:dyDescent="0.2">
      <c r="A357" s="273"/>
      <c r="B357" s="268"/>
      <c r="C357" s="268"/>
      <c r="E357" s="269"/>
      <c r="F357" s="269"/>
      <c r="G357" s="269"/>
      <c r="H357" s="269"/>
      <c r="I357" s="269"/>
      <c r="J357" s="269"/>
    </row>
    <row r="358" spans="1:10" s="267" customFormat="1" x14ac:dyDescent="0.2">
      <c r="A358" s="275"/>
      <c r="B358" s="270"/>
      <c r="C358" s="270"/>
      <c r="E358" s="271"/>
      <c r="F358" s="271"/>
      <c r="G358" s="272"/>
      <c r="H358" s="272"/>
      <c r="I358" s="272"/>
      <c r="J358" s="272"/>
    </row>
    <row r="359" spans="1:10" s="267" customFormat="1" x14ac:dyDescent="0.2">
      <c r="A359" s="275"/>
      <c r="B359" s="270"/>
      <c r="C359" s="270"/>
      <c r="E359" s="271"/>
      <c r="F359" s="271"/>
      <c r="G359" s="272"/>
      <c r="H359" s="272"/>
      <c r="I359" s="272"/>
      <c r="J359" s="272"/>
    </row>
    <row r="360" spans="1:10" s="267" customFormat="1" x14ac:dyDescent="0.2">
      <c r="A360" s="275"/>
      <c r="B360" s="270"/>
      <c r="C360" s="270"/>
      <c r="E360" s="271"/>
      <c r="F360" s="271"/>
      <c r="G360" s="272"/>
      <c r="H360" s="272"/>
      <c r="I360" s="272"/>
      <c r="J360" s="272"/>
    </row>
    <row r="361" spans="1:10" s="267" customFormat="1" x14ac:dyDescent="0.2">
      <c r="A361" s="275"/>
      <c r="B361" s="270"/>
      <c r="C361" s="270"/>
      <c r="E361" s="271"/>
      <c r="F361" s="271"/>
      <c r="G361" s="272"/>
      <c r="H361" s="272"/>
      <c r="I361" s="272"/>
      <c r="J361" s="272"/>
    </row>
    <row r="362" spans="1:10" s="267" customFormat="1" x14ac:dyDescent="0.2">
      <c r="A362" s="275"/>
      <c r="B362" s="270"/>
      <c r="C362" s="270"/>
      <c r="E362" s="271"/>
      <c r="F362" s="271"/>
      <c r="G362" s="272"/>
      <c r="H362" s="272"/>
      <c r="I362" s="272"/>
      <c r="J362" s="272"/>
    </row>
    <row r="363" spans="1:10" s="267" customFormat="1" x14ac:dyDescent="0.2">
      <c r="A363" s="275"/>
      <c r="B363" s="270"/>
      <c r="C363" s="270"/>
      <c r="E363" s="271"/>
      <c r="F363" s="271"/>
      <c r="G363" s="272"/>
      <c r="H363" s="272"/>
      <c r="I363" s="272"/>
      <c r="J363" s="272"/>
    </row>
    <row r="364" spans="1:10" s="267" customFormat="1" x14ac:dyDescent="0.2">
      <c r="A364" s="275"/>
      <c r="B364" s="270"/>
      <c r="C364" s="270"/>
      <c r="E364" s="271"/>
      <c r="F364" s="271"/>
      <c r="G364" s="272"/>
      <c r="H364" s="272"/>
      <c r="I364" s="272"/>
      <c r="J364" s="272"/>
    </row>
    <row r="365" spans="1:10" s="266" customFormat="1" x14ac:dyDescent="0.2">
      <c r="A365" s="273"/>
      <c r="B365" s="268"/>
      <c r="C365" s="268"/>
      <c r="E365" s="269"/>
      <c r="F365" s="269"/>
      <c r="G365" s="269"/>
      <c r="H365" s="269"/>
      <c r="I365" s="269"/>
      <c r="J365" s="269"/>
    </row>
    <row r="366" spans="1:10" s="267" customFormat="1" x14ac:dyDescent="0.2">
      <c r="A366" s="275"/>
      <c r="B366" s="270"/>
      <c r="C366" s="270"/>
      <c r="E366" s="271"/>
      <c r="F366" s="271"/>
      <c r="G366" s="272"/>
      <c r="H366" s="272"/>
      <c r="I366" s="272"/>
      <c r="J366" s="272"/>
    </row>
    <row r="367" spans="1:10" s="267" customFormat="1" x14ac:dyDescent="0.2">
      <c r="A367" s="275"/>
      <c r="B367" s="270"/>
      <c r="C367" s="270"/>
      <c r="E367" s="271"/>
      <c r="F367" s="271"/>
      <c r="G367" s="272"/>
      <c r="H367" s="272"/>
      <c r="I367" s="272"/>
      <c r="J367" s="272"/>
    </row>
    <row r="368" spans="1:10" s="266" customFormat="1" x14ac:dyDescent="0.2">
      <c r="A368" s="273"/>
      <c r="B368" s="268"/>
      <c r="C368" s="268"/>
      <c r="E368" s="269"/>
      <c r="F368" s="269"/>
      <c r="G368" s="274"/>
      <c r="H368" s="274"/>
      <c r="I368" s="274"/>
      <c r="J368" s="274"/>
    </row>
    <row r="369" spans="1:10" s="266" customFormat="1" x14ac:dyDescent="0.2">
      <c r="A369" s="273"/>
      <c r="B369" s="268"/>
      <c r="C369" s="268"/>
      <c r="E369" s="269"/>
      <c r="F369" s="269"/>
      <c r="G369" s="274"/>
      <c r="H369" s="274"/>
      <c r="I369" s="274"/>
      <c r="J369" s="274"/>
    </row>
    <row r="370" spans="1:10" s="266" customFormat="1" x14ac:dyDescent="0.2">
      <c r="A370" s="273"/>
      <c r="B370" s="268"/>
      <c r="C370" s="268"/>
      <c r="E370" s="269"/>
      <c r="F370" s="269"/>
      <c r="G370" s="274"/>
      <c r="H370" s="274"/>
      <c r="I370" s="274"/>
      <c r="J370" s="274"/>
    </row>
    <row r="371" spans="1:10" s="266" customFormat="1" x14ac:dyDescent="0.2">
      <c r="A371" s="273"/>
      <c r="B371" s="268"/>
      <c r="C371" s="268"/>
      <c r="E371" s="269"/>
      <c r="F371" s="269"/>
      <c r="G371" s="274"/>
      <c r="H371" s="274"/>
      <c r="I371" s="274"/>
      <c r="J371" s="274"/>
    </row>
    <row r="372" spans="1:10" s="266" customFormat="1" x14ac:dyDescent="0.2">
      <c r="A372" s="273"/>
      <c r="B372" s="268"/>
      <c r="C372" s="268"/>
      <c r="E372" s="269"/>
      <c r="F372" s="269"/>
      <c r="G372" s="274"/>
      <c r="H372" s="274"/>
      <c r="I372" s="269"/>
      <c r="J372" s="269"/>
    </row>
    <row r="373" spans="1:10" s="266" customFormat="1" x14ac:dyDescent="0.2">
      <c r="A373" s="273"/>
      <c r="B373" s="270"/>
      <c r="C373" s="270"/>
      <c r="D373" s="267"/>
      <c r="E373" s="269"/>
      <c r="F373" s="269"/>
      <c r="G373" s="274"/>
      <c r="H373" s="274"/>
      <c r="I373" s="272"/>
      <c r="J373" s="272"/>
    </row>
    <row r="374" spans="1:10" s="266" customFormat="1" x14ac:dyDescent="0.2">
      <c r="A374" s="273"/>
      <c r="B374" s="270"/>
      <c r="C374" s="270"/>
      <c r="D374" s="267"/>
      <c r="E374" s="269"/>
      <c r="F374" s="269"/>
      <c r="G374" s="274"/>
      <c r="H374" s="274"/>
      <c r="I374" s="272"/>
      <c r="J374" s="272"/>
    </row>
    <row r="375" spans="1:10" s="266" customFormat="1" x14ac:dyDescent="0.2">
      <c r="A375" s="273"/>
      <c r="B375" s="268"/>
      <c r="C375" s="268"/>
      <c r="E375" s="269"/>
      <c r="F375" s="269"/>
      <c r="G375" s="269"/>
      <c r="H375" s="269"/>
      <c r="I375" s="269"/>
      <c r="J375" s="269"/>
    </row>
    <row r="376" spans="1:10" s="266" customFormat="1" x14ac:dyDescent="0.2">
      <c r="A376" s="273"/>
      <c r="B376" s="268"/>
      <c r="C376" s="268"/>
      <c r="E376" s="269"/>
      <c r="F376" s="269"/>
      <c r="G376" s="269"/>
      <c r="H376" s="269"/>
      <c r="I376" s="269"/>
      <c r="J376" s="269"/>
    </row>
    <row r="377" spans="1:10" s="267" customFormat="1" x14ac:dyDescent="0.2">
      <c r="A377" s="275"/>
      <c r="B377" s="270"/>
      <c r="C377" s="270"/>
      <c r="E377" s="271"/>
      <c r="F377" s="271"/>
      <c r="G377" s="272"/>
      <c r="H377" s="272"/>
      <c r="I377" s="272"/>
      <c r="J377" s="272"/>
    </row>
    <row r="378" spans="1:10" s="267" customFormat="1" x14ac:dyDescent="0.2">
      <c r="A378" s="275"/>
      <c r="B378" s="270"/>
      <c r="C378" s="270"/>
      <c r="E378" s="271"/>
      <c r="F378" s="271"/>
      <c r="G378" s="272"/>
      <c r="H378" s="272"/>
      <c r="I378" s="272"/>
      <c r="J378" s="272"/>
    </row>
    <row r="379" spans="1:10" s="267" customFormat="1" x14ac:dyDescent="0.2">
      <c r="A379" s="275"/>
      <c r="B379" s="270"/>
      <c r="C379" s="270"/>
      <c r="E379" s="271"/>
      <c r="F379" s="271"/>
      <c r="G379" s="272"/>
      <c r="H379" s="272"/>
      <c r="I379" s="272"/>
      <c r="J379" s="272"/>
    </row>
    <row r="380" spans="1:10" s="267" customFormat="1" x14ac:dyDescent="0.2">
      <c r="A380" s="275"/>
      <c r="B380" s="270"/>
      <c r="C380" s="270"/>
      <c r="E380" s="271"/>
      <c r="F380" s="271"/>
      <c r="G380" s="272"/>
      <c r="H380" s="272"/>
      <c r="I380" s="272"/>
      <c r="J380" s="272"/>
    </row>
    <row r="381" spans="1:10" s="267" customFormat="1" x14ac:dyDescent="0.2">
      <c r="A381" s="275"/>
      <c r="B381" s="270"/>
      <c r="C381" s="270"/>
      <c r="E381" s="271"/>
      <c r="F381" s="271"/>
      <c r="G381" s="272"/>
      <c r="H381" s="272"/>
      <c r="I381" s="272"/>
      <c r="J381" s="272"/>
    </row>
    <row r="382" spans="1:10" s="266" customFormat="1" x14ac:dyDescent="0.2">
      <c r="A382" s="273"/>
      <c r="B382" s="268"/>
      <c r="C382" s="268"/>
      <c r="E382" s="269"/>
      <c r="F382" s="269"/>
      <c r="G382" s="274"/>
      <c r="H382" s="274"/>
      <c r="I382" s="274"/>
      <c r="J382" s="274"/>
    </row>
    <row r="383" spans="1:10" s="266" customFormat="1" x14ac:dyDescent="0.2">
      <c r="A383" s="273"/>
      <c r="B383" s="268"/>
      <c r="C383" s="268"/>
      <c r="E383" s="269"/>
      <c r="F383" s="269"/>
      <c r="G383" s="274"/>
      <c r="H383" s="274"/>
      <c r="I383" s="274"/>
      <c r="J383" s="274"/>
    </row>
    <row r="384" spans="1:10" s="266" customFormat="1" x14ac:dyDescent="0.2">
      <c r="A384" s="273"/>
      <c r="B384" s="268"/>
      <c r="C384" s="268"/>
      <c r="E384" s="269"/>
      <c r="F384" s="269"/>
      <c r="G384" s="274"/>
      <c r="H384" s="274"/>
      <c r="I384" s="274"/>
      <c r="J384" s="274"/>
    </row>
    <row r="385" spans="1:10" s="266" customFormat="1" x14ac:dyDescent="0.2">
      <c r="A385" s="273"/>
      <c r="B385" s="268"/>
      <c r="C385" s="268"/>
      <c r="E385" s="269"/>
      <c r="F385" s="269"/>
      <c r="G385" s="274"/>
      <c r="H385" s="274"/>
      <c r="I385" s="274"/>
      <c r="J385" s="274"/>
    </row>
    <row r="386" spans="1:10" s="266" customFormat="1" x14ac:dyDescent="0.2">
      <c r="A386" s="273"/>
      <c r="B386" s="268"/>
      <c r="C386" s="268"/>
      <c r="E386" s="269"/>
      <c r="F386" s="269"/>
      <c r="G386" s="269"/>
      <c r="H386" s="269"/>
      <c r="I386" s="274"/>
      <c r="J386" s="274"/>
    </row>
    <row r="387" spans="1:10" s="266" customFormat="1" x14ac:dyDescent="0.2">
      <c r="A387" s="273"/>
      <c r="B387" s="268"/>
      <c r="C387" s="268"/>
      <c r="E387" s="269"/>
      <c r="F387" s="269"/>
      <c r="G387" s="274"/>
      <c r="H387" s="274"/>
      <c r="I387" s="274"/>
      <c r="J387" s="274"/>
    </row>
    <row r="388" spans="1:10" s="266" customFormat="1" x14ac:dyDescent="0.2">
      <c r="A388" s="273"/>
      <c r="B388" s="268"/>
      <c r="C388" s="268"/>
      <c r="E388" s="269"/>
      <c r="F388" s="269"/>
      <c r="G388" s="269"/>
      <c r="H388" s="269"/>
      <c r="I388" s="269"/>
      <c r="J388" s="269"/>
    </row>
    <row r="389" spans="1:10" s="267" customFormat="1" x14ac:dyDescent="0.2">
      <c r="A389" s="275"/>
      <c r="B389" s="270"/>
      <c r="C389" s="270"/>
      <c r="E389" s="271"/>
      <c r="F389" s="271"/>
      <c r="G389" s="272"/>
      <c r="H389" s="272"/>
      <c r="I389" s="272"/>
      <c r="J389" s="272"/>
    </row>
    <row r="390" spans="1:10" s="267" customFormat="1" x14ac:dyDescent="0.2">
      <c r="A390" s="275"/>
      <c r="B390" s="270"/>
      <c r="C390" s="270"/>
      <c r="E390" s="271"/>
      <c r="F390" s="271"/>
      <c r="G390" s="272"/>
      <c r="H390" s="272"/>
      <c r="I390" s="272"/>
      <c r="J390" s="272"/>
    </row>
    <row r="391" spans="1:10" s="267" customFormat="1" x14ac:dyDescent="0.2">
      <c r="A391" s="275"/>
      <c r="B391" s="270"/>
      <c r="C391" s="270"/>
      <c r="E391" s="271"/>
      <c r="F391" s="271"/>
      <c r="G391" s="272"/>
      <c r="H391" s="272"/>
      <c r="I391" s="272"/>
      <c r="J391" s="272"/>
    </row>
    <row r="392" spans="1:10" s="267" customFormat="1" x14ac:dyDescent="0.2">
      <c r="A392" s="275"/>
      <c r="B392" s="270"/>
      <c r="C392" s="270"/>
      <c r="E392" s="271"/>
      <c r="F392" s="271"/>
      <c r="G392" s="272"/>
      <c r="H392" s="272"/>
      <c r="I392" s="272"/>
      <c r="J392" s="272"/>
    </row>
    <row r="393" spans="1:10" s="267" customFormat="1" x14ac:dyDescent="0.2">
      <c r="A393" s="275"/>
      <c r="B393" s="270"/>
      <c r="C393" s="270"/>
      <c r="E393" s="271"/>
      <c r="F393" s="271"/>
      <c r="G393" s="272"/>
      <c r="H393" s="272"/>
      <c r="I393" s="272"/>
      <c r="J393" s="272"/>
    </row>
    <row r="394" spans="1:10" s="266" customFormat="1" x14ac:dyDescent="0.2">
      <c r="A394" s="273"/>
      <c r="B394" s="268"/>
      <c r="C394" s="268"/>
      <c r="E394" s="269"/>
      <c r="F394" s="269"/>
      <c r="G394" s="274"/>
      <c r="H394" s="274"/>
      <c r="I394" s="274"/>
      <c r="J394" s="274"/>
    </row>
    <row r="395" spans="1:10" s="267" customFormat="1" x14ac:dyDescent="0.2">
      <c r="A395" s="275"/>
      <c r="B395" s="270"/>
      <c r="C395" s="270"/>
      <c r="E395" s="271"/>
      <c r="F395" s="272"/>
      <c r="G395" s="272"/>
      <c r="H395" s="272"/>
      <c r="I395" s="272"/>
      <c r="J395" s="272"/>
    </row>
    <row r="396" spans="1:10" s="267" customFormat="1" x14ac:dyDescent="0.2">
      <c r="A396" s="275"/>
      <c r="B396" s="270"/>
      <c r="C396" s="270"/>
      <c r="E396" s="271"/>
      <c r="F396" s="272"/>
      <c r="G396" s="272"/>
      <c r="H396" s="272"/>
      <c r="I396" s="272"/>
      <c r="J396" s="272"/>
    </row>
    <row r="397" spans="1:10" s="266" customFormat="1" x14ac:dyDescent="0.2">
      <c r="A397" s="273"/>
      <c r="B397" s="268"/>
      <c r="C397" s="268"/>
      <c r="E397" s="269"/>
      <c r="F397" s="269"/>
      <c r="G397" s="274"/>
      <c r="H397" s="274"/>
      <c r="I397" s="274"/>
      <c r="J397" s="274"/>
    </row>
    <row r="398" spans="1:10" s="267" customFormat="1" x14ac:dyDescent="0.2">
      <c r="A398" s="275"/>
      <c r="B398" s="270"/>
      <c r="C398" s="270"/>
      <c r="E398" s="271"/>
      <c r="F398" s="271"/>
      <c r="G398" s="272"/>
      <c r="H398" s="272"/>
      <c r="I398" s="272"/>
      <c r="J398" s="272"/>
    </row>
    <row r="399" spans="1:10" s="266" customFormat="1" x14ac:dyDescent="0.2">
      <c r="A399" s="273"/>
      <c r="B399" s="268"/>
      <c r="C399" s="268"/>
      <c r="E399" s="274"/>
      <c r="F399" s="274"/>
      <c r="G399" s="274"/>
      <c r="H399" s="274"/>
      <c r="I399" s="274"/>
      <c r="J399" s="274"/>
    </row>
    <row r="400" spans="1:10" s="267" customFormat="1" x14ac:dyDescent="0.2">
      <c r="A400" s="275"/>
      <c r="B400" s="270"/>
      <c r="C400" s="270"/>
      <c r="E400" s="272"/>
      <c r="F400" s="272"/>
      <c r="G400" s="272"/>
      <c r="H400" s="272"/>
      <c r="I400" s="272"/>
      <c r="J400" s="272"/>
    </row>
    <row r="401" spans="1:10" s="267" customFormat="1" x14ac:dyDescent="0.2">
      <c r="A401" s="275"/>
      <c r="B401" s="270"/>
      <c r="C401" s="270"/>
      <c r="E401" s="271"/>
      <c r="F401" s="271"/>
      <c r="G401" s="272"/>
      <c r="H401" s="272"/>
      <c r="I401" s="272"/>
      <c r="J401" s="272"/>
    </row>
    <row r="402" spans="1:10" s="267" customFormat="1" x14ac:dyDescent="0.2">
      <c r="A402" s="275"/>
      <c r="B402" s="270"/>
      <c r="C402" s="270"/>
      <c r="E402" s="271"/>
      <c r="F402" s="271"/>
      <c r="G402" s="272"/>
      <c r="H402" s="272"/>
      <c r="I402" s="272"/>
      <c r="J402" s="272"/>
    </row>
    <row r="403" spans="1:10" s="267" customFormat="1" x14ac:dyDescent="0.2">
      <c r="A403" s="275"/>
      <c r="B403" s="270"/>
      <c r="C403" s="270"/>
      <c r="E403" s="271"/>
      <c r="F403" s="271"/>
      <c r="G403" s="272"/>
      <c r="H403" s="272"/>
      <c r="I403" s="272"/>
      <c r="J403" s="272"/>
    </row>
    <row r="404" spans="1:10" s="267" customFormat="1" x14ac:dyDescent="0.2">
      <c r="A404" s="275"/>
      <c r="B404" s="270"/>
      <c r="C404" s="270"/>
      <c r="E404" s="271"/>
      <c r="F404" s="271"/>
      <c r="G404" s="272"/>
      <c r="H404" s="272"/>
      <c r="I404" s="272"/>
      <c r="J404" s="272"/>
    </row>
    <row r="405" spans="1:10" s="267" customFormat="1" x14ac:dyDescent="0.2">
      <c r="A405" s="275"/>
      <c r="B405" s="270"/>
      <c r="C405" s="270"/>
      <c r="E405" s="271"/>
      <c r="F405" s="271"/>
      <c r="G405" s="272"/>
      <c r="H405" s="272"/>
      <c r="I405" s="272"/>
      <c r="J405" s="272"/>
    </row>
    <row r="406" spans="1:10" s="266" customFormat="1" x14ac:dyDescent="0.2">
      <c r="A406" s="273"/>
      <c r="B406" s="268"/>
      <c r="C406" s="268"/>
      <c r="E406" s="274"/>
      <c r="F406" s="274"/>
      <c r="G406" s="274"/>
      <c r="H406" s="274"/>
      <c r="I406" s="274"/>
      <c r="J406" s="274"/>
    </row>
    <row r="407" spans="1:10" s="267" customFormat="1" x14ac:dyDescent="0.2">
      <c r="A407" s="275"/>
      <c r="B407" s="270"/>
      <c r="C407" s="270"/>
      <c r="E407" s="271"/>
      <c r="F407" s="271"/>
      <c r="G407" s="272"/>
      <c r="H407" s="272"/>
      <c r="I407" s="272"/>
      <c r="J407" s="272"/>
    </row>
    <row r="408" spans="1:10" s="267" customFormat="1" x14ac:dyDescent="0.2">
      <c r="A408" s="275"/>
      <c r="B408" s="270"/>
      <c r="C408" s="270"/>
      <c r="E408" s="271"/>
      <c r="F408" s="271"/>
      <c r="G408" s="272"/>
      <c r="H408" s="272"/>
      <c r="I408" s="272"/>
      <c r="J408" s="272"/>
    </row>
    <row r="409" spans="1:10" s="267" customFormat="1" x14ac:dyDescent="0.2">
      <c r="A409" s="275"/>
      <c r="B409" s="270"/>
      <c r="C409" s="270"/>
      <c r="E409" s="271"/>
      <c r="F409" s="271"/>
      <c r="G409" s="272"/>
      <c r="H409" s="272"/>
      <c r="I409" s="272"/>
      <c r="J409" s="272"/>
    </row>
    <row r="410" spans="1:10" s="267" customFormat="1" x14ac:dyDescent="0.2">
      <c r="A410" s="275"/>
      <c r="B410" s="270"/>
      <c r="C410" s="270"/>
      <c r="E410" s="271"/>
      <c r="F410" s="271"/>
      <c r="G410" s="272"/>
      <c r="H410" s="272"/>
      <c r="I410" s="272"/>
      <c r="J410" s="272"/>
    </row>
    <row r="411" spans="1:10" s="267" customFormat="1" x14ac:dyDescent="0.2">
      <c r="A411" s="275"/>
      <c r="B411" s="270"/>
      <c r="C411" s="270"/>
      <c r="E411" s="271"/>
      <c r="F411" s="271"/>
      <c r="G411" s="272"/>
      <c r="H411" s="272"/>
      <c r="I411" s="272"/>
      <c r="J411" s="272"/>
    </row>
    <row r="412" spans="1:10" s="267" customFormat="1" x14ac:dyDescent="0.2">
      <c r="A412" s="275"/>
      <c r="B412" s="270"/>
      <c r="C412" s="270"/>
      <c r="E412" s="271"/>
      <c r="F412" s="271"/>
      <c r="G412" s="272"/>
      <c r="H412" s="272"/>
      <c r="I412" s="272"/>
      <c r="J412" s="272"/>
    </row>
    <row r="413" spans="1:10" s="267" customFormat="1" x14ac:dyDescent="0.2">
      <c r="A413" s="275"/>
      <c r="B413" s="270"/>
      <c r="C413" s="270"/>
      <c r="E413" s="271"/>
      <c r="F413" s="271"/>
      <c r="G413" s="272"/>
      <c r="H413" s="272"/>
      <c r="I413" s="272"/>
      <c r="J413" s="272"/>
    </row>
    <row r="414" spans="1:10" s="267" customFormat="1" x14ac:dyDescent="0.2">
      <c r="A414" s="275"/>
      <c r="B414" s="270"/>
      <c r="C414" s="270"/>
      <c r="E414" s="271"/>
      <c r="F414" s="271"/>
      <c r="G414" s="272"/>
      <c r="H414" s="272"/>
      <c r="I414" s="272"/>
      <c r="J414" s="272"/>
    </row>
    <row r="415" spans="1:10" s="266" customFormat="1" x14ac:dyDescent="0.2">
      <c r="A415" s="273"/>
      <c r="B415" s="268"/>
      <c r="C415" s="268"/>
      <c r="E415" s="269"/>
      <c r="F415" s="269"/>
      <c r="G415" s="274"/>
      <c r="H415" s="274"/>
      <c r="I415" s="274"/>
      <c r="J415" s="274"/>
    </row>
    <row r="416" spans="1:10" s="266" customFormat="1" x14ac:dyDescent="0.2">
      <c r="A416" s="273"/>
      <c r="B416" s="268"/>
      <c r="C416" s="268"/>
      <c r="E416" s="269"/>
      <c r="F416" s="269"/>
      <c r="G416" s="274"/>
      <c r="H416" s="274"/>
      <c r="I416" s="274"/>
      <c r="J416" s="274"/>
    </row>
    <row r="417" spans="1:10" s="266" customFormat="1" x14ac:dyDescent="0.2">
      <c r="A417" s="273"/>
      <c r="B417" s="268"/>
      <c r="C417" s="268"/>
      <c r="E417" s="269"/>
      <c r="F417" s="269"/>
      <c r="G417" s="274"/>
      <c r="H417" s="274"/>
      <c r="I417" s="274"/>
      <c r="J417" s="274"/>
    </row>
    <row r="418" spans="1:10" s="266" customFormat="1" x14ac:dyDescent="0.2">
      <c r="A418" s="273"/>
      <c r="B418" s="268"/>
      <c r="C418" s="268"/>
      <c r="E418" s="269"/>
      <c r="F418" s="269"/>
      <c r="G418" s="274"/>
      <c r="H418" s="274"/>
      <c r="I418" s="274"/>
      <c r="J418" s="274"/>
    </row>
    <row r="419" spans="1:10" s="266" customFormat="1" x14ac:dyDescent="0.2">
      <c r="A419" s="273"/>
      <c r="B419" s="268"/>
      <c r="C419" s="268"/>
      <c r="E419" s="269"/>
      <c r="F419" s="269"/>
      <c r="G419" s="274"/>
      <c r="H419" s="274"/>
      <c r="I419" s="274"/>
      <c r="J419" s="274"/>
    </row>
    <row r="420" spans="1:10" s="266" customFormat="1" x14ac:dyDescent="0.2">
      <c r="A420" s="273"/>
      <c r="B420" s="268"/>
      <c r="C420" s="268"/>
      <c r="E420" s="269"/>
      <c r="F420" s="269"/>
      <c r="G420" s="269"/>
      <c r="H420" s="269"/>
      <c r="I420" s="269"/>
      <c r="J420" s="269"/>
    </row>
    <row r="421" spans="1:10" s="266" customFormat="1" x14ac:dyDescent="0.2">
      <c r="A421" s="273"/>
      <c r="B421" s="268"/>
      <c r="C421" s="268"/>
      <c r="E421" s="269"/>
      <c r="F421" s="269"/>
      <c r="G421" s="269"/>
      <c r="H421" s="269"/>
      <c r="I421" s="269"/>
      <c r="J421" s="269"/>
    </row>
    <row r="422" spans="1:10" s="267" customFormat="1" x14ac:dyDescent="0.2">
      <c r="A422" s="275"/>
      <c r="B422" s="270"/>
      <c r="C422" s="270"/>
      <c r="E422" s="271"/>
      <c r="F422" s="271"/>
      <c r="G422" s="272"/>
      <c r="H422" s="272"/>
      <c r="I422" s="272"/>
      <c r="J422" s="272"/>
    </row>
    <row r="423" spans="1:10" s="267" customFormat="1" x14ac:dyDescent="0.2">
      <c r="A423" s="275"/>
      <c r="B423" s="270"/>
      <c r="C423" s="270"/>
      <c r="E423" s="271"/>
      <c r="F423" s="271"/>
      <c r="G423" s="272"/>
      <c r="H423" s="272"/>
      <c r="I423" s="272"/>
      <c r="J423" s="272"/>
    </row>
    <row r="424" spans="1:10" s="267" customFormat="1" x14ac:dyDescent="0.2">
      <c r="A424" s="275"/>
      <c r="B424" s="270"/>
      <c r="C424" s="270"/>
      <c r="E424" s="271"/>
      <c r="F424" s="271"/>
      <c r="G424" s="272"/>
      <c r="H424" s="272"/>
      <c r="I424" s="272"/>
      <c r="J424" s="272"/>
    </row>
    <row r="425" spans="1:10" s="267" customFormat="1" x14ac:dyDescent="0.2">
      <c r="A425" s="275"/>
      <c r="B425" s="270"/>
      <c r="C425" s="270"/>
      <c r="E425" s="272"/>
      <c r="F425" s="272"/>
      <c r="G425" s="272"/>
      <c r="H425" s="272"/>
      <c r="I425" s="272"/>
      <c r="J425" s="272"/>
    </row>
    <row r="426" spans="1:10" s="266" customFormat="1" x14ac:dyDescent="0.2">
      <c r="A426" s="273"/>
      <c r="B426" s="268"/>
      <c r="C426" s="268"/>
      <c r="E426" s="269"/>
      <c r="F426" s="269"/>
      <c r="G426" s="274"/>
      <c r="H426" s="274"/>
      <c r="I426" s="274"/>
      <c r="J426" s="274"/>
    </row>
    <row r="427" spans="1:10" s="267" customFormat="1" x14ac:dyDescent="0.2">
      <c r="A427" s="275"/>
      <c r="B427" s="270"/>
      <c r="C427" s="270"/>
      <c r="E427" s="271"/>
      <c r="F427" s="271"/>
      <c r="G427" s="272"/>
      <c r="H427" s="272"/>
      <c r="I427" s="272"/>
      <c r="J427" s="272"/>
    </row>
    <row r="428" spans="1:10" s="267" customFormat="1" x14ac:dyDescent="0.2">
      <c r="A428" s="275"/>
      <c r="B428" s="270"/>
      <c r="C428" s="270"/>
      <c r="E428" s="271"/>
      <c r="F428" s="271"/>
      <c r="G428" s="272"/>
      <c r="H428" s="272"/>
      <c r="I428" s="272"/>
      <c r="J428" s="272"/>
    </row>
    <row r="429" spans="1:10" s="266" customFormat="1" x14ac:dyDescent="0.2">
      <c r="A429" s="273"/>
      <c r="B429" s="268"/>
      <c r="C429" s="268"/>
      <c r="E429" s="269"/>
      <c r="F429" s="269"/>
      <c r="G429" s="269"/>
      <c r="H429" s="269"/>
      <c r="I429" s="269"/>
      <c r="J429" s="269"/>
    </row>
    <row r="430" spans="1:10" s="267" customFormat="1" x14ac:dyDescent="0.2">
      <c r="A430" s="275"/>
      <c r="B430" s="270"/>
      <c r="C430" s="270"/>
      <c r="E430" s="271"/>
      <c r="F430" s="271"/>
      <c r="G430" s="272"/>
      <c r="H430" s="272"/>
      <c r="I430" s="272"/>
      <c r="J430" s="272"/>
    </row>
    <row r="431" spans="1:10" s="267" customFormat="1" x14ac:dyDescent="0.2">
      <c r="A431" s="275"/>
      <c r="B431" s="270"/>
      <c r="C431" s="270"/>
      <c r="E431" s="271"/>
      <c r="F431" s="271"/>
      <c r="G431" s="272"/>
      <c r="H431" s="272"/>
      <c r="I431" s="272"/>
      <c r="J431" s="272"/>
    </row>
    <row r="432" spans="1:10" s="266" customFormat="1" x14ac:dyDescent="0.2">
      <c r="A432" s="273"/>
      <c r="B432" s="268"/>
      <c r="C432" s="268"/>
      <c r="E432" s="274"/>
      <c r="F432" s="274"/>
      <c r="G432" s="274"/>
      <c r="H432" s="274"/>
      <c r="I432" s="274"/>
      <c r="J432" s="274"/>
    </row>
    <row r="433" spans="1:10" s="266" customFormat="1" x14ac:dyDescent="0.2">
      <c r="A433" s="273"/>
      <c r="B433" s="268"/>
      <c r="C433" s="268"/>
      <c r="E433" s="269"/>
      <c r="F433" s="269"/>
      <c r="G433" s="274"/>
      <c r="H433" s="274"/>
      <c r="I433" s="274"/>
      <c r="J433" s="274"/>
    </row>
    <row r="434" spans="1:10" s="266" customFormat="1" x14ac:dyDescent="0.2">
      <c r="A434" s="273"/>
      <c r="B434" s="268"/>
      <c r="C434" s="268"/>
      <c r="E434" s="269"/>
      <c r="F434" s="269"/>
      <c r="G434" s="274"/>
      <c r="H434" s="274"/>
      <c r="I434" s="274"/>
      <c r="J434" s="274"/>
    </row>
    <row r="435" spans="1:10" s="267" customFormat="1" x14ac:dyDescent="0.2">
      <c r="A435" s="275"/>
      <c r="B435" s="270"/>
      <c r="C435" s="270"/>
      <c r="E435" s="271"/>
      <c r="F435" s="271"/>
      <c r="G435" s="272"/>
      <c r="H435" s="272"/>
      <c r="I435" s="272"/>
      <c r="J435" s="272"/>
    </row>
    <row r="436" spans="1:10" s="266" customFormat="1" x14ac:dyDescent="0.2">
      <c r="A436" s="273"/>
      <c r="B436" s="268"/>
      <c r="C436" s="268"/>
      <c r="E436" s="269"/>
      <c r="F436" s="269"/>
      <c r="G436" s="274"/>
      <c r="H436" s="274"/>
      <c r="I436" s="274"/>
      <c r="J436" s="274"/>
    </row>
    <row r="437" spans="1:10" s="266" customFormat="1" x14ac:dyDescent="0.2">
      <c r="A437" s="273"/>
      <c r="B437" s="268"/>
      <c r="C437" s="268"/>
      <c r="E437" s="269"/>
      <c r="F437" s="269"/>
      <c r="G437" s="269"/>
      <c r="H437" s="269"/>
      <c r="I437" s="269"/>
      <c r="J437" s="269"/>
    </row>
    <row r="438" spans="1:10" s="267" customFormat="1" x14ac:dyDescent="0.2">
      <c r="A438" s="275"/>
      <c r="B438" s="270"/>
      <c r="C438" s="270"/>
      <c r="E438" s="271"/>
      <c r="F438" s="271"/>
      <c r="G438" s="272"/>
      <c r="H438" s="272"/>
      <c r="I438" s="272"/>
      <c r="J438" s="272"/>
    </row>
    <row r="439" spans="1:10" s="267" customFormat="1" x14ac:dyDescent="0.2">
      <c r="A439" s="275"/>
      <c r="B439" s="270"/>
      <c r="C439" s="270"/>
      <c r="E439" s="271"/>
      <c r="F439" s="271"/>
      <c r="G439" s="272"/>
      <c r="H439" s="272"/>
      <c r="I439" s="272"/>
      <c r="J439" s="272"/>
    </row>
    <row r="440" spans="1:10" s="267" customFormat="1" x14ac:dyDescent="0.2">
      <c r="A440" s="275"/>
      <c r="B440" s="270"/>
      <c r="C440" s="270"/>
      <c r="E440" s="271"/>
      <c r="F440" s="271"/>
      <c r="G440" s="272"/>
      <c r="H440" s="272"/>
      <c r="I440" s="272"/>
      <c r="J440" s="272"/>
    </row>
    <row r="441" spans="1:10" s="267" customFormat="1" x14ac:dyDescent="0.2">
      <c r="A441" s="275"/>
      <c r="B441" s="270"/>
      <c r="C441" s="270"/>
      <c r="E441" s="271"/>
      <c r="F441" s="271"/>
      <c r="G441" s="272"/>
      <c r="H441" s="272"/>
      <c r="I441" s="272"/>
      <c r="J441" s="272"/>
    </row>
    <row r="442" spans="1:10" s="267" customFormat="1" x14ac:dyDescent="0.2">
      <c r="A442" s="275"/>
      <c r="B442" s="270"/>
      <c r="C442" s="270"/>
      <c r="E442" s="271"/>
      <c r="F442" s="271"/>
      <c r="G442" s="272"/>
      <c r="H442" s="272"/>
      <c r="I442" s="272"/>
      <c r="J442" s="272"/>
    </row>
    <row r="443" spans="1:10" s="267" customFormat="1" x14ac:dyDescent="0.2">
      <c r="A443" s="275"/>
      <c r="B443" s="270"/>
      <c r="C443" s="270"/>
      <c r="E443" s="271"/>
      <c r="F443" s="271"/>
      <c r="G443" s="272"/>
      <c r="H443" s="272"/>
      <c r="I443" s="272"/>
      <c r="J443" s="272"/>
    </row>
    <row r="444" spans="1:10" s="267" customFormat="1" x14ac:dyDescent="0.2">
      <c r="A444" s="275"/>
      <c r="B444" s="270"/>
      <c r="C444" s="270"/>
      <c r="E444" s="271"/>
      <c r="F444" s="271"/>
      <c r="G444" s="272"/>
      <c r="H444" s="272"/>
      <c r="I444" s="272"/>
      <c r="J444" s="272"/>
    </row>
    <row r="445" spans="1:10" s="267" customFormat="1" x14ac:dyDescent="0.2">
      <c r="A445" s="275"/>
      <c r="B445" s="270"/>
      <c r="C445" s="270"/>
      <c r="E445" s="271"/>
      <c r="F445" s="271"/>
      <c r="G445" s="272"/>
      <c r="H445" s="272"/>
      <c r="I445" s="272"/>
      <c r="J445" s="272"/>
    </row>
    <row r="446" spans="1:10" s="267" customFormat="1" x14ac:dyDescent="0.2">
      <c r="A446" s="275"/>
      <c r="B446" s="270"/>
      <c r="C446" s="270"/>
      <c r="E446" s="271"/>
      <c r="F446" s="271"/>
      <c r="G446" s="272"/>
      <c r="H446" s="272"/>
      <c r="I446" s="272"/>
      <c r="J446" s="272"/>
    </row>
    <row r="447" spans="1:10" s="267" customFormat="1" x14ac:dyDescent="0.2">
      <c r="A447" s="275"/>
      <c r="B447" s="270"/>
      <c r="C447" s="270"/>
      <c r="E447" s="271"/>
      <c r="F447" s="271"/>
      <c r="G447" s="272"/>
      <c r="H447" s="272"/>
      <c r="I447" s="272"/>
      <c r="J447" s="272"/>
    </row>
    <row r="448" spans="1:10" s="267" customFormat="1" x14ac:dyDescent="0.2">
      <c r="A448" s="275"/>
      <c r="B448" s="270"/>
      <c r="C448" s="270"/>
      <c r="E448" s="271"/>
      <c r="F448" s="271"/>
      <c r="G448" s="272"/>
      <c r="H448" s="272"/>
      <c r="I448" s="272"/>
      <c r="J448" s="272"/>
    </row>
    <row r="449" spans="1:10" s="267" customFormat="1" x14ac:dyDescent="0.2">
      <c r="A449" s="275"/>
      <c r="B449" s="270"/>
      <c r="C449" s="270"/>
      <c r="E449" s="271"/>
      <c r="F449" s="271"/>
      <c r="G449" s="272"/>
      <c r="H449" s="272"/>
      <c r="I449" s="272"/>
      <c r="J449" s="272"/>
    </row>
    <row r="450" spans="1:10" s="267" customFormat="1" x14ac:dyDescent="0.2">
      <c r="A450" s="275"/>
      <c r="B450" s="270"/>
      <c r="C450" s="270"/>
      <c r="E450" s="271"/>
      <c r="F450" s="271"/>
      <c r="G450" s="272"/>
      <c r="H450" s="272"/>
      <c r="I450" s="272"/>
      <c r="J450" s="272"/>
    </row>
    <row r="451" spans="1:10" s="267" customFormat="1" x14ac:dyDescent="0.2">
      <c r="A451" s="275"/>
      <c r="B451" s="270"/>
      <c r="C451" s="270"/>
      <c r="E451" s="271"/>
      <c r="F451" s="271"/>
      <c r="G451" s="272"/>
      <c r="H451" s="272"/>
      <c r="I451" s="272"/>
      <c r="J451" s="272"/>
    </row>
    <row r="452" spans="1:10" s="267" customFormat="1" x14ac:dyDescent="0.2">
      <c r="A452" s="275"/>
      <c r="B452" s="270"/>
      <c r="C452" s="270"/>
      <c r="E452" s="271"/>
      <c r="F452" s="271"/>
      <c r="G452" s="272"/>
      <c r="H452" s="272"/>
      <c r="I452" s="272"/>
      <c r="J452" s="272"/>
    </row>
    <row r="453" spans="1:10" s="267" customFormat="1" x14ac:dyDescent="0.2">
      <c r="A453" s="275"/>
      <c r="B453" s="270"/>
      <c r="C453" s="270"/>
      <c r="E453" s="271"/>
      <c r="F453" s="271"/>
      <c r="G453" s="272"/>
      <c r="H453" s="272"/>
      <c r="I453" s="272"/>
      <c r="J453" s="272"/>
    </row>
    <row r="454" spans="1:10" s="267" customFormat="1" x14ac:dyDescent="0.2">
      <c r="A454" s="275"/>
      <c r="B454" s="270"/>
      <c r="C454" s="270"/>
      <c r="E454" s="271"/>
      <c r="F454" s="271"/>
      <c r="G454" s="272"/>
      <c r="H454" s="272"/>
      <c r="I454" s="272"/>
      <c r="J454" s="272"/>
    </row>
    <row r="455" spans="1:10" s="266" customFormat="1" x14ac:dyDescent="0.2">
      <c r="A455" s="273"/>
      <c r="B455" s="268"/>
      <c r="C455" s="268"/>
      <c r="E455" s="269"/>
      <c r="F455" s="269"/>
      <c r="G455" s="269"/>
      <c r="H455" s="269"/>
      <c r="I455" s="269"/>
      <c r="J455" s="269"/>
    </row>
    <row r="456" spans="1:10" s="267" customFormat="1" x14ac:dyDescent="0.2">
      <c r="A456" s="275"/>
      <c r="B456" s="270"/>
      <c r="C456" s="270"/>
      <c r="E456" s="271"/>
      <c r="F456" s="271"/>
      <c r="G456" s="272"/>
      <c r="H456" s="272"/>
      <c r="I456" s="272"/>
      <c r="J456" s="272"/>
    </row>
    <row r="457" spans="1:10" s="267" customFormat="1" x14ac:dyDescent="0.2">
      <c r="A457" s="275"/>
      <c r="B457" s="270"/>
      <c r="C457" s="270"/>
      <c r="E457" s="271"/>
      <c r="F457" s="271"/>
      <c r="G457" s="272"/>
      <c r="H457" s="272"/>
      <c r="I457" s="272"/>
      <c r="J457" s="272"/>
    </row>
    <row r="458" spans="1:10" s="267" customFormat="1" x14ac:dyDescent="0.2">
      <c r="A458" s="275"/>
      <c r="B458" s="270"/>
      <c r="C458" s="270"/>
      <c r="E458" s="271"/>
      <c r="F458" s="271"/>
      <c r="G458" s="272"/>
      <c r="H458" s="272"/>
      <c r="I458" s="272"/>
      <c r="J458" s="272"/>
    </row>
    <row r="459" spans="1:10" s="266" customFormat="1" x14ac:dyDescent="0.2">
      <c r="A459" s="273"/>
      <c r="B459" s="268"/>
      <c r="C459" s="268"/>
      <c r="E459" s="269"/>
      <c r="F459" s="269"/>
      <c r="G459" s="269"/>
      <c r="H459" s="269"/>
      <c r="I459" s="269"/>
      <c r="J459" s="269"/>
    </row>
    <row r="460" spans="1:10" s="267" customFormat="1" x14ac:dyDescent="0.2">
      <c r="A460" s="275"/>
      <c r="B460" s="270"/>
      <c r="C460" s="270"/>
      <c r="E460" s="271"/>
      <c r="F460" s="271"/>
      <c r="G460" s="272"/>
      <c r="H460" s="272"/>
      <c r="I460" s="272"/>
      <c r="J460" s="272"/>
    </row>
    <row r="461" spans="1:10" s="267" customFormat="1" x14ac:dyDescent="0.2">
      <c r="A461" s="275"/>
      <c r="B461" s="270"/>
      <c r="C461" s="270"/>
      <c r="E461" s="271"/>
      <c r="F461" s="271"/>
      <c r="G461" s="272"/>
      <c r="H461" s="272"/>
      <c r="I461" s="272"/>
      <c r="J461" s="272"/>
    </row>
    <row r="462" spans="1:10" s="267" customFormat="1" x14ac:dyDescent="0.2">
      <c r="A462" s="275"/>
      <c r="B462" s="270"/>
      <c r="C462" s="270"/>
      <c r="E462" s="271"/>
      <c r="F462" s="271"/>
      <c r="G462" s="272"/>
      <c r="H462" s="272"/>
      <c r="I462" s="272"/>
      <c r="J462" s="272"/>
    </row>
    <row r="463" spans="1:10" s="266" customFormat="1" x14ac:dyDescent="0.2">
      <c r="A463" s="273"/>
      <c r="B463" s="268"/>
      <c r="C463" s="268"/>
      <c r="E463" s="269"/>
      <c r="F463" s="269"/>
      <c r="G463" s="274"/>
      <c r="H463" s="274"/>
      <c r="I463" s="274"/>
      <c r="J463" s="274"/>
    </row>
    <row r="464" spans="1:10" s="267" customFormat="1" x14ac:dyDescent="0.2">
      <c r="A464" s="275"/>
      <c r="B464" s="270"/>
      <c r="C464" s="270"/>
      <c r="E464" s="271"/>
      <c r="F464" s="271"/>
      <c r="G464" s="272"/>
      <c r="H464" s="272"/>
      <c r="I464" s="272"/>
      <c r="J464" s="272"/>
    </row>
    <row r="465" spans="1:10" s="267" customFormat="1" x14ac:dyDescent="0.2">
      <c r="A465" s="275"/>
      <c r="B465" s="270"/>
      <c r="C465" s="270"/>
      <c r="E465" s="271"/>
      <c r="F465" s="271"/>
      <c r="G465" s="272"/>
      <c r="H465" s="272"/>
      <c r="I465" s="272"/>
      <c r="J465" s="272"/>
    </row>
    <row r="466" spans="1:10" s="266" customFormat="1" x14ac:dyDescent="0.2">
      <c r="A466" s="273"/>
      <c r="B466" s="268"/>
      <c r="C466" s="268"/>
      <c r="E466" s="269"/>
      <c r="F466" s="269"/>
      <c r="G466" s="274"/>
      <c r="H466" s="274"/>
      <c r="I466" s="274"/>
      <c r="J466" s="274"/>
    </row>
    <row r="467" spans="1:10" s="266" customFormat="1" x14ac:dyDescent="0.2">
      <c r="A467" s="273"/>
      <c r="B467" s="268"/>
      <c r="C467" s="268"/>
      <c r="E467" s="274"/>
      <c r="F467" s="274"/>
      <c r="G467" s="274"/>
      <c r="H467" s="274"/>
      <c r="I467" s="274"/>
      <c r="J467" s="274"/>
    </row>
    <row r="468" spans="1:10" s="267" customFormat="1" x14ac:dyDescent="0.2">
      <c r="A468" s="275"/>
      <c r="B468" s="270"/>
      <c r="C468" s="270"/>
      <c r="E468" s="271"/>
      <c r="F468" s="271"/>
      <c r="G468" s="272"/>
      <c r="H468" s="272"/>
      <c r="I468" s="272"/>
      <c r="J468" s="272"/>
    </row>
    <row r="469" spans="1:10" s="267" customFormat="1" x14ac:dyDescent="0.2">
      <c r="A469" s="275"/>
      <c r="B469" s="270"/>
      <c r="C469" s="270"/>
      <c r="E469" s="271"/>
      <c r="F469" s="271"/>
      <c r="G469" s="272"/>
      <c r="H469" s="272"/>
      <c r="I469" s="272"/>
      <c r="J469" s="272"/>
    </row>
    <row r="470" spans="1:10" s="267" customFormat="1" x14ac:dyDescent="0.2">
      <c r="A470" s="275"/>
      <c r="B470" s="270"/>
      <c r="C470" s="270"/>
      <c r="E470" s="271"/>
      <c r="F470" s="271"/>
      <c r="G470" s="272"/>
      <c r="H470" s="272"/>
      <c r="I470" s="272"/>
      <c r="J470" s="272"/>
    </row>
    <row r="471" spans="1:10" s="266" customFormat="1" x14ac:dyDescent="0.2">
      <c r="A471" s="273"/>
      <c r="B471" s="268"/>
      <c r="C471" s="268"/>
      <c r="E471" s="269"/>
      <c r="F471" s="269"/>
      <c r="G471" s="269"/>
      <c r="H471" s="269"/>
      <c r="I471" s="269"/>
      <c r="J471" s="269"/>
    </row>
    <row r="472" spans="1:10" s="267" customFormat="1" x14ac:dyDescent="0.2">
      <c r="A472" s="275"/>
      <c r="B472" s="270"/>
      <c r="C472" s="270"/>
      <c r="E472" s="271"/>
      <c r="F472" s="271"/>
      <c r="G472" s="272"/>
      <c r="H472" s="272"/>
      <c r="I472" s="272"/>
      <c r="J472" s="272"/>
    </row>
    <row r="473" spans="1:10" s="266" customFormat="1" x14ac:dyDescent="0.2">
      <c r="A473" s="273"/>
      <c r="B473" s="268"/>
      <c r="C473" s="268"/>
      <c r="E473" s="269"/>
      <c r="F473" s="269"/>
      <c r="G473" s="274"/>
      <c r="H473" s="274"/>
      <c r="I473" s="274"/>
      <c r="J473" s="274"/>
    </row>
    <row r="474" spans="1:10" s="266" customFormat="1" x14ac:dyDescent="0.2">
      <c r="A474" s="273"/>
      <c r="B474" s="268"/>
      <c r="C474" s="268"/>
      <c r="E474" s="269"/>
      <c r="F474" s="269"/>
      <c r="G474" s="274"/>
      <c r="H474" s="274"/>
      <c r="I474" s="274"/>
      <c r="J474" s="274"/>
    </row>
    <row r="475" spans="1:10" s="266" customFormat="1" x14ac:dyDescent="0.2">
      <c r="A475" s="273"/>
      <c r="B475" s="268"/>
      <c r="C475" s="268"/>
      <c r="E475" s="269"/>
      <c r="F475" s="269"/>
      <c r="G475" s="269"/>
      <c r="H475" s="269"/>
      <c r="I475" s="269"/>
      <c r="J475" s="269"/>
    </row>
    <row r="476" spans="1:10" s="266" customFormat="1" x14ac:dyDescent="0.2">
      <c r="A476" s="273"/>
      <c r="B476" s="268"/>
      <c r="C476" s="268"/>
      <c r="E476" s="269"/>
      <c r="F476" s="269"/>
      <c r="G476" s="269"/>
      <c r="H476" s="269"/>
      <c r="I476" s="269"/>
      <c r="J476" s="269"/>
    </row>
    <row r="477" spans="1:10" s="267" customFormat="1" x14ac:dyDescent="0.2">
      <c r="A477" s="275"/>
      <c r="B477" s="270"/>
      <c r="C477" s="270"/>
      <c r="E477" s="271"/>
      <c r="F477" s="271"/>
      <c r="G477" s="272"/>
      <c r="H477" s="272"/>
      <c r="I477" s="272"/>
      <c r="J477" s="272"/>
    </row>
    <row r="478" spans="1:10" s="267" customFormat="1" x14ac:dyDescent="0.2">
      <c r="A478" s="275"/>
      <c r="B478" s="270"/>
      <c r="C478" s="270"/>
      <c r="E478" s="271"/>
      <c r="F478" s="271"/>
      <c r="G478" s="272"/>
      <c r="H478" s="272"/>
      <c r="I478" s="272"/>
      <c r="J478" s="272"/>
    </row>
    <row r="479" spans="1:10" s="267" customFormat="1" x14ac:dyDescent="0.2">
      <c r="A479" s="275"/>
      <c r="B479" s="270"/>
      <c r="C479" s="270"/>
      <c r="E479" s="271"/>
      <c r="F479" s="271"/>
      <c r="G479" s="272"/>
      <c r="H479" s="272"/>
      <c r="I479" s="272"/>
      <c r="J479" s="272"/>
    </row>
    <row r="480" spans="1:10" s="267" customFormat="1" x14ac:dyDescent="0.2">
      <c r="A480" s="275"/>
      <c r="B480" s="270"/>
      <c r="C480" s="270"/>
      <c r="E480" s="271"/>
      <c r="F480" s="271"/>
      <c r="G480" s="272"/>
      <c r="H480" s="272"/>
      <c r="I480" s="272"/>
      <c r="J480" s="272"/>
    </row>
    <row r="481" spans="1:11" s="267" customFormat="1" x14ac:dyDescent="0.2">
      <c r="A481" s="275"/>
      <c r="B481" s="270"/>
      <c r="C481" s="270"/>
      <c r="E481" s="272"/>
      <c r="F481" s="272"/>
      <c r="G481" s="272"/>
      <c r="H481" s="272"/>
      <c r="I481" s="272"/>
      <c r="J481" s="272"/>
    </row>
    <row r="482" spans="1:11" s="266" customFormat="1" x14ac:dyDescent="0.2">
      <c r="A482" s="273"/>
      <c r="B482" s="268"/>
      <c r="C482" s="268"/>
      <c r="E482" s="269"/>
      <c r="F482" s="269"/>
      <c r="G482" s="274"/>
      <c r="H482" s="274"/>
      <c r="I482" s="274"/>
      <c r="J482" s="274"/>
      <c r="K482" s="274"/>
    </row>
    <row r="483" spans="1:11" s="267" customFormat="1" x14ac:dyDescent="0.2">
      <c r="A483" s="275"/>
      <c r="B483" s="270"/>
      <c r="C483" s="270"/>
      <c r="E483" s="271"/>
      <c r="F483" s="271"/>
      <c r="G483" s="272"/>
      <c r="H483" s="272"/>
      <c r="I483" s="272"/>
      <c r="J483" s="272"/>
    </row>
    <row r="484" spans="1:11" s="266" customFormat="1" x14ac:dyDescent="0.2">
      <c r="A484" s="273"/>
      <c r="B484" s="268"/>
      <c r="C484" s="268"/>
      <c r="E484" s="269"/>
      <c r="F484" s="269"/>
      <c r="G484" s="269"/>
      <c r="H484" s="269"/>
      <c r="I484" s="269"/>
      <c r="J484" s="269"/>
    </row>
    <row r="485" spans="1:11" s="267" customFormat="1" x14ac:dyDescent="0.2">
      <c r="A485" s="275"/>
      <c r="B485" s="270"/>
      <c r="C485" s="270"/>
      <c r="E485" s="271"/>
      <c r="F485" s="271"/>
      <c r="G485" s="272"/>
      <c r="H485" s="272"/>
      <c r="I485" s="272"/>
      <c r="J485" s="272"/>
    </row>
    <row r="486" spans="1:11" s="267" customFormat="1" x14ac:dyDescent="0.2">
      <c r="A486" s="275"/>
      <c r="B486" s="270"/>
      <c r="C486" s="270"/>
      <c r="E486" s="271"/>
      <c r="F486" s="271"/>
      <c r="G486" s="272"/>
      <c r="H486" s="272"/>
      <c r="I486" s="272"/>
      <c r="J486" s="272"/>
    </row>
    <row r="487" spans="1:11" s="267" customFormat="1" x14ac:dyDescent="0.2">
      <c r="A487" s="275"/>
      <c r="B487" s="270"/>
      <c r="C487" s="270"/>
      <c r="E487" s="271"/>
      <c r="F487" s="271"/>
      <c r="G487" s="272"/>
      <c r="H487" s="272"/>
      <c r="I487" s="272"/>
      <c r="J487" s="272"/>
    </row>
    <row r="488" spans="1:11" s="267" customFormat="1" x14ac:dyDescent="0.2">
      <c r="A488" s="275"/>
      <c r="B488" s="270"/>
      <c r="C488" s="270"/>
      <c r="E488" s="272"/>
      <c r="F488" s="272"/>
      <c r="G488" s="272"/>
      <c r="H488" s="272"/>
      <c r="I488" s="272"/>
      <c r="J488" s="272"/>
    </row>
    <row r="489" spans="1:11" s="266" customFormat="1" x14ac:dyDescent="0.2">
      <c r="A489" s="273"/>
      <c r="B489" s="268"/>
      <c r="C489" s="268"/>
      <c r="E489" s="269"/>
      <c r="F489" s="269"/>
      <c r="G489" s="269"/>
      <c r="H489" s="269"/>
      <c r="I489" s="269"/>
      <c r="J489" s="269"/>
    </row>
    <row r="490" spans="1:11" s="267" customFormat="1" x14ac:dyDescent="0.2">
      <c r="A490" s="275"/>
      <c r="B490" s="270"/>
      <c r="C490" s="270"/>
      <c r="E490" s="271"/>
      <c r="F490" s="271"/>
      <c r="G490" s="272"/>
      <c r="H490" s="272"/>
      <c r="I490" s="272"/>
      <c r="J490" s="272"/>
    </row>
    <row r="491" spans="1:11" s="267" customFormat="1" x14ac:dyDescent="0.2">
      <c r="A491" s="275"/>
      <c r="B491" s="270"/>
      <c r="C491" s="270"/>
      <c r="E491" s="271"/>
      <c r="F491" s="271"/>
      <c r="G491" s="272"/>
      <c r="H491" s="272"/>
      <c r="I491" s="272"/>
      <c r="J491" s="272"/>
    </row>
    <row r="492" spans="1:11" s="267" customFormat="1" x14ac:dyDescent="0.2">
      <c r="A492" s="275"/>
      <c r="B492" s="270"/>
      <c r="C492" s="270"/>
      <c r="E492" s="271"/>
      <c r="F492" s="271"/>
      <c r="G492" s="272"/>
      <c r="H492" s="272"/>
      <c r="I492" s="272"/>
      <c r="J492" s="272"/>
    </row>
    <row r="493" spans="1:11" s="267" customFormat="1" x14ac:dyDescent="0.2">
      <c r="A493" s="275"/>
      <c r="B493" s="270"/>
      <c r="C493" s="270"/>
      <c r="E493" s="271"/>
      <c r="F493" s="271"/>
      <c r="G493" s="272"/>
      <c r="H493" s="272"/>
      <c r="I493" s="272"/>
      <c r="J493" s="272"/>
    </row>
    <row r="494" spans="1:11" s="266" customFormat="1" x14ac:dyDescent="0.2">
      <c r="A494" s="273"/>
      <c r="B494" s="268"/>
      <c r="C494" s="268"/>
      <c r="E494" s="269"/>
      <c r="F494" s="269"/>
      <c r="G494" s="269"/>
      <c r="H494" s="274"/>
      <c r="I494" s="269"/>
      <c r="J494" s="269"/>
    </row>
    <row r="495" spans="1:11" s="267" customFormat="1" x14ac:dyDescent="0.2">
      <c r="A495" s="275"/>
      <c r="B495" s="270"/>
      <c r="C495" s="270"/>
      <c r="E495" s="271"/>
      <c r="F495" s="271"/>
      <c r="G495" s="272"/>
      <c r="H495" s="272"/>
      <c r="I495" s="272"/>
      <c r="J495" s="272"/>
    </row>
    <row r="496" spans="1:11" s="266" customFormat="1" x14ac:dyDescent="0.2">
      <c r="A496" s="273"/>
      <c r="B496" s="268"/>
      <c r="C496" s="268"/>
      <c r="E496" s="274"/>
      <c r="F496" s="274"/>
      <c r="G496" s="274"/>
      <c r="H496" s="274"/>
      <c r="I496" s="274"/>
      <c r="J496" s="274"/>
    </row>
    <row r="497" spans="1:10" s="267" customFormat="1" x14ac:dyDescent="0.2">
      <c r="A497" s="275"/>
      <c r="B497" s="270"/>
      <c r="C497" s="270"/>
      <c r="E497" s="271"/>
      <c r="F497" s="271"/>
      <c r="G497" s="272"/>
      <c r="H497" s="272"/>
      <c r="I497" s="272"/>
      <c r="J497" s="272"/>
    </row>
    <row r="498" spans="1:10" s="267" customFormat="1" x14ac:dyDescent="0.2">
      <c r="A498" s="275"/>
      <c r="B498" s="270"/>
      <c r="C498" s="270"/>
      <c r="E498" s="271"/>
      <c r="F498" s="271"/>
      <c r="G498" s="272"/>
      <c r="H498" s="272"/>
      <c r="I498" s="272"/>
      <c r="J498" s="272"/>
    </row>
    <row r="499" spans="1:10" s="266" customFormat="1" x14ac:dyDescent="0.2">
      <c r="A499" s="273"/>
      <c r="B499" s="268"/>
      <c r="C499" s="268"/>
      <c r="E499" s="269"/>
      <c r="F499" s="269"/>
      <c r="G499" s="274"/>
      <c r="H499" s="274"/>
      <c r="I499" s="274"/>
      <c r="J499" s="274"/>
    </row>
    <row r="500" spans="1:10" s="267" customFormat="1" x14ac:dyDescent="0.2">
      <c r="A500" s="275"/>
      <c r="B500" s="270"/>
      <c r="C500" s="270"/>
      <c r="E500" s="271"/>
      <c r="F500" s="271"/>
      <c r="G500" s="272"/>
      <c r="H500" s="272"/>
      <c r="I500" s="272"/>
      <c r="J500" s="272"/>
    </row>
    <row r="501" spans="1:10" s="266" customFormat="1" x14ac:dyDescent="0.2">
      <c r="A501" s="273"/>
      <c r="B501" s="268"/>
      <c r="C501" s="268"/>
      <c r="E501" s="269"/>
      <c r="F501" s="269"/>
      <c r="G501" s="269"/>
      <c r="H501" s="269"/>
      <c r="I501" s="269"/>
      <c r="J501" s="269"/>
    </row>
    <row r="502" spans="1:10" s="267" customFormat="1" x14ac:dyDescent="0.2">
      <c r="A502" s="275"/>
      <c r="B502" s="270"/>
      <c r="C502" s="270"/>
      <c r="E502" s="271"/>
      <c r="F502" s="271"/>
      <c r="G502" s="272"/>
      <c r="H502" s="272"/>
      <c r="I502" s="272"/>
      <c r="J502" s="272"/>
    </row>
    <row r="503" spans="1:10" s="267" customFormat="1" x14ac:dyDescent="0.2">
      <c r="A503" s="275"/>
      <c r="B503" s="270"/>
      <c r="C503" s="270"/>
      <c r="E503" s="271"/>
      <c r="F503" s="271"/>
      <c r="G503" s="272"/>
      <c r="H503" s="272"/>
      <c r="I503" s="272"/>
      <c r="J503" s="272"/>
    </row>
    <row r="504" spans="1:10" s="266" customFormat="1" x14ac:dyDescent="0.2">
      <c r="A504" s="273"/>
      <c r="B504" s="268"/>
      <c r="C504" s="268"/>
      <c r="E504" s="269"/>
      <c r="F504" s="269"/>
      <c r="G504" s="274"/>
      <c r="H504" s="274"/>
      <c r="I504" s="274"/>
      <c r="J504" s="274"/>
    </row>
    <row r="505" spans="1:10" s="266" customFormat="1" x14ac:dyDescent="0.2">
      <c r="A505" s="273"/>
      <c r="B505" s="268"/>
      <c r="C505" s="268"/>
      <c r="E505" s="269"/>
      <c r="F505" s="269"/>
      <c r="G505" s="274"/>
      <c r="H505" s="274"/>
      <c r="I505" s="274"/>
      <c r="J505" s="274"/>
    </row>
    <row r="506" spans="1:10" s="266" customFormat="1" x14ac:dyDescent="0.2">
      <c r="A506" s="273"/>
      <c r="B506" s="268"/>
      <c r="C506" s="268"/>
      <c r="E506" s="269"/>
      <c r="F506" s="269"/>
      <c r="G506" s="274"/>
      <c r="H506" s="274"/>
      <c r="I506" s="274"/>
      <c r="J506" s="274"/>
    </row>
    <row r="507" spans="1:10" s="266" customFormat="1" x14ac:dyDescent="0.2">
      <c r="A507" s="273"/>
      <c r="B507" s="268"/>
      <c r="C507" s="268"/>
      <c r="E507" s="269"/>
      <c r="F507" s="269"/>
      <c r="G507" s="274"/>
      <c r="H507" s="274"/>
      <c r="I507" s="274"/>
      <c r="J507" s="274"/>
    </row>
    <row r="508" spans="1:10" s="266" customFormat="1" x14ac:dyDescent="0.2">
      <c r="A508" s="273"/>
      <c r="B508" s="268"/>
      <c r="C508" s="268"/>
      <c r="E508" s="269"/>
      <c r="F508" s="269"/>
      <c r="G508" s="274"/>
      <c r="H508" s="274"/>
      <c r="I508" s="274"/>
      <c r="J508" s="274"/>
    </row>
    <row r="509" spans="1:10" s="266" customFormat="1" x14ac:dyDescent="0.2">
      <c r="A509" s="273"/>
      <c r="B509" s="268"/>
      <c r="C509" s="268"/>
      <c r="E509" s="269"/>
      <c r="F509" s="269"/>
      <c r="G509" s="274"/>
      <c r="H509" s="274"/>
      <c r="I509" s="274"/>
      <c r="J509" s="274"/>
    </row>
    <row r="510" spans="1:10" s="266" customFormat="1" x14ac:dyDescent="0.2">
      <c r="A510" s="273"/>
      <c r="B510" s="268"/>
      <c r="C510" s="268"/>
      <c r="E510" s="269"/>
      <c r="F510" s="269"/>
      <c r="G510" s="274"/>
      <c r="H510" s="274"/>
      <c r="I510" s="274"/>
      <c r="J510" s="274"/>
    </row>
    <row r="511" spans="1:10" s="266" customFormat="1" x14ac:dyDescent="0.2">
      <c r="A511" s="273"/>
      <c r="B511" s="268"/>
      <c r="C511" s="268"/>
      <c r="E511" s="274"/>
      <c r="F511" s="274"/>
      <c r="G511" s="274"/>
      <c r="H511" s="274"/>
      <c r="I511" s="274"/>
      <c r="J511" s="274"/>
    </row>
    <row r="512" spans="1:10" s="266" customFormat="1" x14ac:dyDescent="0.2">
      <c r="A512" s="273"/>
      <c r="B512" s="268"/>
      <c r="C512" s="268"/>
      <c r="E512" s="269"/>
      <c r="F512" s="269"/>
      <c r="G512" s="269"/>
      <c r="H512" s="269"/>
      <c r="I512" s="269"/>
      <c r="J512" s="269"/>
    </row>
    <row r="513" spans="1:10" s="267" customFormat="1" x14ac:dyDescent="0.2">
      <c r="A513" s="275"/>
      <c r="B513" s="270"/>
      <c r="C513" s="270"/>
      <c r="E513" s="271"/>
      <c r="F513" s="271"/>
      <c r="G513" s="272"/>
      <c r="H513" s="272"/>
      <c r="I513" s="272"/>
      <c r="J513" s="272"/>
    </row>
    <row r="514" spans="1:10" s="267" customFormat="1" x14ac:dyDescent="0.2">
      <c r="A514" s="275"/>
      <c r="B514" s="270"/>
      <c r="C514" s="270"/>
      <c r="E514" s="271"/>
      <c r="F514" s="271"/>
      <c r="G514" s="272"/>
      <c r="H514" s="272"/>
      <c r="I514" s="272"/>
      <c r="J514" s="272"/>
    </row>
    <row r="515" spans="1:10" s="267" customFormat="1" x14ac:dyDescent="0.2">
      <c r="A515" s="275"/>
      <c r="B515" s="270"/>
      <c r="C515" s="270"/>
      <c r="E515" s="271"/>
      <c r="F515" s="271"/>
      <c r="G515" s="272"/>
      <c r="H515" s="272"/>
      <c r="I515" s="272"/>
      <c r="J515" s="272"/>
    </row>
    <row r="516" spans="1:10" s="267" customFormat="1" x14ac:dyDescent="0.2">
      <c r="A516" s="275"/>
      <c r="B516" s="270"/>
      <c r="C516" s="270"/>
      <c r="E516" s="271"/>
      <c r="F516" s="271"/>
      <c r="G516" s="272"/>
      <c r="H516" s="272"/>
      <c r="I516" s="272"/>
      <c r="J516" s="272"/>
    </row>
    <row r="517" spans="1:10" s="267" customFormat="1" x14ac:dyDescent="0.2">
      <c r="A517" s="275"/>
      <c r="B517" s="270"/>
      <c r="C517" s="270"/>
      <c r="E517" s="271"/>
      <c r="F517" s="271"/>
      <c r="G517" s="272"/>
      <c r="H517" s="272"/>
      <c r="I517" s="272"/>
      <c r="J517" s="272"/>
    </row>
    <row r="518" spans="1:10" s="266" customFormat="1" x14ac:dyDescent="0.2">
      <c r="A518" s="273"/>
      <c r="B518" s="268"/>
      <c r="C518" s="268"/>
      <c r="E518" s="269"/>
      <c r="F518" s="269"/>
      <c r="G518" s="269"/>
      <c r="H518" s="269"/>
      <c r="I518" s="269"/>
      <c r="J518" s="269"/>
    </row>
    <row r="519" spans="1:10" s="267" customFormat="1" x14ac:dyDescent="0.2">
      <c r="A519" s="275"/>
      <c r="B519" s="270"/>
      <c r="C519" s="270"/>
      <c r="E519" s="271"/>
      <c r="F519" s="271"/>
      <c r="G519" s="272"/>
      <c r="H519" s="272"/>
      <c r="I519" s="272"/>
      <c r="J519" s="272"/>
    </row>
    <row r="520" spans="1:10" s="267" customFormat="1" x14ac:dyDescent="0.2">
      <c r="A520" s="275"/>
      <c r="B520" s="270"/>
      <c r="C520" s="270"/>
      <c r="E520" s="271"/>
      <c r="F520" s="271"/>
      <c r="G520" s="272"/>
      <c r="H520" s="272"/>
      <c r="I520" s="272"/>
      <c r="J520" s="272"/>
    </row>
    <row r="521" spans="1:10" s="267" customFormat="1" x14ac:dyDescent="0.2">
      <c r="A521" s="275"/>
      <c r="B521" s="270"/>
      <c r="C521" s="270"/>
      <c r="E521" s="271"/>
      <c r="F521" s="271"/>
      <c r="G521" s="272"/>
      <c r="H521" s="272"/>
      <c r="I521" s="272"/>
      <c r="J521" s="272"/>
    </row>
    <row r="522" spans="1:10" s="266" customFormat="1" x14ac:dyDescent="0.2">
      <c r="A522" s="273"/>
      <c r="B522" s="268"/>
      <c r="C522" s="268"/>
      <c r="E522" s="269"/>
      <c r="F522" s="269"/>
      <c r="G522" s="274"/>
      <c r="H522" s="274"/>
      <c r="I522" s="274"/>
      <c r="J522" s="274"/>
    </row>
    <row r="523" spans="1:10" s="266" customFormat="1" x14ac:dyDescent="0.2">
      <c r="A523" s="273"/>
      <c r="B523" s="268"/>
      <c r="C523" s="268"/>
      <c r="E523" s="269"/>
      <c r="F523" s="269"/>
      <c r="G523" s="274"/>
      <c r="H523" s="274"/>
      <c r="I523" s="274"/>
      <c r="J523" s="274"/>
    </row>
    <row r="524" spans="1:10" s="266" customFormat="1" x14ac:dyDescent="0.2">
      <c r="A524" s="273"/>
      <c r="B524" s="268"/>
      <c r="C524" s="268"/>
      <c r="E524" s="269"/>
      <c r="F524" s="269"/>
      <c r="G524" s="274"/>
      <c r="H524" s="274"/>
      <c r="I524" s="274"/>
      <c r="J524" s="274"/>
    </row>
    <row r="525" spans="1:10" s="266" customFormat="1" x14ac:dyDescent="0.2">
      <c r="A525" s="273"/>
      <c r="B525" s="268"/>
      <c r="C525" s="268"/>
      <c r="E525" s="269"/>
      <c r="F525" s="269"/>
      <c r="G525" s="274"/>
      <c r="H525" s="274"/>
      <c r="I525" s="274"/>
      <c r="J525" s="274"/>
    </row>
    <row r="526" spans="1:10" s="266" customFormat="1" x14ac:dyDescent="0.2">
      <c r="A526" s="273"/>
      <c r="B526" s="268"/>
      <c r="C526" s="268"/>
      <c r="E526" s="269"/>
      <c r="F526" s="269"/>
      <c r="G526" s="274"/>
      <c r="H526" s="274"/>
      <c r="I526" s="274"/>
      <c r="J526" s="274"/>
    </row>
    <row r="527" spans="1:10" s="266" customFormat="1" x14ac:dyDescent="0.2">
      <c r="A527" s="273"/>
      <c r="B527" s="268"/>
      <c r="C527" s="268"/>
      <c r="E527" s="269"/>
      <c r="F527" s="269"/>
      <c r="G527" s="274"/>
      <c r="H527" s="274"/>
      <c r="I527" s="274"/>
      <c r="J527" s="274"/>
    </row>
    <row r="528" spans="1:10" s="266" customFormat="1" x14ac:dyDescent="0.2">
      <c r="A528" s="273"/>
      <c r="B528" s="268"/>
      <c r="C528" s="268"/>
      <c r="E528" s="269"/>
      <c r="F528" s="269"/>
      <c r="G528" s="269"/>
      <c r="H528" s="269"/>
      <c r="I528" s="269"/>
      <c r="J528" s="269"/>
    </row>
    <row r="529" spans="1:10" s="267" customFormat="1" x14ac:dyDescent="0.2">
      <c r="A529" s="275"/>
      <c r="B529" s="270"/>
      <c r="C529" s="270"/>
      <c r="E529" s="271"/>
      <c r="F529" s="271"/>
      <c r="G529" s="272"/>
      <c r="H529" s="272"/>
      <c r="I529" s="272"/>
      <c r="J529" s="272"/>
    </row>
    <row r="530" spans="1:10" s="267" customFormat="1" x14ac:dyDescent="0.2">
      <c r="A530" s="275"/>
      <c r="B530" s="270"/>
      <c r="C530" s="270"/>
      <c r="E530" s="271"/>
      <c r="F530" s="271"/>
      <c r="G530" s="272"/>
      <c r="H530" s="272"/>
      <c r="I530" s="272"/>
      <c r="J530" s="272"/>
    </row>
    <row r="531" spans="1:10" s="267" customFormat="1" x14ac:dyDescent="0.2">
      <c r="A531" s="275"/>
      <c r="B531" s="270"/>
      <c r="C531" s="270"/>
      <c r="E531" s="271"/>
      <c r="F531" s="271"/>
      <c r="G531" s="272"/>
      <c r="H531" s="272"/>
      <c r="I531" s="272"/>
      <c r="J531" s="272"/>
    </row>
    <row r="532" spans="1:10" s="267" customFormat="1" x14ac:dyDescent="0.2">
      <c r="A532" s="275"/>
      <c r="B532" s="270"/>
      <c r="C532" s="270"/>
      <c r="E532" s="271"/>
      <c r="F532" s="271"/>
      <c r="G532" s="272"/>
      <c r="H532" s="272"/>
      <c r="I532" s="272"/>
      <c r="J532" s="272"/>
    </row>
    <row r="533" spans="1:10" s="266" customFormat="1" x14ac:dyDescent="0.2">
      <c r="A533" s="273"/>
      <c r="B533" s="268"/>
      <c r="C533" s="268"/>
      <c r="E533" s="269"/>
      <c r="F533" s="269"/>
      <c r="G533" s="269"/>
      <c r="H533" s="269"/>
      <c r="I533" s="269"/>
      <c r="J533" s="269"/>
    </row>
    <row r="534" spans="1:10" s="267" customFormat="1" x14ac:dyDescent="0.2">
      <c r="A534" s="275"/>
      <c r="B534" s="270"/>
      <c r="C534" s="270"/>
      <c r="E534" s="271"/>
      <c r="F534" s="271"/>
      <c r="G534" s="272"/>
      <c r="H534" s="272"/>
      <c r="I534" s="272"/>
      <c r="J534" s="272"/>
    </row>
    <row r="535" spans="1:10" s="267" customFormat="1" x14ac:dyDescent="0.2">
      <c r="A535" s="275"/>
      <c r="B535" s="270"/>
      <c r="C535" s="270"/>
      <c r="E535" s="271"/>
      <c r="F535" s="271"/>
      <c r="G535" s="272"/>
      <c r="H535" s="272"/>
      <c r="I535" s="272"/>
      <c r="J535" s="272"/>
    </row>
    <row r="536" spans="1:10" s="267" customFormat="1" x14ac:dyDescent="0.2">
      <c r="A536" s="275"/>
      <c r="B536" s="270"/>
      <c r="C536" s="270"/>
      <c r="E536" s="271"/>
      <c r="F536" s="271"/>
      <c r="G536" s="272"/>
      <c r="H536" s="272"/>
      <c r="I536" s="272"/>
      <c r="J536" s="272"/>
    </row>
    <row r="537" spans="1:10" s="267" customFormat="1" x14ac:dyDescent="0.2">
      <c r="A537" s="275"/>
      <c r="B537" s="270"/>
      <c r="C537" s="270"/>
      <c r="E537" s="271"/>
      <c r="F537" s="271"/>
      <c r="G537" s="272"/>
      <c r="H537" s="272"/>
      <c r="I537" s="272"/>
      <c r="J537" s="272"/>
    </row>
    <row r="538" spans="1:10" s="267" customFormat="1" x14ac:dyDescent="0.2">
      <c r="A538" s="275"/>
      <c r="B538" s="270"/>
      <c r="C538" s="270"/>
      <c r="E538" s="271"/>
      <c r="F538" s="271"/>
      <c r="G538" s="272"/>
      <c r="H538" s="272"/>
      <c r="I538" s="272"/>
      <c r="J538" s="272"/>
    </row>
    <row r="539" spans="1:10" s="267" customFormat="1" x14ac:dyDescent="0.2">
      <c r="A539" s="275"/>
      <c r="B539" s="270"/>
      <c r="C539" s="270"/>
      <c r="E539" s="271"/>
      <c r="F539" s="271"/>
      <c r="G539" s="272"/>
      <c r="H539" s="272"/>
      <c r="I539" s="272"/>
      <c r="J539" s="272"/>
    </row>
    <row r="540" spans="1:10" s="266" customFormat="1" x14ac:dyDescent="0.2">
      <c r="A540" s="273"/>
      <c r="B540" s="268"/>
      <c r="C540" s="268"/>
      <c r="E540" s="269"/>
      <c r="F540" s="269"/>
      <c r="G540" s="269"/>
      <c r="H540" s="269"/>
      <c r="I540" s="269"/>
      <c r="J540" s="269"/>
    </row>
    <row r="541" spans="1:10" s="267" customFormat="1" x14ac:dyDescent="0.2">
      <c r="A541" s="275"/>
      <c r="B541" s="270"/>
      <c r="C541" s="270"/>
      <c r="E541" s="271"/>
      <c r="F541" s="271"/>
      <c r="G541" s="272"/>
      <c r="H541" s="272"/>
      <c r="I541" s="272"/>
      <c r="J541" s="272"/>
    </row>
    <row r="542" spans="1:10" s="267" customFormat="1" x14ac:dyDescent="0.2">
      <c r="A542" s="275"/>
      <c r="B542" s="270"/>
      <c r="C542" s="270"/>
      <c r="E542" s="271"/>
      <c r="F542" s="271"/>
      <c r="G542" s="272"/>
      <c r="H542" s="272"/>
      <c r="I542" s="272"/>
      <c r="J542" s="272"/>
    </row>
    <row r="543" spans="1:10" s="267" customFormat="1" x14ac:dyDescent="0.2">
      <c r="A543" s="275"/>
      <c r="B543" s="270"/>
      <c r="C543" s="270"/>
      <c r="E543" s="271"/>
      <c r="F543" s="271"/>
      <c r="G543" s="272"/>
      <c r="H543" s="272"/>
      <c r="I543" s="272"/>
      <c r="J543" s="272"/>
    </row>
    <row r="544" spans="1:10" s="267" customFormat="1" x14ac:dyDescent="0.2">
      <c r="A544" s="275"/>
      <c r="B544" s="270"/>
      <c r="C544" s="270"/>
      <c r="E544" s="271"/>
      <c r="F544" s="271"/>
      <c r="G544" s="272"/>
      <c r="H544" s="272"/>
      <c r="I544" s="272"/>
      <c r="J544" s="272"/>
    </row>
    <row r="545" spans="1:10" s="267" customFormat="1" x14ac:dyDescent="0.2">
      <c r="A545" s="275"/>
      <c r="B545" s="270"/>
      <c r="C545" s="270"/>
      <c r="E545" s="271"/>
      <c r="F545" s="271"/>
      <c r="G545" s="272"/>
      <c r="H545" s="272"/>
      <c r="I545" s="272"/>
      <c r="J545" s="272"/>
    </row>
    <row r="546" spans="1:10" s="267" customFormat="1" x14ac:dyDescent="0.2">
      <c r="A546" s="275"/>
      <c r="B546" s="270"/>
      <c r="C546" s="270"/>
      <c r="E546" s="271"/>
      <c r="F546" s="271"/>
      <c r="G546" s="272"/>
      <c r="H546" s="272"/>
      <c r="I546" s="272"/>
      <c r="J546" s="272"/>
    </row>
    <row r="547" spans="1:10" s="266" customFormat="1" x14ac:dyDescent="0.2">
      <c r="A547" s="273"/>
      <c r="B547" s="268"/>
      <c r="C547" s="268"/>
      <c r="E547" s="269"/>
      <c r="F547" s="269"/>
      <c r="G547" s="269"/>
      <c r="H547" s="269"/>
      <c r="I547" s="269"/>
      <c r="J547" s="269"/>
    </row>
    <row r="548" spans="1:10" s="267" customFormat="1" x14ac:dyDescent="0.2">
      <c r="A548" s="275"/>
      <c r="B548" s="270"/>
      <c r="C548" s="270"/>
      <c r="E548" s="271"/>
      <c r="F548" s="271"/>
      <c r="G548" s="272"/>
      <c r="H548" s="272"/>
      <c r="I548" s="272"/>
      <c r="J548" s="272"/>
    </row>
    <row r="549" spans="1:10" s="267" customFormat="1" x14ac:dyDescent="0.2">
      <c r="A549" s="275"/>
      <c r="B549" s="270"/>
      <c r="C549" s="270"/>
      <c r="E549" s="271"/>
      <c r="F549" s="271"/>
      <c r="G549" s="272"/>
      <c r="H549" s="272"/>
      <c r="I549" s="272"/>
      <c r="J549" s="272"/>
    </row>
    <row r="550" spans="1:10" s="267" customFormat="1" x14ac:dyDescent="0.2">
      <c r="A550" s="275"/>
      <c r="B550" s="270"/>
      <c r="C550" s="270"/>
      <c r="E550" s="271"/>
      <c r="F550" s="271"/>
      <c r="G550" s="272"/>
      <c r="H550" s="272"/>
      <c r="I550" s="272"/>
      <c r="J550" s="272"/>
    </row>
    <row r="551" spans="1:10" s="266" customFormat="1" x14ac:dyDescent="0.2">
      <c r="A551" s="273"/>
      <c r="B551" s="268"/>
      <c r="C551" s="268"/>
      <c r="E551" s="269"/>
      <c r="F551" s="269"/>
      <c r="G551" s="269"/>
      <c r="H551" s="269"/>
      <c r="I551" s="269"/>
      <c r="J551" s="269"/>
    </row>
    <row r="552" spans="1:10" s="267" customFormat="1" x14ac:dyDescent="0.2">
      <c r="A552" s="275"/>
      <c r="B552" s="270"/>
      <c r="C552" s="270"/>
      <c r="E552" s="271"/>
      <c r="F552" s="271"/>
      <c r="G552" s="272"/>
      <c r="H552" s="272"/>
      <c r="I552" s="272"/>
      <c r="J552" s="272"/>
    </row>
    <row r="553" spans="1:10" s="266" customFormat="1" x14ac:dyDescent="0.2">
      <c r="A553" s="273"/>
      <c r="B553" s="268"/>
      <c r="C553" s="268"/>
      <c r="E553" s="269"/>
      <c r="F553" s="269"/>
      <c r="G553" s="274"/>
      <c r="H553" s="274"/>
      <c r="I553" s="274"/>
      <c r="J553" s="274"/>
    </row>
    <row r="554" spans="1:10" s="266" customFormat="1" x14ac:dyDescent="0.2">
      <c r="A554" s="273"/>
      <c r="B554" s="268"/>
      <c r="C554" s="268"/>
      <c r="E554" s="269"/>
      <c r="F554" s="269"/>
      <c r="G554" s="274"/>
      <c r="H554" s="274"/>
      <c r="I554" s="274"/>
      <c r="J554" s="274"/>
    </row>
    <row r="555" spans="1:10" s="266" customFormat="1" x14ac:dyDescent="0.2">
      <c r="A555" s="273"/>
      <c r="B555" s="268"/>
      <c r="C555" s="268"/>
      <c r="E555" s="269"/>
      <c r="F555" s="269"/>
      <c r="G555" s="274"/>
      <c r="H555" s="274"/>
      <c r="I555" s="274"/>
      <c r="J555" s="274"/>
    </row>
    <row r="556" spans="1:10" s="266" customFormat="1" x14ac:dyDescent="0.2">
      <c r="A556" s="273"/>
      <c r="B556" s="268"/>
      <c r="C556" s="268"/>
      <c r="E556" s="269"/>
      <c r="F556" s="269"/>
      <c r="G556" s="274"/>
      <c r="H556" s="274"/>
      <c r="I556" s="274"/>
      <c r="J556" s="274"/>
    </row>
    <row r="557" spans="1:10" s="266" customFormat="1" x14ac:dyDescent="0.2">
      <c r="A557" s="273"/>
      <c r="B557" s="268"/>
      <c r="C557" s="268"/>
      <c r="E557" s="269"/>
      <c r="F557" s="269"/>
      <c r="G557" s="274"/>
      <c r="H557" s="274"/>
      <c r="I557" s="274"/>
      <c r="J557" s="274"/>
    </row>
    <row r="558" spans="1:10" s="266" customFormat="1" x14ac:dyDescent="0.2">
      <c r="A558" s="273"/>
      <c r="B558" s="268"/>
      <c r="C558" s="268"/>
      <c r="E558" s="269"/>
      <c r="F558" s="269"/>
      <c r="G558" s="274"/>
      <c r="H558" s="274"/>
      <c r="I558" s="274"/>
      <c r="J558" s="274"/>
    </row>
    <row r="559" spans="1:10" s="266" customFormat="1" x14ac:dyDescent="0.2">
      <c r="A559" s="273"/>
      <c r="B559" s="268"/>
      <c r="C559" s="268"/>
      <c r="E559" s="269"/>
      <c r="F559" s="269"/>
      <c r="G559" s="274"/>
      <c r="H559" s="274"/>
      <c r="I559" s="274"/>
      <c r="J559" s="274"/>
    </row>
    <row r="560" spans="1:10" s="266" customFormat="1" x14ac:dyDescent="0.2">
      <c r="A560" s="273"/>
      <c r="B560" s="268"/>
      <c r="C560" s="268"/>
      <c r="E560" s="269"/>
      <c r="F560" s="269"/>
      <c r="G560" s="274"/>
      <c r="H560" s="274"/>
      <c r="I560" s="274"/>
      <c r="J560" s="274"/>
    </row>
    <row r="561" spans="1:10" s="266" customFormat="1" x14ac:dyDescent="0.2">
      <c r="A561" s="273"/>
      <c r="B561" s="268"/>
      <c r="C561" s="268"/>
      <c r="E561" s="269"/>
      <c r="F561" s="269"/>
      <c r="G561" s="269"/>
      <c r="H561" s="269"/>
      <c r="I561" s="269"/>
      <c r="J561" s="269"/>
    </row>
    <row r="562" spans="1:10" s="267" customFormat="1" x14ac:dyDescent="0.2">
      <c r="A562" s="275"/>
      <c r="B562" s="270"/>
      <c r="C562" s="270"/>
      <c r="E562" s="271"/>
      <c r="F562" s="271"/>
      <c r="G562" s="272"/>
      <c r="H562" s="272"/>
      <c r="I562" s="272"/>
      <c r="J562" s="272"/>
    </row>
    <row r="563" spans="1:10" s="267" customFormat="1" x14ac:dyDescent="0.2">
      <c r="A563" s="275"/>
      <c r="B563" s="270"/>
      <c r="C563" s="270"/>
      <c r="E563" s="271"/>
      <c r="F563" s="271"/>
      <c r="G563" s="272"/>
      <c r="H563" s="272"/>
      <c r="I563" s="272"/>
      <c r="J563" s="272"/>
    </row>
    <row r="564" spans="1:10" s="266" customFormat="1" x14ac:dyDescent="0.2">
      <c r="A564" s="273"/>
      <c r="B564" s="268"/>
      <c r="C564" s="268"/>
      <c r="E564" s="269"/>
      <c r="F564" s="269"/>
      <c r="G564" s="269"/>
      <c r="H564" s="269"/>
      <c r="I564" s="269"/>
      <c r="J564" s="269"/>
    </row>
    <row r="565" spans="1:10" s="267" customFormat="1" x14ac:dyDescent="0.2">
      <c r="A565" s="275"/>
      <c r="B565" s="270"/>
      <c r="C565" s="270"/>
      <c r="E565" s="271"/>
      <c r="F565" s="271"/>
      <c r="G565" s="272"/>
      <c r="H565" s="272"/>
      <c r="I565" s="272"/>
      <c r="J565" s="272"/>
    </row>
    <row r="566" spans="1:10" s="267" customFormat="1" x14ac:dyDescent="0.2">
      <c r="A566" s="275"/>
      <c r="B566" s="270"/>
      <c r="C566" s="270"/>
      <c r="E566" s="271"/>
      <c r="F566" s="271"/>
      <c r="G566" s="272"/>
      <c r="H566" s="272"/>
      <c r="I566" s="272"/>
      <c r="J566" s="272"/>
    </row>
    <row r="567" spans="1:10" s="267" customFormat="1" x14ac:dyDescent="0.2">
      <c r="A567" s="275"/>
      <c r="B567" s="270"/>
      <c r="C567" s="270"/>
      <c r="E567" s="271"/>
      <c r="F567" s="271"/>
      <c r="G567" s="272"/>
      <c r="H567" s="272"/>
      <c r="I567" s="272"/>
      <c r="J567" s="272"/>
    </row>
    <row r="568" spans="1:10" s="266" customFormat="1" x14ac:dyDescent="0.2">
      <c r="A568" s="273"/>
      <c r="B568" s="268"/>
      <c r="C568" s="268"/>
      <c r="E568" s="269"/>
      <c r="F568" s="269"/>
      <c r="G568" s="274"/>
      <c r="H568" s="274"/>
      <c r="I568" s="274"/>
      <c r="J568" s="274"/>
    </row>
    <row r="569" spans="1:10" s="266" customFormat="1" x14ac:dyDescent="0.2">
      <c r="A569" s="273"/>
      <c r="B569" s="268"/>
      <c r="C569" s="268"/>
      <c r="E569" s="269"/>
      <c r="F569" s="269"/>
      <c r="G569" s="269"/>
      <c r="H569" s="269"/>
      <c r="I569" s="269"/>
      <c r="J569" s="269"/>
    </row>
    <row r="570" spans="1:10" s="267" customFormat="1" x14ac:dyDescent="0.2">
      <c r="A570" s="275"/>
      <c r="B570" s="270"/>
      <c r="C570" s="270"/>
      <c r="E570" s="271"/>
      <c r="F570" s="271"/>
      <c r="G570" s="272"/>
      <c r="H570" s="272"/>
      <c r="I570" s="272"/>
      <c r="J570" s="272"/>
    </row>
    <row r="571" spans="1:10" s="267" customFormat="1" x14ac:dyDescent="0.2">
      <c r="A571" s="275"/>
      <c r="B571" s="270"/>
      <c r="C571" s="270"/>
      <c r="E571" s="271"/>
      <c r="F571" s="271"/>
      <c r="G571" s="272"/>
      <c r="H571" s="272"/>
      <c r="I571" s="272"/>
      <c r="J571" s="272"/>
    </row>
    <row r="572" spans="1:10" s="266" customFormat="1" x14ac:dyDescent="0.2">
      <c r="A572" s="273"/>
      <c r="B572" s="268"/>
      <c r="C572" s="268"/>
      <c r="E572" s="269"/>
      <c r="F572" s="269"/>
      <c r="G572" s="274"/>
      <c r="H572" s="274"/>
      <c r="I572" s="274"/>
      <c r="J572" s="274"/>
    </row>
    <row r="573" spans="1:10" s="266" customFormat="1" x14ac:dyDescent="0.2">
      <c r="A573" s="273"/>
      <c r="B573" s="268"/>
      <c r="C573" s="268"/>
      <c r="E573" s="269"/>
      <c r="F573" s="269"/>
      <c r="G573" s="274"/>
      <c r="H573" s="274"/>
      <c r="I573" s="274"/>
      <c r="J573" s="274"/>
    </row>
    <row r="574" spans="1:10" s="266" customFormat="1" x14ac:dyDescent="0.2">
      <c r="A574" s="273"/>
      <c r="B574" s="268"/>
      <c r="C574" s="268"/>
      <c r="E574" s="269"/>
      <c r="F574" s="269"/>
      <c r="G574" s="274"/>
      <c r="H574" s="274"/>
      <c r="I574" s="274"/>
      <c r="J574" s="274"/>
    </row>
    <row r="575" spans="1:10" s="266" customFormat="1" x14ac:dyDescent="0.2">
      <c r="A575" s="273"/>
      <c r="B575" s="268"/>
      <c r="C575" s="268"/>
      <c r="E575" s="269"/>
      <c r="F575" s="269"/>
      <c r="G575" s="274"/>
      <c r="H575" s="274"/>
      <c r="I575" s="274"/>
      <c r="J575" s="274"/>
    </row>
    <row r="576" spans="1:10" s="266" customFormat="1" x14ac:dyDescent="0.2">
      <c r="A576" s="273"/>
      <c r="B576" s="268"/>
      <c r="C576" s="268"/>
      <c r="E576" s="269"/>
      <c r="F576" s="269"/>
      <c r="G576" s="274"/>
      <c r="H576" s="274"/>
      <c r="I576" s="274"/>
      <c r="J576" s="274"/>
    </row>
    <row r="577" spans="1:10" s="266" customFormat="1" x14ac:dyDescent="0.2">
      <c r="A577" s="273"/>
      <c r="B577" s="268"/>
      <c r="C577" s="268"/>
      <c r="E577" s="269"/>
      <c r="F577" s="269"/>
      <c r="G577" s="274"/>
      <c r="H577" s="274"/>
      <c r="I577" s="274"/>
      <c r="J577" s="274"/>
    </row>
    <row r="578" spans="1:10" s="267" customFormat="1" x14ac:dyDescent="0.2">
      <c r="A578" s="275"/>
      <c r="B578" s="270"/>
      <c r="C578" s="270"/>
      <c r="E578" s="271"/>
      <c r="F578" s="271"/>
      <c r="G578" s="272"/>
      <c r="H578" s="272"/>
      <c r="I578" s="272"/>
      <c r="J578" s="272"/>
    </row>
    <row r="579" spans="1:10" s="266" customFormat="1" x14ac:dyDescent="0.2">
      <c r="A579" s="273"/>
      <c r="B579" s="268"/>
      <c r="C579" s="268"/>
      <c r="E579" s="269"/>
      <c r="F579" s="269"/>
      <c r="G579" s="274"/>
      <c r="H579" s="274"/>
      <c r="I579" s="274"/>
      <c r="J579" s="274"/>
    </row>
    <row r="580" spans="1:10" s="266" customFormat="1" x14ac:dyDescent="0.2">
      <c r="A580" s="273"/>
      <c r="B580" s="268"/>
      <c r="C580" s="268"/>
      <c r="E580" s="269"/>
      <c r="F580" s="269"/>
      <c r="G580" s="274"/>
      <c r="H580" s="274"/>
      <c r="I580" s="274"/>
      <c r="J580" s="274"/>
    </row>
    <row r="581" spans="1:10" s="267" customFormat="1" x14ac:dyDescent="0.2">
      <c r="A581" s="275"/>
      <c r="B581" s="270"/>
      <c r="C581" s="270"/>
      <c r="E581" s="272"/>
      <c r="F581" s="272"/>
      <c r="G581" s="272"/>
      <c r="H581" s="272"/>
      <c r="I581" s="272"/>
      <c r="J581" s="272"/>
    </row>
    <row r="582" spans="1:10" s="267" customFormat="1" x14ac:dyDescent="0.2">
      <c r="A582" s="275"/>
      <c r="B582" s="270"/>
      <c r="C582" s="270"/>
      <c r="E582" s="272"/>
      <c r="F582" s="272"/>
      <c r="G582" s="272"/>
      <c r="H582" s="272"/>
      <c r="I582" s="272"/>
      <c r="J582" s="272"/>
    </row>
    <row r="583" spans="1:10" s="267" customFormat="1" x14ac:dyDescent="0.2">
      <c r="A583" s="275"/>
      <c r="B583" s="270"/>
      <c r="C583" s="270"/>
      <c r="E583" s="271"/>
      <c r="F583" s="271"/>
      <c r="G583" s="272"/>
      <c r="H583" s="272"/>
      <c r="I583" s="272"/>
      <c r="J583" s="272"/>
    </row>
    <row r="584" spans="1:10" s="267" customFormat="1" x14ac:dyDescent="0.2">
      <c r="A584" s="275"/>
      <c r="B584" s="270"/>
      <c r="C584" s="270"/>
      <c r="E584" s="271"/>
      <c r="F584" s="271"/>
      <c r="G584" s="272"/>
      <c r="H584" s="272"/>
      <c r="I584" s="272"/>
      <c r="J584" s="272"/>
    </row>
    <row r="585" spans="1:10" s="267" customFormat="1" x14ac:dyDescent="0.2">
      <c r="A585" s="275"/>
      <c r="B585" s="270"/>
      <c r="C585" s="270"/>
      <c r="E585" s="271"/>
      <c r="F585" s="271"/>
      <c r="G585" s="272"/>
      <c r="H585" s="272"/>
      <c r="I585" s="272"/>
      <c r="J585" s="272"/>
    </row>
    <row r="586" spans="1:10" s="267" customFormat="1" x14ac:dyDescent="0.2">
      <c r="A586" s="275"/>
      <c r="B586" s="270"/>
      <c r="C586" s="270"/>
      <c r="E586" s="271"/>
      <c r="F586" s="271"/>
      <c r="G586" s="272"/>
      <c r="H586" s="272"/>
      <c r="I586" s="272"/>
      <c r="J586" s="272"/>
    </row>
    <row r="587" spans="1:10" s="266" customFormat="1" x14ac:dyDescent="0.2">
      <c r="A587" s="273"/>
      <c r="B587" s="268"/>
      <c r="C587" s="268"/>
      <c r="E587" s="269"/>
      <c r="F587" s="269"/>
      <c r="G587" s="269"/>
      <c r="H587" s="269"/>
      <c r="I587" s="269"/>
      <c r="J587" s="269"/>
    </row>
    <row r="588" spans="1:10" s="267" customFormat="1" x14ac:dyDescent="0.2">
      <c r="A588" s="275"/>
      <c r="B588" s="270"/>
      <c r="C588" s="270"/>
      <c r="E588" s="271"/>
      <c r="F588" s="271"/>
      <c r="G588" s="272"/>
      <c r="H588" s="272"/>
      <c r="I588" s="272"/>
      <c r="J588" s="272"/>
    </row>
    <row r="589" spans="1:10" s="267" customFormat="1" x14ac:dyDescent="0.2">
      <c r="A589" s="275"/>
      <c r="B589" s="270"/>
      <c r="C589" s="270"/>
      <c r="E589" s="271"/>
      <c r="F589" s="271"/>
      <c r="G589" s="272"/>
      <c r="H589" s="272"/>
      <c r="I589" s="272"/>
      <c r="J589" s="272"/>
    </row>
    <row r="590" spans="1:10" s="267" customFormat="1" x14ac:dyDescent="0.2">
      <c r="A590" s="275"/>
      <c r="B590" s="270"/>
      <c r="C590" s="270"/>
      <c r="E590" s="271"/>
      <c r="F590" s="271"/>
      <c r="G590" s="272"/>
      <c r="H590" s="272"/>
      <c r="I590" s="272"/>
      <c r="J590" s="272"/>
    </row>
    <row r="591" spans="1:10" s="267" customFormat="1" x14ac:dyDescent="0.2">
      <c r="A591" s="275"/>
      <c r="B591" s="270"/>
      <c r="C591" s="270"/>
      <c r="E591" s="271"/>
      <c r="F591" s="271"/>
      <c r="G591" s="272"/>
      <c r="H591" s="272"/>
      <c r="I591" s="272"/>
      <c r="J591" s="272"/>
    </row>
    <row r="592" spans="1:10" s="267" customFormat="1" x14ac:dyDescent="0.2">
      <c r="A592" s="275"/>
      <c r="B592" s="270"/>
      <c r="C592" s="270"/>
      <c r="E592" s="271"/>
      <c r="F592" s="271"/>
      <c r="G592" s="272"/>
      <c r="H592" s="272"/>
      <c r="I592" s="272"/>
      <c r="J592" s="272"/>
    </row>
    <row r="593" spans="1:10" s="267" customFormat="1" x14ac:dyDescent="0.2">
      <c r="A593" s="275"/>
      <c r="B593" s="270"/>
      <c r="C593" s="270"/>
      <c r="E593" s="271"/>
      <c r="F593" s="271"/>
      <c r="G593" s="272"/>
      <c r="H593" s="272"/>
      <c r="I593" s="272"/>
      <c r="J593" s="272"/>
    </row>
    <row r="594" spans="1:10" s="267" customFormat="1" x14ac:dyDescent="0.2">
      <c r="A594" s="275"/>
      <c r="B594" s="270"/>
      <c r="C594" s="270"/>
      <c r="E594" s="271"/>
      <c r="F594" s="271"/>
      <c r="G594" s="272"/>
      <c r="H594" s="272"/>
      <c r="I594" s="272"/>
      <c r="J594" s="272"/>
    </row>
    <row r="595" spans="1:10" s="267" customFormat="1" x14ac:dyDescent="0.2">
      <c r="A595" s="275"/>
      <c r="B595" s="270"/>
      <c r="C595" s="270"/>
      <c r="E595" s="271"/>
      <c r="F595" s="271"/>
      <c r="G595" s="272"/>
      <c r="H595" s="272"/>
      <c r="I595" s="272"/>
      <c r="J595" s="272"/>
    </row>
    <row r="596" spans="1:10" s="267" customFormat="1" x14ac:dyDescent="0.2">
      <c r="A596" s="275"/>
      <c r="B596" s="270"/>
      <c r="C596" s="270"/>
      <c r="E596" s="271"/>
      <c r="F596" s="271"/>
      <c r="G596" s="272"/>
      <c r="H596" s="272"/>
      <c r="I596" s="272"/>
      <c r="J596" s="272"/>
    </row>
    <row r="597" spans="1:10" s="267" customFormat="1" x14ac:dyDescent="0.2">
      <c r="A597" s="275"/>
      <c r="B597" s="270"/>
      <c r="C597" s="270"/>
      <c r="E597" s="271"/>
      <c r="F597" s="271"/>
      <c r="G597" s="272"/>
      <c r="H597" s="272"/>
      <c r="I597" s="272"/>
      <c r="J597" s="272"/>
    </row>
    <row r="598" spans="1:10" s="266" customFormat="1" x14ac:dyDescent="0.2">
      <c r="A598" s="273"/>
      <c r="B598" s="268"/>
      <c r="C598" s="268"/>
      <c r="E598" s="269"/>
      <c r="F598" s="269"/>
      <c r="G598" s="274"/>
      <c r="H598" s="274"/>
      <c r="I598" s="274"/>
      <c r="J598" s="274"/>
    </row>
    <row r="599" spans="1:10" s="266" customFormat="1" x14ac:dyDescent="0.2">
      <c r="A599" s="273"/>
      <c r="B599" s="268"/>
      <c r="C599" s="268"/>
      <c r="E599" s="269"/>
      <c r="F599" s="269"/>
      <c r="G599" s="274"/>
      <c r="H599" s="274"/>
      <c r="I599" s="274"/>
      <c r="J599" s="274"/>
    </row>
    <row r="600" spans="1:10" s="267" customFormat="1" x14ac:dyDescent="0.2">
      <c r="A600" s="275"/>
      <c r="B600" s="270"/>
      <c r="C600" s="270"/>
      <c r="E600" s="271"/>
      <c r="F600" s="271"/>
      <c r="G600" s="272"/>
      <c r="H600" s="272"/>
      <c r="I600" s="272"/>
      <c r="J600" s="272"/>
    </row>
    <row r="601" spans="1:10" s="267" customFormat="1" x14ac:dyDescent="0.2">
      <c r="A601" s="275"/>
      <c r="B601" s="270"/>
      <c r="C601" s="270"/>
      <c r="E601" s="271"/>
      <c r="F601" s="271"/>
      <c r="G601" s="272"/>
      <c r="H601" s="272"/>
      <c r="I601" s="272"/>
      <c r="J601" s="272"/>
    </row>
    <row r="602" spans="1:10" s="266" customFormat="1" x14ac:dyDescent="0.2">
      <c r="A602" s="273"/>
      <c r="B602" s="268"/>
      <c r="C602" s="268"/>
      <c r="E602" s="269"/>
      <c r="F602" s="269"/>
      <c r="G602" s="274"/>
      <c r="H602" s="274"/>
      <c r="I602" s="274"/>
      <c r="J602" s="274"/>
    </row>
    <row r="603" spans="1:10" s="266" customFormat="1" x14ac:dyDescent="0.2">
      <c r="A603" s="273"/>
      <c r="B603" s="268"/>
      <c r="C603" s="268"/>
      <c r="E603" s="269"/>
      <c r="F603" s="269"/>
      <c r="G603" s="274"/>
      <c r="H603" s="274"/>
      <c r="I603" s="274"/>
      <c r="J603" s="274"/>
    </row>
    <row r="604" spans="1:10" s="266" customFormat="1" x14ac:dyDescent="0.2">
      <c r="A604" s="273"/>
      <c r="B604" s="268"/>
      <c r="C604" s="268"/>
      <c r="E604" s="269"/>
      <c r="F604" s="269"/>
      <c r="G604" s="274"/>
      <c r="H604" s="274"/>
      <c r="I604" s="274"/>
      <c r="J604" s="274"/>
    </row>
    <row r="605" spans="1:10" s="266" customFormat="1" x14ac:dyDescent="0.2">
      <c r="A605" s="273"/>
      <c r="B605" s="268"/>
      <c r="C605" s="268"/>
      <c r="E605" s="269"/>
      <c r="F605" s="269"/>
      <c r="G605" s="274"/>
      <c r="H605" s="274"/>
      <c r="I605" s="274"/>
      <c r="J605" s="274"/>
    </row>
    <row r="606" spans="1:10" s="266" customFormat="1" x14ac:dyDescent="0.2">
      <c r="A606" s="273"/>
      <c r="B606" s="268"/>
      <c r="C606" s="268"/>
      <c r="E606" s="274"/>
      <c r="F606" s="274"/>
      <c r="G606" s="274"/>
      <c r="H606" s="274"/>
      <c r="I606" s="274"/>
      <c r="J606" s="274"/>
    </row>
    <row r="607" spans="1:10" s="267" customFormat="1" x14ac:dyDescent="0.2">
      <c r="A607" s="275"/>
      <c r="B607" s="270"/>
      <c r="C607" s="270"/>
      <c r="E607" s="271"/>
      <c r="F607" s="271"/>
      <c r="G607" s="272"/>
      <c r="H607" s="272"/>
      <c r="I607" s="272"/>
      <c r="J607" s="272"/>
    </row>
    <row r="608" spans="1:10" s="267" customFormat="1" x14ac:dyDescent="0.2">
      <c r="A608" s="275"/>
      <c r="B608" s="270"/>
      <c r="C608" s="270"/>
      <c r="E608" s="271"/>
      <c r="F608" s="271"/>
      <c r="G608" s="272"/>
      <c r="H608" s="272"/>
      <c r="I608" s="272"/>
      <c r="J608" s="272"/>
    </row>
    <row r="609" spans="1:10" s="266" customFormat="1" x14ac:dyDescent="0.2">
      <c r="A609" s="273"/>
      <c r="B609" s="268"/>
      <c r="C609" s="268"/>
      <c r="E609" s="269"/>
      <c r="F609" s="269"/>
      <c r="G609" s="269"/>
      <c r="H609" s="269"/>
      <c r="I609" s="269"/>
      <c r="J609" s="269"/>
    </row>
    <row r="610" spans="1:10" s="266" customFormat="1" x14ac:dyDescent="0.2">
      <c r="A610" s="273"/>
      <c r="B610" s="268"/>
      <c r="C610" s="268"/>
      <c r="E610" s="269"/>
      <c r="F610" s="269"/>
      <c r="G610" s="269"/>
      <c r="H610" s="269"/>
      <c r="I610" s="269"/>
      <c r="J610" s="269"/>
    </row>
    <row r="611" spans="1:10" s="267" customFormat="1" x14ac:dyDescent="0.2">
      <c r="A611" s="275"/>
      <c r="B611" s="270"/>
      <c r="C611" s="270"/>
      <c r="E611" s="271"/>
      <c r="F611" s="271"/>
      <c r="G611" s="272"/>
      <c r="H611" s="272"/>
      <c r="I611" s="272"/>
      <c r="J611" s="272"/>
    </row>
    <row r="612" spans="1:10" s="267" customFormat="1" x14ac:dyDescent="0.2">
      <c r="A612" s="275"/>
      <c r="B612" s="270"/>
      <c r="C612" s="270"/>
      <c r="E612" s="271"/>
      <c r="F612" s="271"/>
      <c r="G612" s="272"/>
      <c r="H612" s="272"/>
      <c r="I612" s="272"/>
      <c r="J612" s="272"/>
    </row>
    <row r="613" spans="1:10" s="267" customFormat="1" x14ac:dyDescent="0.2">
      <c r="A613" s="275"/>
      <c r="B613" s="270"/>
      <c r="C613" s="270"/>
      <c r="E613" s="271"/>
      <c r="F613" s="271"/>
      <c r="G613" s="272"/>
      <c r="H613" s="272"/>
      <c r="I613" s="272"/>
      <c r="J613" s="272"/>
    </row>
    <row r="614" spans="1:10" s="267" customFormat="1" x14ac:dyDescent="0.2">
      <c r="A614" s="275"/>
      <c r="B614" s="270"/>
      <c r="C614" s="270"/>
      <c r="E614" s="271"/>
      <c r="F614" s="271"/>
      <c r="G614" s="272"/>
      <c r="H614" s="272"/>
      <c r="I614" s="272"/>
      <c r="J614" s="272"/>
    </row>
    <row r="615" spans="1:10" s="267" customFormat="1" x14ac:dyDescent="0.2">
      <c r="A615" s="275"/>
      <c r="B615" s="270"/>
      <c r="C615" s="270"/>
      <c r="E615" s="271"/>
      <c r="F615" s="271"/>
      <c r="G615" s="272"/>
      <c r="H615" s="272"/>
      <c r="I615" s="272"/>
      <c r="J615" s="272"/>
    </row>
    <row r="616" spans="1:10" s="267" customFormat="1" x14ac:dyDescent="0.2">
      <c r="A616" s="275"/>
      <c r="B616" s="270"/>
      <c r="C616" s="270"/>
      <c r="E616" s="271"/>
      <c r="F616" s="271"/>
      <c r="G616" s="272"/>
      <c r="H616" s="272"/>
      <c r="I616" s="272"/>
      <c r="J616" s="272"/>
    </row>
    <row r="617" spans="1:10" s="267" customFormat="1" x14ac:dyDescent="0.2">
      <c r="A617" s="275"/>
      <c r="B617" s="270"/>
      <c r="C617" s="270"/>
      <c r="E617" s="271"/>
      <c r="F617" s="271"/>
      <c r="G617" s="272"/>
      <c r="H617" s="272"/>
      <c r="I617" s="272"/>
      <c r="J617" s="272"/>
    </row>
    <row r="618" spans="1:10" s="267" customFormat="1" x14ac:dyDescent="0.2">
      <c r="A618" s="275"/>
      <c r="B618" s="270"/>
      <c r="C618" s="270"/>
      <c r="E618" s="271"/>
      <c r="F618" s="271"/>
      <c r="G618" s="272"/>
      <c r="H618" s="272"/>
      <c r="I618" s="272"/>
      <c r="J618" s="272"/>
    </row>
    <row r="619" spans="1:10" s="267" customFormat="1" x14ac:dyDescent="0.2">
      <c r="A619" s="275"/>
      <c r="B619" s="270"/>
      <c r="C619" s="270"/>
      <c r="E619" s="271"/>
      <c r="F619" s="271"/>
      <c r="G619" s="272"/>
      <c r="H619" s="272"/>
      <c r="I619" s="272"/>
      <c r="J619" s="272"/>
    </row>
    <row r="620" spans="1:10" s="266" customFormat="1" x14ac:dyDescent="0.2">
      <c r="A620" s="273"/>
      <c r="B620" s="268"/>
      <c r="C620" s="268"/>
      <c r="E620" s="269"/>
      <c r="F620" s="269"/>
      <c r="G620" s="269"/>
      <c r="H620" s="269"/>
      <c r="I620" s="269"/>
      <c r="J620" s="269"/>
    </row>
    <row r="621" spans="1:10" s="267" customFormat="1" x14ac:dyDescent="0.2">
      <c r="A621" s="275"/>
      <c r="B621" s="270"/>
      <c r="C621" s="270"/>
      <c r="E621" s="271"/>
      <c r="F621" s="271"/>
      <c r="G621" s="272"/>
      <c r="H621" s="272"/>
      <c r="I621" s="272"/>
      <c r="J621" s="272"/>
    </row>
    <row r="622" spans="1:10" s="267" customFormat="1" x14ac:dyDescent="0.2">
      <c r="A622" s="275"/>
      <c r="B622" s="270"/>
      <c r="C622" s="270"/>
      <c r="E622" s="271"/>
      <c r="F622" s="271"/>
      <c r="G622" s="272"/>
      <c r="H622" s="272"/>
      <c r="I622" s="272"/>
      <c r="J622" s="272"/>
    </row>
    <row r="623" spans="1:10" s="266" customFormat="1" x14ac:dyDescent="0.2">
      <c r="A623" s="273"/>
      <c r="B623" s="268"/>
      <c r="C623" s="268"/>
      <c r="E623" s="269"/>
      <c r="F623" s="269"/>
      <c r="G623" s="269"/>
      <c r="H623" s="269"/>
      <c r="I623" s="269"/>
      <c r="J623" s="269"/>
    </row>
    <row r="624" spans="1:10" s="267" customFormat="1" x14ac:dyDescent="0.2">
      <c r="A624" s="275"/>
      <c r="B624" s="270"/>
      <c r="C624" s="270"/>
      <c r="E624" s="271"/>
      <c r="F624" s="271"/>
      <c r="G624" s="272"/>
      <c r="H624" s="272"/>
      <c r="I624" s="272"/>
      <c r="J624" s="272"/>
    </row>
    <row r="625" spans="1:10" s="266" customFormat="1" x14ac:dyDescent="0.2">
      <c r="A625" s="273"/>
      <c r="B625" s="268"/>
      <c r="C625" s="268"/>
      <c r="E625" s="269"/>
      <c r="F625" s="269"/>
      <c r="G625" s="274"/>
      <c r="H625" s="274"/>
      <c r="I625" s="274"/>
      <c r="J625" s="274"/>
    </row>
    <row r="626" spans="1:10" s="266" customFormat="1" x14ac:dyDescent="0.2">
      <c r="A626" s="273"/>
      <c r="B626" s="268"/>
      <c r="C626" s="268"/>
      <c r="E626" s="269"/>
      <c r="F626" s="269"/>
      <c r="G626" s="274"/>
      <c r="H626" s="274"/>
      <c r="I626" s="274"/>
      <c r="J626" s="274"/>
    </row>
    <row r="627" spans="1:10" s="266" customFormat="1" x14ac:dyDescent="0.2">
      <c r="A627" s="273"/>
      <c r="B627" s="268"/>
      <c r="C627" s="268"/>
      <c r="E627" s="269"/>
      <c r="F627" s="269"/>
      <c r="G627" s="274"/>
      <c r="H627" s="274"/>
      <c r="I627" s="274"/>
      <c r="J627" s="274"/>
    </row>
    <row r="628" spans="1:10" s="266" customFormat="1" x14ac:dyDescent="0.2">
      <c r="A628" s="273"/>
      <c r="B628" s="268"/>
      <c r="C628" s="268"/>
      <c r="E628" s="269"/>
      <c r="F628" s="269"/>
      <c r="G628" s="274"/>
      <c r="H628" s="274"/>
      <c r="I628" s="274"/>
      <c r="J628" s="274"/>
    </row>
    <row r="629" spans="1:10" s="266" customFormat="1" x14ac:dyDescent="0.2">
      <c r="A629" s="273"/>
      <c r="B629" s="268"/>
      <c r="C629" s="268"/>
      <c r="E629" s="269"/>
      <c r="F629" s="269"/>
      <c r="G629" s="269"/>
      <c r="H629" s="269"/>
      <c r="I629" s="274"/>
      <c r="J629" s="274"/>
    </row>
    <row r="630" spans="1:10" s="266" customFormat="1" x14ac:dyDescent="0.2">
      <c r="A630" s="273"/>
      <c r="B630" s="268"/>
      <c r="C630" s="268"/>
      <c r="E630" s="269"/>
      <c r="F630" s="269"/>
      <c r="G630" s="274"/>
      <c r="H630" s="274"/>
      <c r="I630" s="274"/>
      <c r="J630" s="274"/>
    </row>
    <row r="631" spans="1:10" s="267" customFormat="1" x14ac:dyDescent="0.2">
      <c r="A631" s="275"/>
      <c r="B631" s="270"/>
      <c r="C631" s="270"/>
      <c r="E631" s="271"/>
      <c r="F631" s="271"/>
      <c r="G631" s="272"/>
      <c r="H631" s="272"/>
      <c r="I631" s="272"/>
      <c r="J631" s="272"/>
    </row>
    <row r="632" spans="1:10" s="267" customFormat="1" x14ac:dyDescent="0.2">
      <c r="A632" s="275"/>
      <c r="B632" s="270"/>
      <c r="C632" s="270"/>
      <c r="E632" s="271"/>
      <c r="F632" s="271"/>
      <c r="G632" s="272"/>
      <c r="H632" s="272"/>
      <c r="I632" s="272"/>
      <c r="J632" s="272"/>
    </row>
    <row r="633" spans="1:10" s="267" customFormat="1" x14ac:dyDescent="0.2">
      <c r="A633" s="275"/>
      <c r="B633" s="270"/>
      <c r="C633" s="270"/>
      <c r="E633" s="271"/>
      <c r="F633" s="271"/>
      <c r="G633" s="272"/>
      <c r="H633" s="272"/>
      <c r="I633" s="272"/>
      <c r="J633" s="272"/>
    </row>
    <row r="634" spans="1:10" s="267" customFormat="1" x14ac:dyDescent="0.2">
      <c r="A634" s="275"/>
      <c r="B634" s="270"/>
      <c r="C634" s="270"/>
      <c r="E634" s="271"/>
      <c r="F634" s="271"/>
      <c r="G634" s="272"/>
      <c r="H634" s="272"/>
      <c r="I634" s="272"/>
      <c r="J634" s="272"/>
    </row>
    <row r="635" spans="1:10" s="266" customFormat="1" x14ac:dyDescent="0.2">
      <c r="A635" s="273"/>
      <c r="B635" s="268"/>
      <c r="C635" s="268"/>
      <c r="E635" s="274"/>
      <c r="F635" s="274"/>
      <c r="G635" s="274"/>
      <c r="H635" s="274"/>
      <c r="I635" s="274"/>
      <c r="J635" s="274"/>
    </row>
    <row r="636" spans="1:10" s="267" customFormat="1" x14ac:dyDescent="0.2">
      <c r="A636" s="275"/>
      <c r="B636" s="270"/>
      <c r="C636" s="270"/>
      <c r="E636" s="271"/>
      <c r="F636" s="271"/>
      <c r="G636" s="272"/>
      <c r="H636" s="272"/>
      <c r="I636" s="272"/>
      <c r="J636" s="272"/>
    </row>
    <row r="637" spans="1:10" s="267" customFormat="1" x14ac:dyDescent="0.2">
      <c r="A637" s="275"/>
      <c r="B637" s="270"/>
      <c r="C637" s="270"/>
      <c r="E637" s="271"/>
      <c r="F637" s="271"/>
      <c r="G637" s="272"/>
      <c r="H637" s="272"/>
      <c r="I637" s="272"/>
      <c r="J637" s="272"/>
    </row>
    <row r="638" spans="1:10" s="267" customFormat="1" x14ac:dyDescent="0.2">
      <c r="A638" s="275"/>
      <c r="B638" s="270"/>
      <c r="C638" s="270"/>
      <c r="E638" s="271"/>
      <c r="F638" s="271"/>
      <c r="G638" s="272"/>
      <c r="H638" s="272"/>
      <c r="I638" s="272"/>
      <c r="J638" s="272"/>
    </row>
    <row r="639" spans="1:10" s="266" customFormat="1" x14ac:dyDescent="0.2">
      <c r="A639" s="273"/>
      <c r="B639" s="268"/>
      <c r="C639" s="268"/>
      <c r="E639" s="269"/>
      <c r="F639" s="269"/>
      <c r="G639" s="269"/>
      <c r="H639" s="269"/>
      <c r="I639" s="269"/>
      <c r="J639" s="269"/>
    </row>
    <row r="640" spans="1:10" s="267" customFormat="1" x14ac:dyDescent="0.2">
      <c r="A640" s="275"/>
      <c r="B640" s="270"/>
      <c r="C640" s="270"/>
      <c r="E640" s="271"/>
      <c r="F640" s="271"/>
      <c r="G640" s="272"/>
      <c r="H640" s="272"/>
      <c r="I640" s="272"/>
      <c r="J640" s="272"/>
    </row>
    <row r="641" spans="1:10" s="267" customFormat="1" x14ac:dyDescent="0.2">
      <c r="A641" s="275"/>
      <c r="B641" s="270"/>
      <c r="C641" s="270"/>
      <c r="E641" s="271"/>
      <c r="F641" s="271"/>
      <c r="G641" s="272"/>
      <c r="H641" s="272"/>
      <c r="I641" s="272"/>
      <c r="J641" s="272"/>
    </row>
    <row r="642" spans="1:10" s="267" customFormat="1" x14ac:dyDescent="0.2">
      <c r="A642" s="275"/>
      <c r="B642" s="270"/>
      <c r="C642" s="270"/>
      <c r="E642" s="271"/>
      <c r="F642" s="271"/>
      <c r="G642" s="272"/>
      <c r="H642" s="272"/>
      <c r="I642" s="272"/>
      <c r="J642" s="272"/>
    </row>
    <row r="643" spans="1:10" s="267" customFormat="1" x14ac:dyDescent="0.2">
      <c r="A643" s="275"/>
      <c r="B643" s="270"/>
      <c r="C643" s="270"/>
      <c r="E643" s="271"/>
      <c r="F643" s="271"/>
      <c r="G643" s="272"/>
      <c r="H643" s="272"/>
      <c r="I643" s="272"/>
      <c r="J643" s="272"/>
    </row>
    <row r="644" spans="1:10" s="266" customFormat="1" x14ac:dyDescent="0.2">
      <c r="A644" s="273"/>
      <c r="B644" s="268"/>
      <c r="C644" s="268"/>
      <c r="E644" s="269"/>
      <c r="F644" s="269"/>
      <c r="G644" s="269"/>
      <c r="H644" s="269"/>
      <c r="I644" s="269"/>
      <c r="J644" s="269"/>
    </row>
    <row r="645" spans="1:10" s="267" customFormat="1" x14ac:dyDescent="0.2">
      <c r="A645" s="275"/>
      <c r="B645" s="270"/>
      <c r="C645" s="270"/>
      <c r="E645" s="271"/>
      <c r="F645" s="271"/>
      <c r="G645" s="272"/>
      <c r="H645" s="272"/>
      <c r="I645" s="272"/>
      <c r="J645" s="272"/>
    </row>
    <row r="646" spans="1:10" s="267" customFormat="1" x14ac:dyDescent="0.2">
      <c r="A646" s="275"/>
      <c r="B646" s="270"/>
      <c r="C646" s="270"/>
      <c r="E646" s="271"/>
      <c r="F646" s="271"/>
      <c r="G646" s="272"/>
      <c r="H646" s="272"/>
      <c r="I646" s="272"/>
      <c r="J646" s="272"/>
    </row>
    <row r="647" spans="1:10" s="267" customFormat="1" x14ac:dyDescent="0.2">
      <c r="A647" s="275"/>
      <c r="B647" s="270"/>
      <c r="C647" s="270"/>
      <c r="E647" s="271"/>
      <c r="F647" s="271"/>
      <c r="G647" s="272"/>
      <c r="H647" s="272"/>
      <c r="I647" s="272"/>
      <c r="J647" s="272"/>
    </row>
    <row r="648" spans="1:10" s="267" customFormat="1" x14ac:dyDescent="0.2">
      <c r="A648" s="275"/>
      <c r="B648" s="270"/>
      <c r="C648" s="270"/>
      <c r="E648" s="272"/>
      <c r="F648" s="272"/>
      <c r="G648" s="272"/>
      <c r="H648" s="272"/>
      <c r="I648" s="272"/>
      <c r="J648" s="272"/>
    </row>
    <row r="649" spans="1:10" s="267" customFormat="1" x14ac:dyDescent="0.2">
      <c r="A649" s="275"/>
      <c r="B649" s="270"/>
      <c r="C649" s="270"/>
      <c r="E649" s="271"/>
      <c r="F649" s="271"/>
      <c r="G649" s="272"/>
      <c r="H649" s="272"/>
      <c r="I649" s="272"/>
      <c r="J649" s="272"/>
    </row>
    <row r="650" spans="1:10" s="267" customFormat="1" x14ac:dyDescent="0.2">
      <c r="A650" s="275"/>
      <c r="B650" s="270"/>
      <c r="C650" s="270"/>
      <c r="E650" s="271"/>
      <c r="F650" s="271"/>
      <c r="G650" s="272"/>
      <c r="H650" s="272"/>
      <c r="I650" s="272"/>
      <c r="J650" s="272"/>
    </row>
    <row r="651" spans="1:10" s="266" customFormat="1" x14ac:dyDescent="0.2">
      <c r="A651" s="273"/>
      <c r="B651" s="268"/>
      <c r="C651" s="268"/>
      <c r="E651" s="269"/>
      <c r="F651" s="269"/>
      <c r="G651" s="274"/>
      <c r="H651" s="274"/>
      <c r="I651" s="274"/>
      <c r="J651" s="274"/>
    </row>
    <row r="652" spans="1:10" s="266" customFormat="1" x14ac:dyDescent="0.2">
      <c r="A652" s="273"/>
      <c r="B652" s="268"/>
      <c r="C652" s="268"/>
      <c r="E652" s="269"/>
      <c r="F652" s="269"/>
      <c r="G652" s="274"/>
      <c r="H652" s="274"/>
      <c r="I652" s="274"/>
      <c r="J652" s="274"/>
    </row>
    <row r="653" spans="1:10" s="266" customFormat="1" x14ac:dyDescent="0.2">
      <c r="A653" s="273"/>
      <c r="B653" s="268"/>
      <c r="C653" s="268"/>
      <c r="E653" s="269"/>
      <c r="F653" s="269"/>
      <c r="G653" s="274"/>
      <c r="H653" s="274"/>
      <c r="I653" s="274"/>
      <c r="J653" s="274"/>
    </row>
    <row r="654" spans="1:10" s="266" customFormat="1" x14ac:dyDescent="0.2">
      <c r="A654" s="273"/>
      <c r="B654" s="268"/>
      <c r="C654" s="268"/>
      <c r="E654" s="269"/>
      <c r="F654" s="269"/>
      <c r="G654" s="274"/>
      <c r="H654" s="274"/>
      <c r="I654" s="274"/>
      <c r="J654" s="274"/>
    </row>
    <row r="655" spans="1:10" s="266" customFormat="1" x14ac:dyDescent="0.2">
      <c r="A655" s="273"/>
      <c r="B655" s="268"/>
      <c r="C655" s="268"/>
      <c r="E655" s="269"/>
      <c r="F655" s="269"/>
      <c r="G655" s="274"/>
      <c r="H655" s="274"/>
      <c r="I655" s="274"/>
      <c r="J655" s="274"/>
    </row>
    <row r="656" spans="1:10" s="266" customFormat="1" x14ac:dyDescent="0.2">
      <c r="A656" s="273"/>
      <c r="B656" s="268"/>
      <c r="C656" s="268"/>
      <c r="E656" s="269"/>
      <c r="F656" s="269"/>
      <c r="G656" s="274"/>
      <c r="H656" s="274"/>
      <c r="I656" s="274"/>
      <c r="J656" s="274"/>
    </row>
    <row r="657" spans="1:10" s="266" customFormat="1" x14ac:dyDescent="0.2">
      <c r="A657" s="273"/>
      <c r="B657" s="268"/>
      <c r="C657" s="268"/>
      <c r="E657" s="269"/>
      <c r="F657" s="269"/>
      <c r="G657" s="269"/>
      <c r="H657" s="269"/>
      <c r="I657" s="269"/>
      <c r="J657" s="269"/>
    </row>
    <row r="658" spans="1:10" s="266" customFormat="1" x14ac:dyDescent="0.2">
      <c r="A658" s="273"/>
      <c r="B658" s="268"/>
      <c r="C658" s="268"/>
      <c r="E658" s="269"/>
      <c r="F658" s="269"/>
      <c r="G658" s="269"/>
      <c r="H658" s="269"/>
      <c r="I658" s="269"/>
      <c r="J658" s="269"/>
    </row>
    <row r="659" spans="1:10" s="267" customFormat="1" x14ac:dyDescent="0.2">
      <c r="A659" s="275"/>
      <c r="B659" s="270"/>
      <c r="C659" s="270"/>
      <c r="E659" s="271"/>
      <c r="F659" s="271"/>
      <c r="G659" s="272"/>
      <c r="H659" s="272"/>
      <c r="I659" s="272"/>
      <c r="J659" s="272"/>
    </row>
    <row r="660" spans="1:10" s="267" customFormat="1" x14ac:dyDescent="0.2">
      <c r="A660" s="275"/>
      <c r="B660" s="270"/>
      <c r="C660" s="270"/>
      <c r="E660" s="271"/>
      <c r="F660" s="271"/>
      <c r="G660" s="272"/>
      <c r="H660" s="272"/>
      <c r="I660" s="272"/>
      <c r="J660" s="272"/>
    </row>
    <row r="661" spans="1:10" s="267" customFormat="1" x14ac:dyDescent="0.2">
      <c r="A661" s="275"/>
      <c r="B661" s="270"/>
      <c r="C661" s="270"/>
      <c r="E661" s="271"/>
      <c r="F661" s="271"/>
      <c r="G661" s="272"/>
      <c r="H661" s="272"/>
      <c r="I661" s="272"/>
      <c r="J661" s="272"/>
    </row>
    <row r="662" spans="1:10" s="267" customFormat="1" x14ac:dyDescent="0.2">
      <c r="A662" s="275"/>
      <c r="B662" s="270"/>
      <c r="C662" s="270"/>
      <c r="E662" s="271"/>
      <c r="F662" s="271"/>
      <c r="G662" s="272"/>
      <c r="H662" s="272"/>
      <c r="I662" s="272"/>
      <c r="J662" s="272"/>
    </row>
    <row r="663" spans="1:10" s="267" customFormat="1" x14ac:dyDescent="0.2">
      <c r="A663" s="275"/>
      <c r="B663" s="270"/>
      <c r="C663" s="270"/>
      <c r="E663" s="271"/>
      <c r="F663" s="271"/>
      <c r="G663" s="272"/>
      <c r="H663" s="272"/>
      <c r="I663" s="272"/>
      <c r="J663" s="272"/>
    </row>
    <row r="664" spans="1:10" s="267" customFormat="1" x14ac:dyDescent="0.2">
      <c r="A664" s="275"/>
      <c r="B664" s="270"/>
      <c r="C664" s="270"/>
      <c r="E664" s="271"/>
      <c r="F664" s="271"/>
      <c r="G664" s="272"/>
      <c r="H664" s="272"/>
      <c r="I664" s="272"/>
      <c r="J664" s="272"/>
    </row>
    <row r="665" spans="1:10" s="266" customFormat="1" x14ac:dyDescent="0.2">
      <c r="A665" s="273"/>
      <c r="B665" s="268"/>
      <c r="C665" s="268"/>
      <c r="E665" s="269"/>
      <c r="F665" s="269"/>
      <c r="G665" s="269"/>
      <c r="H665" s="269"/>
      <c r="I665" s="269"/>
      <c r="J665" s="269"/>
    </row>
    <row r="666" spans="1:10" s="267" customFormat="1" x14ac:dyDescent="0.2">
      <c r="A666" s="275"/>
      <c r="B666" s="270"/>
      <c r="C666" s="270"/>
      <c r="E666" s="271"/>
      <c r="F666" s="271"/>
      <c r="G666" s="272"/>
      <c r="H666" s="272"/>
      <c r="I666" s="272"/>
      <c r="J666" s="272"/>
    </row>
    <row r="667" spans="1:10" s="267" customFormat="1" x14ac:dyDescent="0.2">
      <c r="A667" s="275"/>
      <c r="B667" s="270"/>
      <c r="C667" s="270"/>
      <c r="E667" s="271"/>
      <c r="F667" s="271"/>
      <c r="G667" s="272"/>
      <c r="H667" s="272"/>
      <c r="I667" s="272"/>
      <c r="J667" s="272"/>
    </row>
    <row r="668" spans="1:10" s="267" customFormat="1" x14ac:dyDescent="0.2">
      <c r="A668" s="275"/>
      <c r="B668" s="270"/>
      <c r="C668" s="270"/>
      <c r="E668" s="271"/>
      <c r="F668" s="271"/>
      <c r="G668" s="272"/>
      <c r="H668" s="272"/>
      <c r="I668" s="272"/>
      <c r="J668" s="272"/>
    </row>
    <row r="669" spans="1:10" s="267" customFormat="1" x14ac:dyDescent="0.2">
      <c r="A669" s="275"/>
      <c r="B669" s="270"/>
      <c r="C669" s="270"/>
      <c r="E669" s="271"/>
      <c r="F669" s="271"/>
      <c r="G669" s="272"/>
      <c r="H669" s="272"/>
      <c r="I669" s="272"/>
      <c r="J669" s="272"/>
    </row>
    <row r="670" spans="1:10" s="267" customFormat="1" x14ac:dyDescent="0.2">
      <c r="A670" s="275"/>
      <c r="B670" s="270"/>
      <c r="C670" s="270"/>
      <c r="E670" s="271"/>
      <c r="F670" s="271"/>
      <c r="G670" s="272"/>
      <c r="H670" s="272"/>
      <c r="I670" s="272"/>
      <c r="J670" s="272"/>
    </row>
    <row r="671" spans="1:10" s="267" customFormat="1" x14ac:dyDescent="0.2">
      <c r="A671" s="275"/>
      <c r="B671" s="270"/>
      <c r="C671" s="270"/>
      <c r="E671" s="271"/>
      <c r="F671" s="271"/>
      <c r="G671" s="272"/>
      <c r="H671" s="272"/>
      <c r="I671" s="272"/>
      <c r="J671" s="272"/>
    </row>
    <row r="672" spans="1:10" s="267" customFormat="1" x14ac:dyDescent="0.2">
      <c r="A672" s="275"/>
      <c r="B672" s="270"/>
      <c r="C672" s="270"/>
      <c r="E672" s="271"/>
      <c r="F672" s="271"/>
      <c r="G672" s="272"/>
      <c r="H672" s="272"/>
      <c r="I672" s="272"/>
      <c r="J672" s="272"/>
    </row>
    <row r="673" spans="1:10" s="266" customFormat="1" x14ac:dyDescent="0.2">
      <c r="A673" s="273"/>
      <c r="B673" s="268"/>
      <c r="C673" s="268"/>
      <c r="E673" s="269"/>
      <c r="F673" s="269"/>
      <c r="G673" s="269"/>
      <c r="H673" s="269"/>
      <c r="I673" s="269"/>
      <c r="J673" s="269"/>
    </row>
    <row r="674" spans="1:10" s="267" customFormat="1" x14ac:dyDescent="0.2">
      <c r="A674" s="275"/>
      <c r="B674" s="270"/>
      <c r="C674" s="270"/>
      <c r="E674" s="271"/>
      <c r="F674" s="271"/>
      <c r="G674" s="272"/>
      <c r="H674" s="272"/>
      <c r="I674" s="272"/>
      <c r="J674" s="272"/>
    </row>
    <row r="675" spans="1:10" s="267" customFormat="1" x14ac:dyDescent="0.2">
      <c r="A675" s="275"/>
      <c r="B675" s="270"/>
      <c r="C675" s="270"/>
      <c r="E675" s="271"/>
      <c r="F675" s="271"/>
      <c r="G675" s="272"/>
      <c r="H675" s="272"/>
      <c r="I675" s="272"/>
      <c r="J675" s="272"/>
    </row>
    <row r="676" spans="1:10" s="267" customFormat="1" x14ac:dyDescent="0.2">
      <c r="A676" s="275"/>
      <c r="B676" s="270"/>
      <c r="C676" s="270"/>
      <c r="E676" s="271"/>
      <c r="F676" s="271"/>
      <c r="G676" s="272"/>
      <c r="H676" s="272"/>
      <c r="I676" s="272"/>
      <c r="J676" s="272"/>
    </row>
    <row r="677" spans="1:10" s="266" customFormat="1" x14ac:dyDescent="0.2">
      <c r="A677" s="273"/>
      <c r="B677" s="268"/>
      <c r="C677" s="268"/>
      <c r="E677" s="269"/>
      <c r="F677" s="269"/>
      <c r="G677" s="274"/>
      <c r="H677" s="274"/>
      <c r="I677" s="274"/>
      <c r="J677" s="274"/>
    </row>
    <row r="678" spans="1:10" s="266" customFormat="1" x14ac:dyDescent="0.2">
      <c r="A678" s="273"/>
      <c r="B678" s="268"/>
      <c r="C678" s="268"/>
      <c r="E678" s="269"/>
      <c r="F678" s="269"/>
      <c r="G678" s="274"/>
      <c r="H678" s="274"/>
      <c r="I678" s="274"/>
      <c r="J678" s="274"/>
    </row>
    <row r="679" spans="1:10" s="266" customFormat="1" x14ac:dyDescent="0.2">
      <c r="A679" s="273"/>
      <c r="B679" s="268"/>
      <c r="C679" s="268"/>
      <c r="E679" s="269"/>
      <c r="F679" s="269"/>
      <c r="G679" s="274"/>
      <c r="H679" s="274"/>
      <c r="I679" s="274"/>
      <c r="J679" s="274"/>
    </row>
    <row r="680" spans="1:10" s="266" customFormat="1" x14ac:dyDescent="0.2">
      <c r="A680" s="273"/>
      <c r="B680" s="268"/>
      <c r="C680" s="268"/>
      <c r="E680" s="269"/>
      <c r="F680" s="269"/>
      <c r="G680" s="274"/>
      <c r="H680" s="274"/>
      <c r="I680" s="274"/>
      <c r="J680" s="274"/>
    </row>
    <row r="681" spans="1:10" s="266" customFormat="1" x14ac:dyDescent="0.2">
      <c r="A681" s="273"/>
      <c r="B681" s="268"/>
      <c r="C681" s="268"/>
      <c r="E681" s="269"/>
      <c r="F681" s="269"/>
      <c r="G681" s="274"/>
      <c r="H681" s="274"/>
      <c r="I681" s="274"/>
      <c r="J681" s="274"/>
    </row>
    <row r="682" spans="1:10" s="266" customFormat="1" x14ac:dyDescent="0.2">
      <c r="A682" s="273"/>
      <c r="B682" s="268"/>
      <c r="C682" s="268"/>
      <c r="E682" s="269"/>
      <c r="F682" s="269"/>
      <c r="G682" s="274"/>
      <c r="H682" s="274"/>
      <c r="I682" s="274"/>
      <c r="J682" s="274"/>
    </row>
    <row r="683" spans="1:10" s="266" customFormat="1" x14ac:dyDescent="0.2">
      <c r="A683" s="273"/>
      <c r="B683" s="268"/>
      <c r="C683" s="268"/>
      <c r="E683" s="269"/>
      <c r="F683" s="269"/>
      <c r="G683" s="274"/>
      <c r="H683" s="274"/>
      <c r="I683" s="274"/>
      <c r="J683" s="274"/>
    </row>
    <row r="684" spans="1:10" s="266" customFormat="1" x14ac:dyDescent="0.2">
      <c r="A684" s="273"/>
      <c r="B684" s="268"/>
      <c r="C684" s="268"/>
      <c r="E684" s="274"/>
      <c r="F684" s="274"/>
      <c r="G684" s="274"/>
      <c r="H684" s="274"/>
      <c r="I684" s="274"/>
      <c r="J684" s="274"/>
    </row>
    <row r="685" spans="1:10" s="266" customFormat="1" x14ac:dyDescent="0.2">
      <c r="A685" s="273"/>
      <c r="B685" s="268"/>
      <c r="C685" s="268"/>
      <c r="E685" s="269"/>
      <c r="F685" s="269"/>
      <c r="G685" s="274"/>
      <c r="H685" s="274"/>
      <c r="I685" s="274"/>
      <c r="J685" s="274"/>
    </row>
    <row r="686" spans="1:10" s="267" customFormat="1" x14ac:dyDescent="0.2">
      <c r="A686" s="275"/>
      <c r="B686" s="270"/>
      <c r="C686" s="270"/>
      <c r="E686" s="271"/>
      <c r="F686" s="271"/>
      <c r="G686" s="272"/>
      <c r="H686" s="272"/>
      <c r="I686" s="272"/>
      <c r="J686" s="272"/>
    </row>
    <row r="687" spans="1:10" s="267" customFormat="1" x14ac:dyDescent="0.2">
      <c r="A687" s="275"/>
      <c r="B687" s="270"/>
      <c r="C687" s="270"/>
      <c r="E687" s="271"/>
      <c r="F687" s="271"/>
      <c r="G687" s="272"/>
      <c r="H687" s="272"/>
      <c r="I687" s="272"/>
      <c r="J687" s="272"/>
    </row>
    <row r="688" spans="1:10" s="267" customFormat="1" x14ac:dyDescent="0.2">
      <c r="A688" s="275"/>
      <c r="B688" s="270"/>
      <c r="C688" s="270"/>
      <c r="E688" s="271"/>
      <c r="F688" s="271"/>
      <c r="G688" s="272"/>
      <c r="H688" s="272"/>
      <c r="I688" s="272"/>
      <c r="J688" s="272"/>
    </row>
    <row r="689" spans="1:10" s="267" customFormat="1" x14ac:dyDescent="0.2">
      <c r="A689" s="275"/>
      <c r="B689" s="270"/>
      <c r="C689" s="270"/>
      <c r="E689" s="271"/>
      <c r="F689" s="271"/>
      <c r="G689" s="272"/>
      <c r="H689" s="272"/>
      <c r="I689" s="272"/>
      <c r="J689" s="272"/>
    </row>
    <row r="690" spans="1:10" s="266" customFormat="1" x14ac:dyDescent="0.2">
      <c r="A690" s="273"/>
      <c r="B690" s="268"/>
      <c r="C690" s="268"/>
      <c r="E690" s="269"/>
      <c r="F690" s="269"/>
      <c r="G690" s="274"/>
      <c r="H690" s="274"/>
      <c r="I690" s="274"/>
      <c r="J690" s="274"/>
    </row>
    <row r="691" spans="1:10" s="266" customFormat="1" x14ac:dyDescent="0.2">
      <c r="A691" s="273"/>
      <c r="B691" s="268"/>
      <c r="C691" s="268"/>
      <c r="E691" s="269"/>
      <c r="F691" s="269"/>
      <c r="G691" s="274"/>
      <c r="H691" s="274"/>
      <c r="I691" s="274"/>
      <c r="J691" s="274"/>
    </row>
    <row r="692" spans="1:10" s="266" customFormat="1" x14ac:dyDescent="0.2">
      <c r="A692" s="273"/>
      <c r="B692" s="268"/>
      <c r="C692" s="268"/>
      <c r="E692" s="269"/>
      <c r="F692" s="269"/>
      <c r="G692" s="274"/>
      <c r="H692" s="274"/>
      <c r="I692" s="274"/>
      <c r="J692" s="274"/>
    </row>
    <row r="693" spans="1:10" s="266" customFormat="1" x14ac:dyDescent="0.2">
      <c r="A693" s="273"/>
      <c r="B693" s="268"/>
      <c r="C693" s="268"/>
      <c r="E693" s="269"/>
      <c r="F693" s="269"/>
      <c r="G693" s="274"/>
      <c r="H693" s="274"/>
      <c r="I693" s="274"/>
      <c r="J693" s="274"/>
    </row>
    <row r="694" spans="1:10" s="266" customFormat="1" x14ac:dyDescent="0.2">
      <c r="A694" s="273"/>
      <c r="B694" s="268"/>
      <c r="C694" s="268"/>
      <c r="E694" s="269"/>
      <c r="F694" s="269"/>
      <c r="G694" s="274"/>
      <c r="H694" s="274"/>
      <c r="I694" s="274"/>
      <c r="J694" s="274"/>
    </row>
    <row r="695" spans="1:10" s="266" customFormat="1" x14ac:dyDescent="0.2">
      <c r="A695" s="273"/>
      <c r="B695" s="268"/>
      <c r="C695" s="268"/>
      <c r="E695" s="269"/>
      <c r="F695" s="269"/>
      <c r="G695" s="269"/>
      <c r="H695" s="269"/>
      <c r="I695" s="269"/>
      <c r="J695" s="269"/>
    </row>
    <row r="696" spans="1:10" s="267" customFormat="1" x14ac:dyDescent="0.2">
      <c r="A696" s="275"/>
      <c r="B696" s="270"/>
      <c r="C696" s="270"/>
      <c r="E696" s="271"/>
      <c r="F696" s="271"/>
      <c r="G696" s="272"/>
      <c r="H696" s="272"/>
      <c r="I696" s="272"/>
      <c r="J696" s="272"/>
    </row>
    <row r="697" spans="1:10" s="267" customFormat="1" x14ac:dyDescent="0.2">
      <c r="A697" s="275"/>
      <c r="B697" s="270"/>
      <c r="C697" s="270"/>
      <c r="E697" s="271"/>
      <c r="F697" s="271"/>
      <c r="G697" s="272"/>
      <c r="H697" s="272"/>
      <c r="I697" s="272"/>
      <c r="J697" s="272"/>
    </row>
    <row r="698" spans="1:10" s="267" customFormat="1" x14ac:dyDescent="0.2">
      <c r="A698" s="275"/>
      <c r="B698" s="270"/>
      <c r="C698" s="270"/>
      <c r="E698" s="271"/>
      <c r="F698" s="271"/>
      <c r="G698" s="272"/>
      <c r="H698" s="272"/>
      <c r="I698" s="272"/>
      <c r="J698" s="272"/>
    </row>
    <row r="699" spans="1:10" s="267" customFormat="1" x14ac:dyDescent="0.2">
      <c r="A699" s="275"/>
      <c r="B699" s="270"/>
      <c r="C699" s="270"/>
      <c r="E699" s="271"/>
      <c r="F699" s="271"/>
      <c r="G699" s="272"/>
      <c r="H699" s="272"/>
      <c r="I699" s="272"/>
      <c r="J699" s="272"/>
    </row>
    <row r="700" spans="1:10" s="267" customFormat="1" x14ac:dyDescent="0.2">
      <c r="A700" s="275"/>
      <c r="B700" s="270"/>
      <c r="C700" s="270"/>
      <c r="E700" s="271"/>
      <c r="F700" s="271"/>
      <c r="G700" s="272"/>
      <c r="H700" s="272"/>
      <c r="I700" s="272"/>
      <c r="J700" s="272"/>
    </row>
    <row r="701" spans="1:10" s="266" customFormat="1" x14ac:dyDescent="0.2">
      <c r="A701" s="273"/>
      <c r="B701" s="268"/>
      <c r="C701" s="268"/>
      <c r="E701" s="269"/>
      <c r="F701" s="269"/>
      <c r="G701" s="269"/>
      <c r="H701" s="269"/>
      <c r="I701" s="269"/>
      <c r="J701" s="269"/>
    </row>
    <row r="702" spans="1:10" s="267" customFormat="1" x14ac:dyDescent="0.2">
      <c r="A702" s="275"/>
      <c r="B702" s="270"/>
      <c r="C702" s="270"/>
      <c r="E702" s="271"/>
      <c r="F702" s="271"/>
      <c r="G702" s="272"/>
      <c r="H702" s="272"/>
      <c r="I702" s="272"/>
      <c r="J702" s="272"/>
    </row>
    <row r="703" spans="1:10" s="267" customFormat="1" x14ac:dyDescent="0.2">
      <c r="A703" s="275"/>
      <c r="B703" s="270"/>
      <c r="C703" s="270"/>
      <c r="E703" s="271"/>
      <c r="F703" s="271"/>
      <c r="G703" s="272"/>
      <c r="H703" s="272"/>
      <c r="I703" s="272"/>
      <c r="J703" s="272"/>
    </row>
    <row r="704" spans="1:10" s="266" customFormat="1" x14ac:dyDescent="0.2">
      <c r="A704" s="273"/>
      <c r="B704" s="268"/>
      <c r="C704" s="268"/>
      <c r="E704" s="269"/>
      <c r="F704" s="269"/>
      <c r="G704" s="274"/>
      <c r="H704" s="274"/>
      <c r="I704" s="269"/>
      <c r="J704" s="269"/>
    </row>
    <row r="705" spans="1:10" s="266" customFormat="1" x14ac:dyDescent="0.2">
      <c r="A705" s="273"/>
      <c r="B705" s="268"/>
      <c r="C705" s="268"/>
      <c r="E705" s="269"/>
      <c r="F705" s="269"/>
      <c r="G705" s="274"/>
      <c r="H705" s="274"/>
      <c r="I705" s="269"/>
      <c r="J705" s="269"/>
    </row>
    <row r="706" spans="1:10" s="266" customFormat="1" x14ac:dyDescent="0.2">
      <c r="A706" s="273"/>
      <c r="B706" s="268"/>
      <c r="C706" s="268"/>
      <c r="E706" s="269"/>
      <c r="F706" s="269"/>
      <c r="G706" s="274"/>
      <c r="H706" s="274"/>
      <c r="I706" s="269"/>
      <c r="J706" s="269"/>
    </row>
    <row r="707" spans="1:10" s="266" customFormat="1" x14ac:dyDescent="0.2">
      <c r="A707" s="273"/>
      <c r="B707" s="268"/>
      <c r="C707" s="268"/>
      <c r="E707" s="269"/>
      <c r="F707" s="269"/>
      <c r="G707" s="274"/>
      <c r="H707" s="274"/>
      <c r="I707" s="274"/>
      <c r="J707" s="274"/>
    </row>
    <row r="708" spans="1:10" s="266" customFormat="1" x14ac:dyDescent="0.2">
      <c r="A708" s="273"/>
      <c r="B708" s="268"/>
      <c r="C708" s="268"/>
      <c r="E708" s="269"/>
      <c r="F708" s="269"/>
      <c r="G708" s="274"/>
      <c r="H708" s="274"/>
      <c r="I708" s="274"/>
      <c r="J708" s="274"/>
    </row>
    <row r="709" spans="1:10" s="266" customFormat="1" x14ac:dyDescent="0.2">
      <c r="A709" s="273"/>
      <c r="B709" s="268"/>
      <c r="C709" s="268"/>
      <c r="E709" s="269"/>
      <c r="F709" s="269"/>
      <c r="G709" s="274"/>
      <c r="H709" s="274"/>
      <c r="I709" s="274"/>
      <c r="J709" s="274"/>
    </row>
    <row r="710" spans="1:10" s="266" customFormat="1" x14ac:dyDescent="0.2">
      <c r="A710" s="273"/>
      <c r="B710" s="268"/>
      <c r="C710" s="268"/>
      <c r="E710" s="269"/>
      <c r="F710" s="269"/>
      <c r="G710" s="274"/>
      <c r="H710" s="274"/>
      <c r="I710" s="274"/>
      <c r="J710" s="274"/>
    </row>
    <row r="711" spans="1:10" s="266" customFormat="1" x14ac:dyDescent="0.2">
      <c r="A711" s="273"/>
      <c r="B711" s="268"/>
      <c r="C711" s="268"/>
      <c r="E711" s="269"/>
      <c r="F711" s="269"/>
      <c r="G711" s="274"/>
      <c r="H711" s="274"/>
      <c r="I711" s="274"/>
      <c r="J711" s="274"/>
    </row>
    <row r="712" spans="1:10" s="266" customFormat="1" x14ac:dyDescent="0.2">
      <c r="A712" s="273"/>
      <c r="B712" s="268"/>
      <c r="C712" s="268"/>
      <c r="E712" s="269"/>
      <c r="F712" s="269"/>
      <c r="G712" s="274"/>
      <c r="H712" s="274"/>
      <c r="I712" s="274"/>
      <c r="J712" s="274"/>
    </row>
    <row r="713" spans="1:10" s="266" customFormat="1" x14ac:dyDescent="0.2">
      <c r="A713" s="273"/>
      <c r="B713" s="268"/>
      <c r="C713" s="268"/>
      <c r="E713" s="269"/>
      <c r="F713" s="269"/>
      <c r="G713" s="269"/>
      <c r="H713" s="269"/>
      <c r="I713" s="274"/>
      <c r="J713" s="274"/>
    </row>
    <row r="714" spans="1:10" s="266" customFormat="1" x14ac:dyDescent="0.2">
      <c r="A714" s="273"/>
      <c r="B714" s="268"/>
      <c r="C714" s="268"/>
      <c r="E714" s="269"/>
      <c r="F714" s="269"/>
      <c r="G714" s="269"/>
      <c r="H714" s="269"/>
      <c r="I714" s="269"/>
      <c r="J714" s="269"/>
    </row>
    <row r="715" spans="1:10" s="267" customFormat="1" x14ac:dyDescent="0.2">
      <c r="A715" s="275"/>
      <c r="B715" s="270"/>
      <c r="C715" s="270"/>
      <c r="E715" s="271"/>
      <c r="F715" s="271"/>
      <c r="G715" s="272"/>
      <c r="H715" s="272"/>
      <c r="I715" s="272"/>
      <c r="J715" s="272"/>
    </row>
    <row r="716" spans="1:10" s="267" customFormat="1" x14ac:dyDescent="0.2">
      <c r="A716" s="275"/>
      <c r="B716" s="270"/>
      <c r="C716" s="270"/>
      <c r="E716" s="271"/>
      <c r="F716" s="271"/>
      <c r="G716" s="272"/>
      <c r="H716" s="272"/>
      <c r="I716" s="272"/>
      <c r="J716" s="272"/>
    </row>
    <row r="717" spans="1:10" s="267" customFormat="1" x14ac:dyDescent="0.2">
      <c r="A717" s="275"/>
      <c r="B717" s="270"/>
      <c r="C717" s="270"/>
      <c r="E717" s="271"/>
      <c r="F717" s="271"/>
      <c r="G717" s="272"/>
      <c r="H717" s="272"/>
      <c r="I717" s="272"/>
      <c r="J717" s="272"/>
    </row>
    <row r="718" spans="1:10" s="267" customFormat="1" x14ac:dyDescent="0.2">
      <c r="A718" s="275"/>
      <c r="B718" s="270"/>
      <c r="C718" s="270"/>
      <c r="E718" s="271"/>
      <c r="F718" s="271"/>
      <c r="G718" s="272"/>
      <c r="H718" s="272"/>
      <c r="I718" s="272"/>
      <c r="J718" s="272"/>
    </row>
    <row r="719" spans="1:10" s="266" customFormat="1" x14ac:dyDescent="0.2">
      <c r="A719" s="273"/>
      <c r="B719" s="268"/>
      <c r="C719" s="268"/>
      <c r="E719" s="269"/>
      <c r="F719" s="269"/>
      <c r="G719" s="269"/>
      <c r="H719" s="269"/>
      <c r="I719" s="269"/>
      <c r="J719" s="269"/>
    </row>
    <row r="720" spans="1:10" s="267" customFormat="1" x14ac:dyDescent="0.2">
      <c r="A720" s="275"/>
      <c r="B720" s="270"/>
      <c r="C720" s="270"/>
      <c r="E720" s="271"/>
      <c r="F720" s="271"/>
      <c r="G720" s="272"/>
      <c r="H720" s="272"/>
      <c r="I720" s="272"/>
      <c r="J720" s="272"/>
    </row>
    <row r="721" spans="1:10" s="267" customFormat="1" x14ac:dyDescent="0.2">
      <c r="A721" s="275"/>
      <c r="B721" s="270"/>
      <c r="C721" s="270"/>
      <c r="E721" s="272"/>
      <c r="F721" s="272"/>
      <c r="G721" s="272"/>
      <c r="H721" s="272"/>
      <c r="I721" s="272"/>
      <c r="J721" s="272"/>
    </row>
    <row r="722" spans="1:10" s="267" customFormat="1" x14ac:dyDescent="0.2">
      <c r="A722" s="275"/>
      <c r="B722" s="268"/>
      <c r="C722" s="268"/>
      <c r="D722" s="266"/>
      <c r="E722" s="269"/>
      <c r="F722" s="269"/>
      <c r="G722" s="269"/>
      <c r="H722" s="269"/>
      <c r="I722" s="274"/>
      <c r="J722" s="274"/>
    </row>
    <row r="723" spans="1:10" s="266" customFormat="1" x14ac:dyDescent="0.2">
      <c r="A723" s="273"/>
      <c r="B723" s="268"/>
      <c r="C723" s="268"/>
      <c r="E723" s="269"/>
      <c r="F723" s="269"/>
      <c r="G723" s="274"/>
      <c r="H723" s="274"/>
      <c r="I723" s="274"/>
      <c r="J723" s="274"/>
    </row>
    <row r="724" spans="1:10" s="266" customFormat="1" x14ac:dyDescent="0.2">
      <c r="A724" s="273"/>
      <c r="B724" s="268"/>
      <c r="C724" s="268"/>
      <c r="E724" s="269"/>
      <c r="F724" s="269"/>
      <c r="G724" s="274"/>
      <c r="H724" s="274"/>
      <c r="I724" s="274"/>
      <c r="J724" s="274"/>
    </row>
    <row r="725" spans="1:10" s="266" customFormat="1" x14ac:dyDescent="0.2">
      <c r="A725" s="273"/>
      <c r="B725" s="268"/>
      <c r="C725" s="268"/>
      <c r="E725" s="269"/>
      <c r="F725" s="269"/>
      <c r="G725" s="274"/>
      <c r="H725" s="274"/>
      <c r="I725" s="274"/>
      <c r="J725" s="274"/>
    </row>
    <row r="726" spans="1:10" s="266" customFormat="1" x14ac:dyDescent="0.2">
      <c r="A726" s="273"/>
      <c r="B726" s="268"/>
      <c r="C726" s="268"/>
      <c r="E726" s="269"/>
      <c r="F726" s="269"/>
      <c r="G726" s="274"/>
      <c r="H726" s="274"/>
      <c r="I726" s="274"/>
      <c r="J726" s="274"/>
    </row>
    <row r="727" spans="1:10" s="266" customFormat="1" x14ac:dyDescent="0.2">
      <c r="A727" s="273"/>
      <c r="B727" s="268"/>
      <c r="C727" s="268"/>
      <c r="E727" s="269"/>
      <c r="F727" s="269"/>
      <c r="G727" s="269"/>
      <c r="H727" s="269"/>
      <c r="I727" s="269"/>
      <c r="J727" s="269"/>
    </row>
    <row r="728" spans="1:10" s="266" customFormat="1" x14ac:dyDescent="0.2">
      <c r="A728" s="273"/>
      <c r="B728" s="268"/>
      <c r="C728" s="268"/>
      <c r="E728" s="269"/>
      <c r="F728" s="269"/>
      <c r="G728" s="269"/>
      <c r="H728" s="269"/>
      <c r="I728" s="269"/>
      <c r="J728" s="269"/>
    </row>
    <row r="729" spans="1:10" s="267" customFormat="1" x14ac:dyDescent="0.2">
      <c r="A729" s="275"/>
      <c r="B729" s="270"/>
      <c r="C729" s="270"/>
      <c r="E729" s="271"/>
      <c r="F729" s="271"/>
      <c r="G729" s="272"/>
      <c r="H729" s="272"/>
      <c r="I729" s="272"/>
      <c r="J729" s="272"/>
    </row>
    <row r="730" spans="1:10" s="267" customFormat="1" x14ac:dyDescent="0.2">
      <c r="A730" s="275"/>
      <c r="B730" s="270"/>
      <c r="C730" s="270"/>
      <c r="E730" s="271"/>
      <c r="F730" s="271"/>
      <c r="G730" s="272"/>
      <c r="H730" s="272"/>
      <c r="I730" s="272"/>
      <c r="J730" s="272"/>
    </row>
    <row r="731" spans="1:10" s="267" customFormat="1" x14ac:dyDescent="0.2">
      <c r="A731" s="275"/>
      <c r="B731" s="270"/>
      <c r="C731" s="270"/>
      <c r="E731" s="271"/>
      <c r="F731" s="271"/>
      <c r="G731" s="272"/>
      <c r="H731" s="272"/>
      <c r="I731" s="272"/>
      <c r="J731" s="272"/>
    </row>
    <row r="732" spans="1:10" s="266" customFormat="1" x14ac:dyDescent="0.2">
      <c r="A732" s="273"/>
      <c r="B732" s="268"/>
      <c r="C732" s="268"/>
      <c r="E732" s="274"/>
      <c r="F732" s="274"/>
      <c r="G732" s="274"/>
      <c r="H732" s="274"/>
      <c r="I732" s="274"/>
      <c r="J732" s="274"/>
    </row>
    <row r="733" spans="1:10" s="267" customFormat="1" x14ac:dyDescent="0.2">
      <c r="A733" s="275"/>
      <c r="B733" s="270"/>
      <c r="C733" s="270"/>
      <c r="E733" s="271"/>
      <c r="F733" s="271"/>
      <c r="G733" s="272"/>
      <c r="H733" s="272"/>
      <c r="I733" s="272"/>
      <c r="J733" s="272"/>
    </row>
    <row r="734" spans="1:10" s="267" customFormat="1" x14ac:dyDescent="0.2">
      <c r="A734" s="275"/>
      <c r="B734" s="270"/>
      <c r="C734" s="270"/>
      <c r="E734" s="271"/>
      <c r="F734" s="271"/>
      <c r="G734" s="272"/>
      <c r="H734" s="272"/>
      <c r="I734" s="272"/>
      <c r="J734" s="272"/>
    </row>
    <row r="735" spans="1:10" s="266" customFormat="1" x14ac:dyDescent="0.2">
      <c r="A735" s="273"/>
      <c r="B735" s="268"/>
      <c r="C735" s="268"/>
      <c r="E735" s="269"/>
      <c r="F735" s="269"/>
      <c r="G735" s="274"/>
      <c r="H735" s="274"/>
      <c r="I735" s="274"/>
      <c r="J735" s="274"/>
    </row>
    <row r="736" spans="1:10" s="266" customFormat="1" x14ac:dyDescent="0.2">
      <c r="A736" s="273"/>
      <c r="B736" s="268"/>
      <c r="C736" s="268"/>
      <c r="E736" s="269"/>
      <c r="F736" s="269"/>
      <c r="G736" s="274"/>
      <c r="H736" s="274"/>
      <c r="I736" s="274"/>
      <c r="J736" s="274"/>
    </row>
    <row r="737" spans="1:10" s="266" customFormat="1" x14ac:dyDescent="0.2">
      <c r="A737" s="273"/>
      <c r="B737" s="268"/>
      <c r="C737" s="268"/>
      <c r="E737" s="269"/>
      <c r="F737" s="269"/>
      <c r="G737" s="269"/>
      <c r="H737" s="269"/>
      <c r="I737" s="269"/>
      <c r="J737" s="269"/>
    </row>
    <row r="738" spans="1:10" s="266" customFormat="1" x14ac:dyDescent="0.2">
      <c r="A738" s="273"/>
      <c r="B738" s="268"/>
      <c r="C738" s="268"/>
      <c r="E738" s="269"/>
      <c r="F738" s="269"/>
      <c r="G738" s="274"/>
      <c r="H738" s="274"/>
      <c r="I738" s="274"/>
      <c r="J738" s="274"/>
    </row>
    <row r="739" spans="1:10" s="266" customFormat="1" x14ac:dyDescent="0.2">
      <c r="A739" s="273"/>
      <c r="B739" s="268"/>
      <c r="C739" s="268"/>
      <c r="E739" s="269"/>
      <c r="F739" s="269"/>
      <c r="G739" s="274"/>
      <c r="H739" s="274"/>
      <c r="I739" s="274"/>
      <c r="J739" s="274"/>
    </row>
    <row r="740" spans="1:10" s="266" customFormat="1" x14ac:dyDescent="0.2">
      <c r="A740" s="273"/>
      <c r="B740" s="268"/>
      <c r="C740" s="268"/>
      <c r="E740" s="269"/>
      <c r="F740" s="269"/>
      <c r="G740" s="269"/>
      <c r="H740" s="269"/>
      <c r="I740" s="269"/>
      <c r="J740" s="269"/>
    </row>
    <row r="741" spans="1:10" s="266" customFormat="1" x14ac:dyDescent="0.2">
      <c r="A741" s="273"/>
      <c r="B741" s="268"/>
      <c r="C741" s="268"/>
      <c r="E741" s="269"/>
      <c r="F741" s="269"/>
      <c r="G741" s="274"/>
      <c r="H741" s="274"/>
      <c r="I741" s="274"/>
      <c r="J741" s="274"/>
    </row>
    <row r="742" spans="1:10" s="266" customFormat="1" x14ac:dyDescent="0.2">
      <c r="A742" s="273"/>
      <c r="B742" s="268"/>
      <c r="C742" s="268"/>
      <c r="E742" s="269"/>
      <c r="F742" s="269"/>
      <c r="G742" s="269"/>
      <c r="H742" s="269"/>
      <c r="I742" s="269"/>
      <c r="J742" s="269"/>
    </row>
    <row r="743" spans="1:10" s="266" customFormat="1" x14ac:dyDescent="0.2">
      <c r="A743" s="273"/>
      <c r="B743" s="268"/>
      <c r="C743" s="268"/>
      <c r="E743" s="269"/>
      <c r="F743" s="269"/>
      <c r="G743" s="269"/>
      <c r="H743" s="269"/>
      <c r="I743" s="269"/>
      <c r="J743" s="269"/>
    </row>
    <row r="744" spans="1:10" s="267" customFormat="1" x14ac:dyDescent="0.2">
      <c r="A744" s="275"/>
      <c r="B744" s="270"/>
      <c r="C744" s="270"/>
      <c r="E744" s="271"/>
      <c r="F744" s="271"/>
      <c r="G744" s="272"/>
      <c r="H744" s="272"/>
      <c r="I744" s="272"/>
      <c r="J744" s="272"/>
    </row>
    <row r="745" spans="1:10" s="267" customFormat="1" x14ac:dyDescent="0.2">
      <c r="A745" s="275"/>
      <c r="B745" s="270"/>
      <c r="C745" s="270"/>
      <c r="E745" s="271"/>
      <c r="F745" s="271"/>
      <c r="G745" s="272"/>
      <c r="H745" s="272"/>
      <c r="I745" s="272"/>
      <c r="J745" s="272"/>
    </row>
    <row r="746" spans="1:10" s="267" customFormat="1" x14ac:dyDescent="0.2">
      <c r="A746" s="275"/>
      <c r="B746" s="270"/>
      <c r="C746" s="270"/>
      <c r="E746" s="271"/>
      <c r="F746" s="271"/>
      <c r="G746" s="272"/>
      <c r="H746" s="272"/>
      <c r="I746" s="272"/>
      <c r="J746" s="272"/>
    </row>
    <row r="747" spans="1:10" s="267" customFormat="1" x14ac:dyDescent="0.2">
      <c r="A747" s="275"/>
      <c r="B747" s="270"/>
      <c r="C747" s="270"/>
      <c r="E747" s="271"/>
      <c r="F747" s="271"/>
      <c r="G747" s="272"/>
      <c r="H747" s="272"/>
      <c r="I747" s="272"/>
      <c r="J747" s="272"/>
    </row>
    <row r="748" spans="1:10" s="267" customFormat="1" x14ac:dyDescent="0.2">
      <c r="A748" s="275"/>
      <c r="B748" s="270"/>
      <c r="C748" s="270"/>
      <c r="E748" s="271"/>
      <c r="F748" s="271"/>
      <c r="G748" s="272"/>
      <c r="H748" s="272"/>
      <c r="I748" s="272"/>
      <c r="J748" s="272"/>
    </row>
    <row r="749" spans="1:10" s="267" customFormat="1" x14ac:dyDescent="0.2">
      <c r="A749" s="275"/>
      <c r="B749" s="270"/>
      <c r="C749" s="270"/>
      <c r="E749" s="271"/>
      <c r="F749" s="271"/>
      <c r="G749" s="272"/>
      <c r="H749" s="272"/>
      <c r="I749" s="272"/>
      <c r="J749" s="272"/>
    </row>
    <row r="750" spans="1:10" s="267" customFormat="1" x14ac:dyDescent="0.2">
      <c r="A750" s="275"/>
      <c r="B750" s="270"/>
      <c r="C750" s="270"/>
      <c r="E750" s="271"/>
      <c r="F750" s="271"/>
      <c r="G750" s="272"/>
      <c r="H750" s="272"/>
      <c r="I750" s="272"/>
      <c r="J750" s="272"/>
    </row>
    <row r="751" spans="1:10" s="266" customFormat="1" x14ac:dyDescent="0.2">
      <c r="A751" s="273"/>
      <c r="B751" s="268"/>
      <c r="C751" s="268"/>
      <c r="E751" s="269"/>
      <c r="F751" s="269"/>
      <c r="G751" s="269"/>
      <c r="H751" s="269"/>
      <c r="I751" s="269"/>
      <c r="J751" s="269"/>
    </row>
    <row r="752" spans="1:10" s="267" customFormat="1" x14ac:dyDescent="0.2">
      <c r="A752" s="275"/>
      <c r="B752" s="270"/>
      <c r="C752" s="270"/>
      <c r="E752" s="271"/>
      <c r="F752" s="271"/>
      <c r="G752" s="272"/>
      <c r="H752" s="272"/>
      <c r="I752" s="272"/>
      <c r="J752" s="272"/>
    </row>
    <row r="753" spans="1:10" s="267" customFormat="1" x14ac:dyDescent="0.2">
      <c r="A753" s="275"/>
      <c r="B753" s="270"/>
      <c r="C753" s="270"/>
      <c r="E753" s="271"/>
      <c r="F753" s="271"/>
      <c r="G753" s="272"/>
      <c r="H753" s="272"/>
      <c r="I753" s="272"/>
      <c r="J753" s="272"/>
    </row>
    <row r="754" spans="1:10" s="266" customFormat="1" x14ac:dyDescent="0.2">
      <c r="A754" s="273"/>
      <c r="B754" s="268"/>
      <c r="C754" s="268"/>
      <c r="E754" s="269"/>
      <c r="F754" s="269"/>
      <c r="G754" s="274"/>
      <c r="H754" s="274"/>
      <c r="I754" s="274"/>
      <c r="J754" s="274"/>
    </row>
    <row r="755" spans="1:10" s="266" customFormat="1" x14ac:dyDescent="0.2">
      <c r="A755" s="273"/>
      <c r="B755" s="268"/>
      <c r="C755" s="268"/>
      <c r="E755" s="269"/>
      <c r="F755" s="269"/>
      <c r="G755" s="274"/>
      <c r="H755" s="274"/>
      <c r="I755" s="274"/>
      <c r="J755" s="274"/>
    </row>
    <row r="756" spans="1:10" s="266" customFormat="1" x14ac:dyDescent="0.2">
      <c r="A756" s="273"/>
      <c r="B756" s="268"/>
      <c r="C756" s="268"/>
      <c r="E756" s="269"/>
      <c r="F756" s="269"/>
      <c r="G756" s="269"/>
      <c r="H756" s="269"/>
      <c r="I756" s="269"/>
      <c r="J756" s="269"/>
    </row>
    <row r="757" spans="1:10" s="266" customFormat="1" x14ac:dyDescent="0.2">
      <c r="A757" s="273"/>
      <c r="B757" s="268"/>
      <c r="C757" s="268"/>
      <c r="E757" s="269"/>
      <c r="F757" s="269"/>
      <c r="G757" s="269"/>
      <c r="H757" s="269"/>
      <c r="I757" s="269"/>
      <c r="J757" s="269"/>
    </row>
    <row r="758" spans="1:10" s="267" customFormat="1" x14ac:dyDescent="0.2">
      <c r="A758" s="275"/>
      <c r="B758" s="270"/>
      <c r="C758" s="270"/>
      <c r="E758" s="272"/>
      <c r="F758" s="272"/>
      <c r="G758" s="272"/>
      <c r="H758" s="272"/>
      <c r="I758" s="272"/>
      <c r="J758" s="272"/>
    </row>
    <row r="759" spans="1:10" s="267" customFormat="1" x14ac:dyDescent="0.2">
      <c r="A759" s="275"/>
      <c r="B759" s="270"/>
      <c r="C759" s="270"/>
      <c r="E759" s="272"/>
      <c r="F759" s="272"/>
      <c r="G759" s="272"/>
      <c r="H759" s="272"/>
      <c r="I759" s="272"/>
      <c r="J759" s="272"/>
    </row>
    <row r="760" spans="1:10" s="267" customFormat="1" x14ac:dyDescent="0.2">
      <c r="A760" s="275"/>
      <c r="B760" s="270"/>
      <c r="C760" s="270"/>
      <c r="E760" s="271"/>
      <c r="F760" s="271"/>
      <c r="G760" s="272"/>
      <c r="H760" s="272"/>
      <c r="I760" s="272"/>
      <c r="J760" s="272"/>
    </row>
    <row r="761" spans="1:10" s="267" customFormat="1" x14ac:dyDescent="0.2">
      <c r="A761" s="275"/>
      <c r="B761" s="270"/>
      <c r="C761" s="270"/>
      <c r="E761" s="271"/>
      <c r="F761" s="271"/>
      <c r="G761" s="272"/>
      <c r="H761" s="272"/>
      <c r="I761" s="272"/>
      <c r="J761" s="272"/>
    </row>
    <row r="762" spans="1:10" s="266" customFormat="1" x14ac:dyDescent="0.2">
      <c r="A762" s="273"/>
      <c r="B762" s="268"/>
      <c r="C762" s="268"/>
      <c r="E762" s="269"/>
      <c r="F762" s="269"/>
      <c r="G762" s="269"/>
      <c r="H762" s="269"/>
      <c r="I762" s="269"/>
      <c r="J762" s="269"/>
    </row>
    <row r="763" spans="1:10" s="267" customFormat="1" x14ac:dyDescent="0.2">
      <c r="A763" s="275"/>
      <c r="B763" s="270"/>
      <c r="C763" s="270"/>
      <c r="E763" s="271"/>
      <c r="F763" s="271"/>
      <c r="G763" s="272"/>
      <c r="H763" s="272"/>
      <c r="I763" s="272"/>
      <c r="J763" s="272"/>
    </row>
    <row r="764" spans="1:10" s="267" customFormat="1" x14ac:dyDescent="0.2">
      <c r="A764" s="275"/>
      <c r="B764" s="270"/>
      <c r="C764" s="270"/>
      <c r="E764" s="271"/>
      <c r="F764" s="271"/>
      <c r="G764" s="272"/>
      <c r="H764" s="272"/>
      <c r="I764" s="272"/>
      <c r="J764" s="272"/>
    </row>
    <row r="765" spans="1:10" s="266" customFormat="1" x14ac:dyDescent="0.2">
      <c r="A765" s="273"/>
      <c r="B765" s="268"/>
      <c r="C765" s="268"/>
      <c r="E765" s="269"/>
      <c r="F765" s="269"/>
      <c r="G765" s="274"/>
      <c r="H765" s="274"/>
      <c r="I765" s="274"/>
      <c r="J765" s="274"/>
    </row>
    <row r="766" spans="1:10" s="266" customFormat="1" x14ac:dyDescent="0.2">
      <c r="A766" s="273"/>
      <c r="B766" s="268"/>
      <c r="C766" s="268"/>
      <c r="E766" s="269"/>
      <c r="F766" s="269"/>
      <c r="G766" s="274"/>
      <c r="H766" s="274"/>
      <c r="I766" s="274"/>
      <c r="J766" s="274"/>
    </row>
    <row r="767" spans="1:10" s="266" customFormat="1" x14ac:dyDescent="0.2">
      <c r="A767" s="273"/>
      <c r="B767" s="268"/>
      <c r="C767" s="268"/>
      <c r="E767" s="269"/>
      <c r="F767" s="269"/>
      <c r="G767" s="274"/>
      <c r="H767" s="274"/>
      <c r="I767" s="274"/>
      <c r="J767" s="274"/>
    </row>
    <row r="768" spans="1:10" s="266" customFormat="1" x14ac:dyDescent="0.2">
      <c r="A768" s="273"/>
      <c r="B768" s="268"/>
      <c r="C768" s="268"/>
      <c r="E768" s="269"/>
      <c r="F768" s="269"/>
      <c r="G768" s="269"/>
      <c r="H768" s="269"/>
      <c r="I768" s="269"/>
      <c r="J768" s="269"/>
    </row>
    <row r="769" spans="1:10" s="266" customFormat="1" x14ac:dyDescent="0.2">
      <c r="A769" s="273"/>
      <c r="B769" s="268"/>
      <c r="C769" s="268"/>
      <c r="E769" s="269"/>
      <c r="F769" s="269"/>
      <c r="G769" s="269"/>
      <c r="H769" s="269"/>
      <c r="I769" s="269"/>
      <c r="J769" s="269"/>
    </row>
    <row r="770" spans="1:10" s="278" customFormat="1" x14ac:dyDescent="0.2">
      <c r="A770" s="276"/>
      <c r="B770" s="277"/>
      <c r="C770" s="277"/>
      <c r="E770" s="279"/>
      <c r="F770" s="279"/>
      <c r="G770" s="280"/>
      <c r="H770" s="280"/>
      <c r="I770" s="280"/>
      <c r="J770" s="280"/>
    </row>
    <row r="771" spans="1:10" s="278" customFormat="1" x14ac:dyDescent="0.2">
      <c r="A771" s="276"/>
      <c r="B771" s="277"/>
      <c r="C771" s="277"/>
      <c r="E771" s="279"/>
      <c r="F771" s="279"/>
      <c r="G771" s="280"/>
      <c r="H771" s="280"/>
      <c r="I771" s="280"/>
      <c r="J771" s="280"/>
    </row>
    <row r="772" spans="1:10" s="278" customFormat="1" x14ac:dyDescent="0.2">
      <c r="A772" s="276"/>
      <c r="B772" s="277"/>
      <c r="C772" s="277"/>
      <c r="E772" s="279"/>
      <c r="F772" s="279"/>
      <c r="G772" s="280"/>
      <c r="H772" s="280"/>
      <c r="I772" s="280"/>
      <c r="J772" s="280"/>
    </row>
    <row r="773" spans="1:10" s="278" customFormat="1" x14ac:dyDescent="0.2">
      <c r="A773" s="276"/>
      <c r="B773" s="277"/>
      <c r="C773" s="277"/>
      <c r="E773" s="279"/>
      <c r="F773" s="279"/>
      <c r="G773" s="280"/>
      <c r="H773" s="280"/>
      <c r="I773" s="280"/>
      <c r="J773" s="280"/>
    </row>
    <row r="774" spans="1:10" s="278" customFormat="1" x14ac:dyDescent="0.2">
      <c r="A774" s="276"/>
      <c r="B774" s="277"/>
      <c r="C774" s="277"/>
      <c r="E774" s="279"/>
      <c r="F774" s="279"/>
      <c r="G774" s="280"/>
      <c r="H774" s="280"/>
      <c r="I774" s="280"/>
      <c r="J774" s="280"/>
    </row>
    <row r="775" spans="1:10" s="283" customFormat="1" x14ac:dyDescent="0.2">
      <c r="A775" s="281"/>
      <c r="B775" s="282"/>
      <c r="C775" s="282"/>
      <c r="E775" s="284"/>
      <c r="F775" s="284"/>
      <c r="G775" s="285"/>
      <c r="H775" s="285"/>
      <c r="I775" s="285"/>
      <c r="J775" s="285"/>
    </row>
    <row r="776" spans="1:10" s="283" customFormat="1" x14ac:dyDescent="0.2">
      <c r="A776" s="281"/>
      <c r="B776" s="282"/>
      <c r="C776" s="282"/>
      <c r="E776" s="284"/>
      <c r="F776" s="284"/>
      <c r="G776" s="284"/>
      <c r="H776" s="284"/>
      <c r="I776" s="284"/>
      <c r="J776" s="284"/>
    </row>
    <row r="777" spans="1:10" s="278" customFormat="1" x14ac:dyDescent="0.2">
      <c r="A777" s="276"/>
      <c r="B777" s="277"/>
      <c r="C777" s="277"/>
      <c r="E777" s="279"/>
      <c r="F777" s="279"/>
      <c r="G777" s="280"/>
      <c r="H777" s="280"/>
      <c r="I777" s="280"/>
      <c r="J777" s="280"/>
    </row>
    <row r="778" spans="1:10" s="278" customFormat="1" x14ac:dyDescent="0.2">
      <c r="A778" s="276"/>
      <c r="B778" s="277"/>
      <c r="C778" s="277"/>
      <c r="E778" s="279"/>
      <c r="F778" s="279"/>
      <c r="G778" s="280"/>
      <c r="H778" s="280"/>
      <c r="I778" s="280"/>
      <c r="J778" s="280"/>
    </row>
    <row r="779" spans="1:10" s="283" customFormat="1" x14ac:dyDescent="0.2">
      <c r="A779" s="281"/>
      <c r="B779" s="282"/>
      <c r="C779" s="282"/>
      <c r="E779" s="284"/>
      <c r="F779" s="284"/>
      <c r="G779" s="285"/>
      <c r="H779" s="285"/>
      <c r="I779" s="285"/>
      <c r="J779" s="285"/>
    </row>
    <row r="780" spans="1:10" s="283" customFormat="1" x14ac:dyDescent="0.2">
      <c r="A780" s="281"/>
      <c r="B780" s="282"/>
      <c r="C780" s="282"/>
      <c r="E780" s="284"/>
      <c r="F780" s="284"/>
      <c r="G780" s="284"/>
      <c r="H780" s="284"/>
      <c r="I780" s="284"/>
      <c r="J780" s="284"/>
    </row>
    <row r="781" spans="1:10" s="278" customFormat="1" x14ac:dyDescent="0.2">
      <c r="A781" s="276"/>
      <c r="B781" s="277"/>
      <c r="C781" s="277"/>
      <c r="E781" s="279"/>
      <c r="F781" s="279"/>
      <c r="G781" s="280"/>
      <c r="H781" s="280"/>
      <c r="I781" s="280"/>
      <c r="J781" s="280"/>
    </row>
    <row r="782" spans="1:10" s="278" customFormat="1" x14ac:dyDescent="0.2">
      <c r="A782" s="276"/>
      <c r="B782" s="277"/>
      <c r="C782" s="277"/>
      <c r="E782" s="279"/>
      <c r="F782" s="279"/>
      <c r="G782" s="280"/>
      <c r="H782" s="280"/>
      <c r="I782" s="280"/>
      <c r="J782" s="280"/>
    </row>
    <row r="783" spans="1:10" s="283" customFormat="1" x14ac:dyDescent="0.2">
      <c r="A783" s="281"/>
      <c r="B783" s="282"/>
      <c r="C783" s="282"/>
      <c r="E783" s="284"/>
      <c r="F783" s="284"/>
      <c r="G783" s="284"/>
      <c r="H783" s="284"/>
      <c r="I783" s="284"/>
      <c r="J783" s="284"/>
    </row>
    <row r="784" spans="1:10" s="278" customFormat="1" x14ac:dyDescent="0.2">
      <c r="A784" s="276"/>
      <c r="B784" s="277"/>
      <c r="C784" s="277"/>
      <c r="E784" s="279"/>
      <c r="F784" s="279"/>
      <c r="G784" s="280"/>
      <c r="H784" s="280"/>
      <c r="I784" s="280"/>
      <c r="J784" s="280"/>
    </row>
    <row r="785" spans="1:10" s="278" customFormat="1" x14ac:dyDescent="0.2">
      <c r="A785" s="276"/>
      <c r="B785" s="277"/>
      <c r="C785" s="277"/>
      <c r="E785" s="279"/>
      <c r="F785" s="279"/>
      <c r="G785" s="280"/>
      <c r="H785" s="280"/>
      <c r="I785" s="280"/>
      <c r="J785" s="280"/>
    </row>
    <row r="786" spans="1:10" s="278" customFormat="1" x14ac:dyDescent="0.2">
      <c r="A786" s="276"/>
      <c r="B786" s="277"/>
      <c r="C786" s="277"/>
      <c r="E786" s="279"/>
      <c r="F786" s="279"/>
      <c r="G786" s="280"/>
      <c r="H786" s="280"/>
      <c r="I786" s="280"/>
      <c r="J786" s="280"/>
    </row>
    <row r="787" spans="1:10" s="278" customFormat="1" x14ac:dyDescent="0.2">
      <c r="A787" s="276"/>
      <c r="B787" s="277"/>
      <c r="C787" s="277"/>
      <c r="E787" s="279"/>
      <c r="F787" s="279"/>
      <c r="G787" s="280"/>
      <c r="H787" s="280"/>
      <c r="I787" s="280"/>
      <c r="J787" s="280"/>
    </row>
    <row r="788" spans="1:10" s="278" customFormat="1" x14ac:dyDescent="0.2">
      <c r="A788" s="276"/>
      <c r="B788" s="277"/>
      <c r="C788" s="277"/>
      <c r="E788" s="279"/>
      <c r="F788" s="279"/>
      <c r="G788" s="280"/>
      <c r="H788" s="280"/>
      <c r="I788" s="280"/>
      <c r="J788" s="280"/>
    </row>
    <row r="789" spans="1:10" s="283" customFormat="1" x14ac:dyDescent="0.2">
      <c r="A789" s="281"/>
      <c r="B789" s="282"/>
      <c r="C789" s="282"/>
      <c r="E789" s="284"/>
      <c r="F789" s="284"/>
      <c r="G789" s="285"/>
      <c r="H789" s="285"/>
      <c r="I789" s="285"/>
      <c r="J789" s="285"/>
    </row>
    <row r="790" spans="1:10" s="283" customFormat="1" x14ac:dyDescent="0.2">
      <c r="A790" s="281"/>
      <c r="B790" s="282"/>
      <c r="C790" s="282"/>
      <c r="E790" s="284"/>
      <c r="F790" s="284"/>
      <c r="G790" s="285"/>
      <c r="H790" s="285"/>
      <c r="I790" s="285"/>
      <c r="J790" s="285"/>
    </row>
    <row r="791" spans="1:10" s="288" customFormat="1" x14ac:dyDescent="0.2">
      <c r="A791" s="286"/>
      <c r="B791" s="287"/>
      <c r="C791" s="287"/>
      <c r="E791" s="289"/>
      <c r="F791" s="289"/>
      <c r="G791" s="289"/>
      <c r="H791" s="289"/>
      <c r="I791" s="289"/>
      <c r="J791" s="289"/>
    </row>
    <row r="792" spans="1:10" s="283" customFormat="1" x14ac:dyDescent="0.2">
      <c r="A792" s="281"/>
      <c r="B792" s="282"/>
      <c r="C792" s="282"/>
      <c r="E792" s="284"/>
      <c r="F792" s="284"/>
      <c r="G792" s="284"/>
      <c r="H792" s="284"/>
      <c r="I792" s="284"/>
      <c r="J792" s="284"/>
    </row>
    <row r="793" spans="1:10" s="278" customFormat="1" x14ac:dyDescent="0.2">
      <c r="A793" s="276"/>
      <c r="B793" s="277"/>
      <c r="C793" s="277"/>
      <c r="E793" s="279"/>
      <c r="F793" s="279"/>
      <c r="G793" s="280"/>
      <c r="H793" s="280"/>
      <c r="I793" s="280"/>
      <c r="J793" s="280"/>
    </row>
    <row r="794" spans="1:10" s="278" customFormat="1" x14ac:dyDescent="0.2">
      <c r="A794" s="276"/>
      <c r="B794" s="277"/>
      <c r="C794" s="277"/>
      <c r="E794" s="279"/>
      <c r="F794" s="279"/>
      <c r="G794" s="280"/>
      <c r="H794" s="280"/>
      <c r="I794" s="280"/>
      <c r="J794" s="280"/>
    </row>
    <row r="795" spans="1:10" s="278" customFormat="1" x14ac:dyDescent="0.2">
      <c r="A795" s="276"/>
      <c r="B795" s="277"/>
      <c r="C795" s="277"/>
      <c r="E795" s="279"/>
      <c r="F795" s="279"/>
      <c r="G795" s="280"/>
      <c r="H795" s="280"/>
      <c r="I795" s="280"/>
      <c r="J795" s="280"/>
    </row>
    <row r="796" spans="1:10" s="283" customFormat="1" x14ac:dyDescent="0.2">
      <c r="A796" s="281"/>
      <c r="B796" s="282"/>
      <c r="C796" s="282"/>
      <c r="E796" s="284"/>
      <c r="F796" s="284"/>
      <c r="G796" s="285"/>
      <c r="H796" s="285"/>
      <c r="I796" s="285"/>
      <c r="J796" s="285"/>
    </row>
    <row r="797" spans="1:10" s="288" customFormat="1" x14ac:dyDescent="0.2">
      <c r="A797" s="286"/>
      <c r="B797" s="287"/>
      <c r="C797" s="287"/>
      <c r="E797" s="290"/>
      <c r="F797" s="290"/>
      <c r="G797" s="290"/>
      <c r="H797" s="290"/>
      <c r="I797" s="290"/>
      <c r="J797" s="290"/>
    </row>
    <row r="798" spans="1:10" s="283" customFormat="1" x14ac:dyDescent="0.2">
      <c r="A798" s="281"/>
      <c r="B798" s="282"/>
      <c r="C798" s="282"/>
      <c r="E798" s="284"/>
      <c r="F798" s="284"/>
      <c r="G798" s="285"/>
      <c r="H798" s="285"/>
      <c r="I798" s="285"/>
      <c r="J798" s="285"/>
    </row>
    <row r="799" spans="1:10" s="288" customFormat="1" x14ac:dyDescent="0.2">
      <c r="A799" s="286"/>
      <c r="B799" s="287"/>
      <c r="C799" s="287"/>
      <c r="E799" s="290"/>
      <c r="F799" s="290"/>
      <c r="G799" s="290"/>
      <c r="H799" s="290"/>
      <c r="I799" s="290"/>
      <c r="J799" s="290"/>
    </row>
    <row r="800" spans="1:10" s="283" customFormat="1" x14ac:dyDescent="0.2">
      <c r="A800" s="281"/>
      <c r="B800" s="282"/>
      <c r="C800" s="282"/>
      <c r="E800" s="284"/>
      <c r="F800" s="284"/>
      <c r="G800" s="284"/>
      <c r="H800" s="284"/>
      <c r="I800" s="284"/>
      <c r="J800" s="284"/>
    </row>
    <row r="801" spans="1:10" s="278" customFormat="1" x14ac:dyDescent="0.2">
      <c r="A801" s="276"/>
      <c r="B801" s="277"/>
      <c r="C801" s="277"/>
      <c r="E801" s="279"/>
      <c r="F801" s="279"/>
      <c r="G801" s="280"/>
      <c r="H801" s="280"/>
      <c r="I801" s="280"/>
      <c r="J801" s="280"/>
    </row>
    <row r="802" spans="1:10" s="278" customFormat="1" x14ac:dyDescent="0.2">
      <c r="A802" s="276"/>
      <c r="B802" s="277"/>
      <c r="C802" s="277"/>
      <c r="E802" s="279"/>
      <c r="F802" s="279"/>
      <c r="G802" s="280"/>
      <c r="H802" s="280"/>
      <c r="I802" s="280"/>
      <c r="J802" s="280"/>
    </row>
    <row r="803" spans="1:10" s="278" customFormat="1" x14ac:dyDescent="0.2">
      <c r="A803" s="276"/>
      <c r="B803" s="277"/>
      <c r="C803" s="277"/>
      <c r="E803" s="279"/>
      <c r="F803" s="279"/>
      <c r="G803" s="280"/>
      <c r="H803" s="280"/>
      <c r="I803" s="280"/>
      <c r="J803" s="280"/>
    </row>
    <row r="804" spans="1:10" s="278" customFormat="1" x14ac:dyDescent="0.2">
      <c r="A804" s="276"/>
      <c r="B804" s="277"/>
      <c r="C804" s="277"/>
      <c r="E804" s="279"/>
      <c r="F804" s="279"/>
      <c r="G804" s="280"/>
      <c r="H804" s="280"/>
      <c r="I804" s="280"/>
      <c r="J804" s="280"/>
    </row>
    <row r="805" spans="1:10" s="283" customFormat="1" x14ac:dyDescent="0.2">
      <c r="A805" s="281"/>
      <c r="B805" s="282"/>
      <c r="C805" s="282"/>
      <c r="E805" s="284"/>
      <c r="F805" s="284"/>
      <c r="G805" s="285"/>
      <c r="H805" s="285"/>
      <c r="I805" s="285"/>
      <c r="J805" s="285"/>
    </row>
    <row r="806" spans="1:10" s="283" customFormat="1" x14ac:dyDescent="0.2">
      <c r="A806" s="281"/>
      <c r="B806" s="282"/>
      <c r="C806" s="282"/>
      <c r="E806" s="284"/>
      <c r="F806" s="284"/>
      <c r="G806" s="285"/>
      <c r="H806" s="285"/>
      <c r="I806" s="285"/>
      <c r="J806" s="285"/>
    </row>
    <row r="807" spans="1:10" s="283" customFormat="1" x14ac:dyDescent="0.2">
      <c r="A807" s="281"/>
      <c r="B807" s="282"/>
      <c r="C807" s="282"/>
      <c r="E807" s="284"/>
      <c r="F807" s="284"/>
      <c r="G807" s="285"/>
      <c r="H807" s="285"/>
      <c r="I807" s="285"/>
      <c r="J807" s="285"/>
    </row>
    <row r="808" spans="1:10" s="288" customFormat="1" x14ac:dyDescent="0.2">
      <c r="A808" s="286"/>
      <c r="B808" s="287"/>
      <c r="C808" s="287"/>
      <c r="E808" s="290"/>
      <c r="F808" s="290"/>
      <c r="G808" s="290"/>
      <c r="H808" s="290"/>
      <c r="I808" s="290"/>
      <c r="J808" s="290"/>
    </row>
    <row r="809" spans="1:10" s="283" customFormat="1" x14ac:dyDescent="0.2">
      <c r="A809" s="281"/>
      <c r="B809" s="282"/>
      <c r="C809" s="282"/>
      <c r="E809" s="284"/>
      <c r="F809" s="284"/>
      <c r="G809" s="284"/>
      <c r="H809" s="284"/>
      <c r="I809" s="284"/>
      <c r="J809" s="284"/>
    </row>
    <row r="810" spans="1:10" s="278" customFormat="1" x14ac:dyDescent="0.2">
      <c r="A810" s="276"/>
      <c r="B810" s="277"/>
      <c r="C810" s="277"/>
      <c r="E810" s="279"/>
      <c r="F810" s="279"/>
      <c r="G810" s="280"/>
      <c r="H810" s="280"/>
      <c r="I810" s="280"/>
      <c r="J810" s="280"/>
    </row>
    <row r="811" spans="1:10" s="278" customFormat="1" x14ac:dyDescent="0.2">
      <c r="A811" s="276"/>
      <c r="B811" s="277"/>
      <c r="C811" s="277"/>
      <c r="E811" s="279"/>
      <c r="F811" s="279"/>
      <c r="G811" s="280"/>
      <c r="H811" s="280"/>
      <c r="I811" s="280"/>
      <c r="J811" s="280"/>
    </row>
    <row r="812" spans="1:10" s="278" customFormat="1" x14ac:dyDescent="0.2">
      <c r="A812" s="276"/>
      <c r="B812" s="277"/>
      <c r="C812" s="277"/>
      <c r="E812" s="279"/>
      <c r="F812" s="279"/>
      <c r="G812" s="280"/>
      <c r="H812" s="280"/>
      <c r="I812" s="280"/>
      <c r="J812" s="280"/>
    </row>
    <row r="813" spans="1:10" s="278" customFormat="1" x14ac:dyDescent="0.2">
      <c r="A813" s="276"/>
      <c r="B813" s="277"/>
      <c r="C813" s="277"/>
      <c r="E813" s="279"/>
      <c r="F813" s="279"/>
      <c r="G813" s="280"/>
      <c r="H813" s="280"/>
      <c r="I813" s="280"/>
      <c r="J813" s="280"/>
    </row>
    <row r="814" spans="1:10" s="278" customFormat="1" x14ac:dyDescent="0.2">
      <c r="A814" s="276"/>
      <c r="B814" s="277"/>
      <c r="C814" s="277"/>
      <c r="E814" s="279"/>
      <c r="F814" s="279"/>
      <c r="G814" s="280"/>
      <c r="H814" s="280"/>
      <c r="I814" s="280"/>
      <c r="J814" s="280"/>
    </row>
    <row r="815" spans="1:10" s="278" customFormat="1" x14ac:dyDescent="0.2">
      <c r="A815" s="276"/>
      <c r="B815" s="277"/>
      <c r="C815" s="277"/>
      <c r="E815" s="279"/>
      <c r="F815" s="279"/>
      <c r="G815" s="280"/>
      <c r="H815" s="280"/>
      <c r="I815" s="280"/>
      <c r="J815" s="280"/>
    </row>
    <row r="816" spans="1:10" s="283" customFormat="1" x14ac:dyDescent="0.2">
      <c r="A816" s="281"/>
      <c r="B816" s="282"/>
      <c r="C816" s="282"/>
      <c r="E816" s="284"/>
      <c r="F816" s="284"/>
      <c r="G816" s="285"/>
      <c r="H816" s="285"/>
      <c r="I816" s="285"/>
      <c r="J816" s="285"/>
    </row>
    <row r="817" spans="1:10" s="283" customFormat="1" x14ac:dyDescent="0.2">
      <c r="A817" s="281"/>
      <c r="B817" s="282"/>
      <c r="C817" s="282"/>
      <c r="E817" s="284"/>
      <c r="F817" s="284"/>
      <c r="G817" s="285"/>
      <c r="H817" s="285"/>
      <c r="I817" s="285"/>
      <c r="J817" s="285"/>
    </row>
    <row r="818" spans="1:10" s="283" customFormat="1" x14ac:dyDescent="0.2">
      <c r="A818" s="281"/>
      <c r="B818" s="282"/>
      <c r="C818" s="282"/>
      <c r="E818" s="284"/>
      <c r="F818" s="284"/>
      <c r="G818" s="285"/>
      <c r="H818" s="285"/>
      <c r="I818" s="285"/>
      <c r="J818" s="285"/>
    </row>
    <row r="819" spans="1:10" s="288" customFormat="1" x14ac:dyDescent="0.2">
      <c r="A819" s="286"/>
      <c r="B819" s="287"/>
      <c r="C819" s="287"/>
      <c r="E819" s="290"/>
      <c r="F819" s="290"/>
      <c r="G819" s="290"/>
      <c r="H819" s="290"/>
      <c r="I819" s="290"/>
      <c r="J819" s="290"/>
    </row>
    <row r="820" spans="1:10" s="283" customFormat="1" x14ac:dyDescent="0.2">
      <c r="A820" s="281"/>
      <c r="B820" s="282"/>
      <c r="C820" s="282"/>
      <c r="E820" s="284"/>
      <c r="F820" s="284"/>
      <c r="G820" s="284"/>
      <c r="H820" s="284"/>
      <c r="I820" s="284"/>
      <c r="J820" s="284"/>
    </row>
    <row r="821" spans="1:10" s="278" customFormat="1" x14ac:dyDescent="0.2">
      <c r="A821" s="276"/>
      <c r="B821" s="277"/>
      <c r="C821" s="277"/>
      <c r="E821" s="279"/>
      <c r="F821" s="279"/>
      <c r="G821" s="280"/>
      <c r="H821" s="280"/>
      <c r="I821" s="280"/>
      <c r="J821" s="280"/>
    </row>
    <row r="822" spans="1:10" s="278" customFormat="1" x14ac:dyDescent="0.2">
      <c r="A822" s="276"/>
      <c r="B822" s="277"/>
      <c r="C822" s="277"/>
      <c r="E822" s="280"/>
      <c r="F822" s="280"/>
      <c r="G822" s="280"/>
      <c r="H822" s="280"/>
      <c r="I822" s="280"/>
      <c r="J822" s="280"/>
    </row>
    <row r="823" spans="1:10" s="278" customFormat="1" x14ac:dyDescent="0.2">
      <c r="A823" s="276"/>
      <c r="B823" s="277"/>
      <c r="C823" s="277"/>
      <c r="E823" s="279"/>
      <c r="F823" s="279"/>
      <c r="G823" s="280"/>
      <c r="H823" s="280"/>
      <c r="I823" s="280"/>
      <c r="J823" s="280"/>
    </row>
    <row r="824" spans="1:10" s="278" customFormat="1" x14ac:dyDescent="0.2">
      <c r="A824" s="276"/>
      <c r="B824" s="277"/>
      <c r="C824" s="277"/>
      <c r="E824" s="280"/>
      <c r="F824" s="280"/>
      <c r="G824" s="280"/>
      <c r="H824" s="280"/>
      <c r="I824" s="280"/>
      <c r="J824" s="280"/>
    </row>
    <row r="825" spans="1:10" s="283" customFormat="1" x14ac:dyDescent="0.2">
      <c r="A825" s="281"/>
      <c r="B825" s="282"/>
      <c r="C825" s="282"/>
      <c r="E825" s="284"/>
      <c r="F825" s="284"/>
      <c r="G825" s="285"/>
      <c r="H825" s="285"/>
      <c r="I825" s="285"/>
      <c r="J825" s="285"/>
    </row>
    <row r="826" spans="1:10" s="283" customFormat="1" x14ac:dyDescent="0.2">
      <c r="A826" s="281"/>
      <c r="B826" s="282"/>
      <c r="C826" s="282"/>
      <c r="E826" s="284"/>
      <c r="F826" s="284"/>
      <c r="G826" s="285"/>
      <c r="H826" s="285"/>
      <c r="I826" s="285"/>
      <c r="J826" s="285"/>
    </row>
    <row r="827" spans="1:10" s="278" customFormat="1" x14ac:dyDescent="0.2">
      <c r="A827" s="276"/>
      <c r="B827" s="277"/>
      <c r="C827" s="277"/>
      <c r="E827" s="279"/>
      <c r="F827" s="279"/>
      <c r="G827" s="280"/>
      <c r="H827" s="280"/>
      <c r="I827" s="280"/>
      <c r="J827" s="280"/>
    </row>
    <row r="828" spans="1:10" s="278" customFormat="1" x14ac:dyDescent="0.2">
      <c r="A828" s="276"/>
      <c r="B828" s="277"/>
      <c r="C828" s="277"/>
      <c r="E828" s="279"/>
      <c r="F828" s="279"/>
      <c r="G828" s="280"/>
      <c r="H828" s="280"/>
      <c r="I828" s="280"/>
      <c r="J828" s="280"/>
    </row>
    <row r="829" spans="1:10" s="283" customFormat="1" x14ac:dyDescent="0.2">
      <c r="A829" s="281"/>
      <c r="B829" s="282"/>
      <c r="C829" s="282"/>
      <c r="E829" s="284"/>
      <c r="F829" s="284"/>
      <c r="G829" s="285"/>
      <c r="H829" s="285"/>
      <c r="I829" s="285"/>
      <c r="J829" s="285"/>
    </row>
    <row r="830" spans="1:10" s="283" customFormat="1" x14ac:dyDescent="0.2">
      <c r="A830" s="281"/>
      <c r="B830" s="282"/>
      <c r="C830" s="282"/>
      <c r="E830" s="284"/>
      <c r="F830" s="284"/>
      <c r="G830" s="285"/>
      <c r="H830" s="285"/>
      <c r="I830" s="285"/>
      <c r="J830" s="285"/>
    </row>
    <row r="831" spans="1:10" s="283" customFormat="1" x14ac:dyDescent="0.2">
      <c r="A831" s="281"/>
      <c r="B831" s="282"/>
      <c r="C831" s="282"/>
      <c r="E831" s="284"/>
      <c r="F831" s="284"/>
      <c r="G831" s="285"/>
      <c r="H831" s="285"/>
      <c r="I831" s="285"/>
      <c r="J831" s="285"/>
    </row>
    <row r="832" spans="1:10" s="283" customFormat="1" x14ac:dyDescent="0.2">
      <c r="A832" s="281"/>
      <c r="B832" s="282"/>
      <c r="C832" s="282"/>
      <c r="E832" s="284"/>
      <c r="F832" s="284"/>
      <c r="G832" s="284"/>
      <c r="H832" s="284"/>
      <c r="I832" s="284"/>
      <c r="J832" s="284"/>
    </row>
    <row r="833" spans="1:10" s="278" customFormat="1" x14ac:dyDescent="0.2">
      <c r="A833" s="276"/>
      <c r="B833" s="277"/>
      <c r="C833" s="277"/>
      <c r="E833" s="279"/>
      <c r="F833" s="279"/>
      <c r="G833" s="280"/>
      <c r="H833" s="280"/>
      <c r="I833" s="280"/>
      <c r="J833" s="280"/>
    </row>
    <row r="834" spans="1:10" s="278" customFormat="1" x14ac:dyDescent="0.2">
      <c r="A834" s="276"/>
      <c r="B834" s="277"/>
      <c r="C834" s="277"/>
      <c r="E834" s="279"/>
      <c r="F834" s="279"/>
      <c r="G834" s="280"/>
      <c r="H834" s="280"/>
      <c r="I834" s="280"/>
      <c r="J834" s="280"/>
    </row>
    <row r="835" spans="1:10" s="278" customFormat="1" x14ac:dyDescent="0.2">
      <c r="A835" s="276"/>
      <c r="B835" s="277"/>
      <c r="C835" s="277"/>
      <c r="E835" s="279"/>
      <c r="F835" s="279"/>
      <c r="G835" s="280"/>
      <c r="H835" s="280"/>
      <c r="I835" s="280"/>
      <c r="J835" s="280"/>
    </row>
    <row r="836" spans="1:10" s="278" customFormat="1" x14ac:dyDescent="0.2">
      <c r="A836" s="276"/>
      <c r="B836" s="277"/>
      <c r="C836" s="277"/>
      <c r="E836" s="279"/>
      <c r="F836" s="279"/>
      <c r="G836" s="280"/>
      <c r="H836" s="280"/>
      <c r="I836" s="280"/>
      <c r="J836" s="280"/>
    </row>
    <row r="837" spans="1:10" s="283" customFormat="1" x14ac:dyDescent="0.2">
      <c r="A837" s="281"/>
      <c r="B837" s="282"/>
      <c r="C837" s="282"/>
      <c r="E837" s="284"/>
      <c r="F837" s="284"/>
      <c r="G837" s="285"/>
      <c r="H837" s="285"/>
      <c r="I837" s="285"/>
      <c r="J837" s="285"/>
    </row>
    <row r="838" spans="1:10" s="283" customFormat="1" x14ac:dyDescent="0.2">
      <c r="A838" s="281"/>
      <c r="B838" s="282"/>
      <c r="C838" s="282"/>
      <c r="E838" s="284"/>
      <c r="F838" s="284"/>
      <c r="G838" s="285"/>
      <c r="H838" s="285"/>
      <c r="I838" s="285"/>
      <c r="J838" s="285"/>
    </row>
    <row r="839" spans="1:10" s="283" customFormat="1" x14ac:dyDescent="0.2">
      <c r="A839" s="281"/>
      <c r="B839" s="282"/>
      <c r="C839" s="282"/>
      <c r="E839" s="284"/>
      <c r="F839" s="284"/>
      <c r="G839" s="285"/>
      <c r="H839" s="285"/>
      <c r="I839" s="285"/>
      <c r="J839" s="285"/>
    </row>
    <row r="840" spans="1:10" x14ac:dyDescent="0.2">
      <c r="E840" s="292"/>
    </row>
  </sheetData>
  <mergeCells count="8">
    <mergeCell ref="A2:J2"/>
    <mergeCell ref="I4:J4"/>
    <mergeCell ref="A4:A5"/>
    <mergeCell ref="B4:B5"/>
    <mergeCell ref="C4:C5"/>
    <mergeCell ref="D4:D5"/>
    <mergeCell ref="E4:F4"/>
    <mergeCell ref="G4:H4"/>
  </mergeCells>
  <printOptions horizontalCentered="1"/>
  <pageMargins left="0.39370078740157483" right="0.39370078740157483" top="0.59055118110236227" bottom="0.39370078740157483" header="0.31496062992125984" footer="0.31496062992125984"/>
  <pageSetup paperSize="9" fitToHeight="0" orientation="landscape" r:id="rId1"/>
  <headerFooter>
    <oddFooter>&amp;C&amp;"Times New Roman,обычный"&amp;8&amp;P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view="pageBreakPreview" topLeftCell="A16" zoomScale="90" zoomScaleNormal="100" zoomScaleSheetLayoutView="90" workbookViewId="0">
      <selection activeCell="I57" sqref="I57"/>
    </sheetView>
  </sheetViews>
  <sheetFormatPr defaultColWidth="8.85546875" defaultRowHeight="12.75" x14ac:dyDescent="0.2"/>
  <cols>
    <col min="1" max="1" width="36.42578125" style="235" customWidth="1"/>
    <col min="2" max="2" width="9.5703125" style="235" customWidth="1"/>
    <col min="3" max="7" width="12" style="235" customWidth="1"/>
    <col min="8" max="8" width="15.7109375" style="235" customWidth="1"/>
    <col min="9" max="10" width="35.7109375" style="235" customWidth="1"/>
    <col min="11" max="16384" width="8.85546875" style="235"/>
  </cols>
  <sheetData>
    <row r="1" spans="1:10" x14ac:dyDescent="0.2">
      <c r="I1" s="236"/>
      <c r="J1" s="237" t="s">
        <v>304</v>
      </c>
    </row>
    <row r="3" spans="1:10" ht="18.75" x14ac:dyDescent="0.2">
      <c r="A3" s="529" t="s">
        <v>362</v>
      </c>
      <c r="B3" s="529"/>
      <c r="C3" s="529"/>
      <c r="D3" s="529"/>
      <c r="E3" s="529"/>
      <c r="F3" s="529"/>
      <c r="G3" s="529"/>
      <c r="H3" s="529"/>
      <c r="I3" s="529"/>
      <c r="J3" s="529"/>
    </row>
    <row r="4" spans="1:10" x14ac:dyDescent="0.2">
      <c r="A4" s="238"/>
      <c r="B4" s="238"/>
      <c r="C4" s="238"/>
      <c r="D4" s="238"/>
      <c r="E4" s="238"/>
      <c r="F4" s="238"/>
      <c r="G4" s="238"/>
      <c r="H4" s="238"/>
      <c r="I4" s="238"/>
      <c r="J4" s="238"/>
    </row>
    <row r="5" spans="1:10" ht="117" customHeight="1" x14ac:dyDescent="0.2">
      <c r="A5" s="530" t="s">
        <v>432</v>
      </c>
      <c r="B5" s="530"/>
      <c r="C5" s="530"/>
      <c r="D5" s="530"/>
      <c r="E5" s="530"/>
      <c r="F5" s="530"/>
      <c r="G5" s="530"/>
      <c r="H5" s="530"/>
      <c r="I5" s="530"/>
      <c r="J5" s="530"/>
    </row>
    <row r="7" spans="1:10" ht="51" x14ac:dyDescent="0.2">
      <c r="A7" s="239" t="s">
        <v>288</v>
      </c>
      <c r="B7" s="239" t="s">
        <v>305</v>
      </c>
      <c r="C7" s="239" t="s">
        <v>292</v>
      </c>
      <c r="D7" s="239" t="s">
        <v>171</v>
      </c>
      <c r="E7" s="239" t="s">
        <v>306</v>
      </c>
      <c r="F7" s="239" t="s">
        <v>307</v>
      </c>
      <c r="G7" s="239" t="s">
        <v>308</v>
      </c>
      <c r="H7" s="239" t="s">
        <v>309</v>
      </c>
      <c r="I7" s="239" t="s">
        <v>310</v>
      </c>
      <c r="J7" s="239" t="s">
        <v>311</v>
      </c>
    </row>
    <row r="8" spans="1:10" s="241" customFormat="1" ht="11.25" x14ac:dyDescent="0.2">
      <c r="A8" s="240">
        <v>1</v>
      </c>
      <c r="B8" s="240">
        <v>2</v>
      </c>
      <c r="C8" s="240">
        <v>3</v>
      </c>
      <c r="D8" s="240">
        <v>4</v>
      </c>
      <c r="E8" s="240">
        <v>5</v>
      </c>
      <c r="F8" s="240">
        <v>6</v>
      </c>
      <c r="G8" s="240">
        <v>7</v>
      </c>
      <c r="H8" s="240">
        <v>8</v>
      </c>
      <c r="I8" s="240">
        <v>9</v>
      </c>
      <c r="J8" s="240">
        <v>10</v>
      </c>
    </row>
    <row r="9" spans="1:10" s="242" customFormat="1" ht="25.5" x14ac:dyDescent="0.2">
      <c r="A9" s="377" t="s">
        <v>312</v>
      </c>
      <c r="B9" s="378" t="s">
        <v>284</v>
      </c>
      <c r="C9" s="379">
        <f>SUM(C17+C21+C24+C27+C30)</f>
        <v>3890453</v>
      </c>
      <c r="D9" s="380">
        <f>SUM(D17+D21+D24+D27+D30)</f>
        <v>3887347.23</v>
      </c>
      <c r="E9" s="381">
        <f>SUM(D9-C9)</f>
        <v>-3105.7700000000186</v>
      </c>
      <c r="F9" s="382"/>
      <c r="G9" s="382"/>
      <c r="H9" s="383">
        <f>SUM(D9/C9*100)</f>
        <v>99.920169450704066</v>
      </c>
      <c r="I9" s="378"/>
      <c r="J9" s="378" t="s">
        <v>368</v>
      </c>
    </row>
    <row r="10" spans="1:10" s="242" customFormat="1" ht="25.5" x14ac:dyDescent="0.2">
      <c r="A10" s="384" t="s">
        <v>313</v>
      </c>
      <c r="B10" s="385"/>
      <c r="C10" s="385"/>
      <c r="D10" s="385"/>
      <c r="E10" s="385"/>
      <c r="F10" s="385"/>
      <c r="G10" s="385"/>
      <c r="H10" s="385"/>
      <c r="I10" s="385"/>
      <c r="J10" s="385"/>
    </row>
    <row r="11" spans="1:10" s="242" customFormat="1" ht="38.25" x14ac:dyDescent="0.2">
      <c r="A11" s="386" t="s">
        <v>415</v>
      </c>
      <c r="B11" s="387" t="s">
        <v>231</v>
      </c>
      <c r="C11" s="387">
        <v>92</v>
      </c>
      <c r="D11" s="387">
        <v>99.8</v>
      </c>
      <c r="E11" s="387">
        <f>SUM(D11-C11)</f>
        <v>7.7999999999999972</v>
      </c>
      <c r="F11" s="387"/>
      <c r="G11" s="387"/>
      <c r="H11" s="388">
        <f>SUM(D11/C11*100)</f>
        <v>108.47826086956522</v>
      </c>
      <c r="I11" s="389" t="s">
        <v>463</v>
      </c>
      <c r="J11" s="390"/>
    </row>
    <row r="12" spans="1:10" s="247" customFormat="1" ht="153" x14ac:dyDescent="0.2">
      <c r="A12" s="386" t="s">
        <v>416</v>
      </c>
      <c r="B12" s="387" t="s">
        <v>231</v>
      </c>
      <c r="C12" s="387">
        <v>93</v>
      </c>
      <c r="D12" s="387">
        <v>95.9</v>
      </c>
      <c r="E12" s="387">
        <f>SUM(D12-C12)</f>
        <v>2.9000000000000057</v>
      </c>
      <c r="F12" s="387"/>
      <c r="G12" s="387"/>
      <c r="H12" s="388">
        <f>SUM(D12/C12*100)</f>
        <v>103.11827956989248</v>
      </c>
      <c r="I12" s="389" t="s">
        <v>463</v>
      </c>
      <c r="J12" s="390"/>
    </row>
    <row r="13" spans="1:10" s="247" customFormat="1" ht="160.5" customHeight="1" x14ac:dyDescent="0.2">
      <c r="A13" s="386" t="s">
        <v>417</v>
      </c>
      <c r="B13" s="387" t="s">
        <v>231</v>
      </c>
      <c r="C13" s="387">
        <v>9.5</v>
      </c>
      <c r="D13" s="387">
        <v>10.7</v>
      </c>
      <c r="E13" s="387">
        <f>SUM(D13-C13)</f>
        <v>1.1999999999999993</v>
      </c>
      <c r="F13" s="387"/>
      <c r="G13" s="387"/>
      <c r="H13" s="388">
        <f>SUM(D13/C13*100)</f>
        <v>112.63157894736841</v>
      </c>
      <c r="I13" s="389" t="s">
        <v>464</v>
      </c>
      <c r="J13" s="390"/>
    </row>
    <row r="14" spans="1:10" s="247" customFormat="1" ht="76.5" x14ac:dyDescent="0.2">
      <c r="A14" s="386" t="s">
        <v>418</v>
      </c>
      <c r="B14" s="387" t="s">
        <v>420</v>
      </c>
      <c r="C14" s="387">
        <v>7.2</v>
      </c>
      <c r="D14" s="387">
        <v>9.8000000000000007</v>
      </c>
      <c r="E14" s="387">
        <f>SUM(D14-C14)</f>
        <v>2.6000000000000005</v>
      </c>
      <c r="F14" s="387"/>
      <c r="G14" s="387"/>
      <c r="H14" s="388">
        <f>SUM(D14/C14*100)</f>
        <v>136.11111111111111</v>
      </c>
      <c r="I14" s="389" t="s">
        <v>475</v>
      </c>
      <c r="J14" s="390"/>
    </row>
    <row r="15" spans="1:10" s="247" customFormat="1" ht="153" x14ac:dyDescent="0.2">
      <c r="A15" s="386" t="s">
        <v>515</v>
      </c>
      <c r="B15" s="387" t="s">
        <v>231</v>
      </c>
      <c r="C15" s="387" t="s">
        <v>368</v>
      </c>
      <c r="D15" s="387" t="s">
        <v>368</v>
      </c>
      <c r="E15" s="387" t="s">
        <v>368</v>
      </c>
      <c r="F15" s="387"/>
      <c r="G15" s="387"/>
      <c r="H15" s="388" t="s">
        <v>368</v>
      </c>
      <c r="I15" s="389" t="s">
        <v>528</v>
      </c>
      <c r="J15" s="390"/>
    </row>
    <row r="16" spans="1:10" s="247" customFormat="1" x14ac:dyDescent="0.2">
      <c r="A16" s="520" t="s">
        <v>422</v>
      </c>
      <c r="B16" s="520"/>
      <c r="C16" s="520"/>
      <c r="D16" s="520"/>
      <c r="E16" s="520"/>
      <c r="F16" s="520"/>
      <c r="G16" s="520"/>
      <c r="H16" s="520"/>
      <c r="I16" s="520"/>
      <c r="J16" s="520"/>
    </row>
    <row r="17" spans="1:10" s="247" customFormat="1" ht="38.25" x14ac:dyDescent="0.2">
      <c r="A17" s="391" t="s">
        <v>314</v>
      </c>
      <c r="B17" s="392" t="s">
        <v>284</v>
      </c>
      <c r="C17" s="393">
        <f>SUM('4 рус'!I10)</f>
        <v>147743.79999999999</v>
      </c>
      <c r="D17" s="393">
        <f>SUM('4 рус'!J10)</f>
        <v>144638.6</v>
      </c>
      <c r="E17" s="394">
        <f>SUM(D17-C17)</f>
        <v>-3105.1999999999825</v>
      </c>
      <c r="F17" s="395"/>
      <c r="G17" s="395"/>
      <c r="H17" s="394">
        <f>SUM(D17/C17*100)</f>
        <v>97.898253598458965</v>
      </c>
      <c r="I17" s="390" t="s">
        <v>529</v>
      </c>
      <c r="J17" s="396"/>
    </row>
    <row r="18" spans="1:10" s="247" customFormat="1" ht="25.5" x14ac:dyDescent="0.2">
      <c r="A18" s="386" t="s">
        <v>419</v>
      </c>
      <c r="B18" s="387" t="s">
        <v>420</v>
      </c>
      <c r="C18" s="387">
        <v>5</v>
      </c>
      <c r="D18" s="387">
        <v>5</v>
      </c>
      <c r="E18" s="387">
        <f>SUM(D18-C18)</f>
        <v>0</v>
      </c>
      <c r="F18" s="387"/>
      <c r="G18" s="387"/>
      <c r="H18" s="397">
        <f>SUM(D18/C18*100)</f>
        <v>100</v>
      </c>
      <c r="I18" s="398"/>
      <c r="J18" s="396"/>
    </row>
    <row r="19" spans="1:10" s="247" customFormat="1" ht="25.5" x14ac:dyDescent="0.2">
      <c r="A19" s="386" t="s">
        <v>421</v>
      </c>
      <c r="B19" s="387" t="s">
        <v>420</v>
      </c>
      <c r="C19" s="387">
        <v>50</v>
      </c>
      <c r="D19" s="387">
        <v>50</v>
      </c>
      <c r="E19" s="387">
        <f>SUM(D19-C19)</f>
        <v>0</v>
      </c>
      <c r="F19" s="387"/>
      <c r="G19" s="387"/>
      <c r="H19" s="397">
        <f>SUM(D19/C19*100)</f>
        <v>100</v>
      </c>
      <c r="I19" s="398"/>
      <c r="J19" s="396"/>
    </row>
    <row r="20" spans="1:10" s="247" customFormat="1" x14ac:dyDescent="0.2">
      <c r="A20" s="520" t="s">
        <v>423</v>
      </c>
      <c r="B20" s="520"/>
      <c r="C20" s="520"/>
      <c r="D20" s="520"/>
      <c r="E20" s="520"/>
      <c r="F20" s="520"/>
      <c r="G20" s="520"/>
      <c r="H20" s="520"/>
      <c r="I20" s="520"/>
      <c r="J20" s="520"/>
    </row>
    <row r="21" spans="1:10" s="247" customFormat="1" ht="25.5" x14ac:dyDescent="0.2">
      <c r="A21" s="391" t="s">
        <v>314</v>
      </c>
      <c r="B21" s="392" t="s">
        <v>284</v>
      </c>
      <c r="C21" s="393">
        <f>SUM('4 рус'!I11)</f>
        <v>16253.6</v>
      </c>
      <c r="D21" s="393">
        <f>SUM('4 рус'!J11)</f>
        <v>16253.6</v>
      </c>
      <c r="E21" s="399">
        <f>SUM(D21-C21)</f>
        <v>0</v>
      </c>
      <c r="F21" s="399"/>
      <c r="G21" s="399"/>
      <c r="H21" s="399">
        <f>SUM(D21/C21*100)</f>
        <v>100</v>
      </c>
      <c r="I21" s="398"/>
      <c r="J21" s="396"/>
    </row>
    <row r="22" spans="1:10" s="247" customFormat="1" ht="51" x14ac:dyDescent="0.2">
      <c r="A22" s="386" t="s">
        <v>424</v>
      </c>
      <c r="B22" s="387" t="s">
        <v>420</v>
      </c>
      <c r="C22" s="387">
        <v>75</v>
      </c>
      <c r="D22" s="387">
        <v>75</v>
      </c>
      <c r="E22" s="387">
        <f>SUM(D22-C22)</f>
        <v>0</v>
      </c>
      <c r="F22" s="387"/>
      <c r="G22" s="387"/>
      <c r="H22" s="397">
        <f>SUM(D22/C22*100)</f>
        <v>100</v>
      </c>
      <c r="I22" s="398"/>
      <c r="J22" s="396"/>
    </row>
    <row r="23" spans="1:10" s="247" customFormat="1" x14ac:dyDescent="0.2">
      <c r="A23" s="520" t="s">
        <v>425</v>
      </c>
      <c r="B23" s="520"/>
      <c r="C23" s="520"/>
      <c r="D23" s="520"/>
      <c r="E23" s="520"/>
      <c r="F23" s="520"/>
      <c r="G23" s="520"/>
      <c r="H23" s="520"/>
      <c r="I23" s="520"/>
      <c r="J23" s="520"/>
    </row>
    <row r="24" spans="1:10" s="247" customFormat="1" ht="25.5" x14ac:dyDescent="0.2">
      <c r="A24" s="391" t="s">
        <v>314</v>
      </c>
      <c r="B24" s="392" t="s">
        <v>284</v>
      </c>
      <c r="C24" s="393">
        <f>SUM('4 рус'!I13)</f>
        <v>523332.8</v>
      </c>
      <c r="D24" s="393">
        <f>SUM('4 рус'!J13)</f>
        <v>523332.57</v>
      </c>
      <c r="E24" s="400">
        <f>SUM(D24-C24)</f>
        <v>-0.22999999998137355</v>
      </c>
      <c r="F24" s="399"/>
      <c r="G24" s="399"/>
      <c r="H24" s="401">
        <f>SUM(D24/C24*100)</f>
        <v>99.999956050910626</v>
      </c>
      <c r="I24" s="389" t="s">
        <v>530</v>
      </c>
      <c r="J24" s="396"/>
    </row>
    <row r="25" spans="1:10" s="247" customFormat="1" ht="38.25" x14ac:dyDescent="0.2">
      <c r="A25" s="386" t="s">
        <v>426</v>
      </c>
      <c r="B25" s="387" t="s">
        <v>420</v>
      </c>
      <c r="C25" s="387">
        <v>2</v>
      </c>
      <c r="D25" s="387">
        <v>2</v>
      </c>
      <c r="E25" s="387">
        <f>SUM(D25-C25)</f>
        <v>0</v>
      </c>
      <c r="F25" s="387"/>
      <c r="G25" s="387"/>
      <c r="H25" s="397">
        <f>SUM(D25/C25*100)</f>
        <v>100</v>
      </c>
      <c r="I25" s="398"/>
      <c r="J25" s="396"/>
    </row>
    <row r="26" spans="1:10" s="247" customFormat="1" x14ac:dyDescent="0.2">
      <c r="A26" s="520" t="s">
        <v>427</v>
      </c>
      <c r="B26" s="520"/>
      <c r="C26" s="520"/>
      <c r="D26" s="520"/>
      <c r="E26" s="520"/>
      <c r="F26" s="520"/>
      <c r="G26" s="520"/>
      <c r="H26" s="520"/>
      <c r="I26" s="520"/>
      <c r="J26" s="520"/>
    </row>
    <row r="27" spans="1:10" s="247" customFormat="1" ht="25.5" x14ac:dyDescent="0.2">
      <c r="A27" s="391" t="s">
        <v>314</v>
      </c>
      <c r="B27" s="392" t="s">
        <v>284</v>
      </c>
      <c r="C27" s="393">
        <f>SUM('4 рус'!I14)</f>
        <v>14866</v>
      </c>
      <c r="D27" s="393">
        <f>SUM('4 рус'!J14)</f>
        <v>14866</v>
      </c>
      <c r="E27" s="399">
        <f>SUM(D27-C27)</f>
        <v>0</v>
      </c>
      <c r="F27" s="399"/>
      <c r="G27" s="399"/>
      <c r="H27" s="399">
        <f>SUM(D27/C27*100)</f>
        <v>100</v>
      </c>
      <c r="I27" s="398"/>
      <c r="J27" s="396"/>
    </row>
    <row r="28" spans="1:10" s="247" customFormat="1" ht="25.5" x14ac:dyDescent="0.2">
      <c r="A28" s="386" t="s">
        <v>428</v>
      </c>
      <c r="B28" s="387" t="s">
        <v>420</v>
      </c>
      <c r="C28" s="387">
        <v>3</v>
      </c>
      <c r="D28" s="387">
        <v>3</v>
      </c>
      <c r="E28" s="387">
        <f>SUM(D28-C28)</f>
        <v>0</v>
      </c>
      <c r="F28" s="387"/>
      <c r="G28" s="387"/>
      <c r="H28" s="402">
        <f>SUM(D28/C28*100)</f>
        <v>100</v>
      </c>
      <c r="I28" s="398"/>
      <c r="J28" s="396"/>
    </row>
    <row r="29" spans="1:10" s="247" customFormat="1" x14ac:dyDescent="0.2">
      <c r="A29" s="520" t="s">
        <v>429</v>
      </c>
      <c r="B29" s="520"/>
      <c r="C29" s="520"/>
      <c r="D29" s="520"/>
      <c r="E29" s="520"/>
      <c r="F29" s="520"/>
      <c r="G29" s="520"/>
      <c r="H29" s="520"/>
      <c r="I29" s="520"/>
      <c r="J29" s="520"/>
    </row>
    <row r="30" spans="1:10" s="247" customFormat="1" ht="25.5" x14ac:dyDescent="0.2">
      <c r="A30" s="391" t="s">
        <v>314</v>
      </c>
      <c r="B30" s="392" t="s">
        <v>284</v>
      </c>
      <c r="C30" s="393">
        <f>SUM('4 рус'!I15)</f>
        <v>3188256.8</v>
      </c>
      <c r="D30" s="393">
        <f>SUM('4 рус'!J15)</f>
        <v>3188256.46</v>
      </c>
      <c r="E30" s="400">
        <f>SUM(D30-C30)</f>
        <v>-0.33999999985098839</v>
      </c>
      <c r="F30" s="399"/>
      <c r="G30" s="399"/>
      <c r="H30" s="401">
        <f>SUM(D30/C30*100)</f>
        <v>99.999989335865294</v>
      </c>
      <c r="I30" s="389" t="s">
        <v>531</v>
      </c>
      <c r="J30" s="396"/>
    </row>
    <row r="31" spans="1:10" s="247" customFormat="1" ht="63.75" x14ac:dyDescent="0.2">
      <c r="A31" s="386" t="s">
        <v>430</v>
      </c>
      <c r="B31" s="387" t="s">
        <v>420</v>
      </c>
      <c r="C31" s="387">
        <v>160</v>
      </c>
      <c r="D31" s="387">
        <v>176</v>
      </c>
      <c r="E31" s="387">
        <f>SUM(D31-C31)</f>
        <v>16</v>
      </c>
      <c r="F31" s="387"/>
      <c r="G31" s="387"/>
      <c r="H31" s="397">
        <f>SUM(D31/C31*100)</f>
        <v>110.00000000000001</v>
      </c>
      <c r="I31" s="403" t="s">
        <v>465</v>
      </c>
      <c r="J31" s="396"/>
    </row>
    <row r="32" spans="1:10" s="247" customFormat="1" ht="89.25" x14ac:dyDescent="0.2">
      <c r="A32" s="386" t="s">
        <v>431</v>
      </c>
      <c r="B32" s="387" t="s">
        <v>420</v>
      </c>
      <c r="C32" s="387">
        <v>180</v>
      </c>
      <c r="D32" s="387">
        <v>181</v>
      </c>
      <c r="E32" s="387">
        <f>SUM(D32-C32)</f>
        <v>1</v>
      </c>
      <c r="F32" s="387"/>
      <c r="G32" s="387"/>
      <c r="H32" s="388">
        <f>SUM(D32/C32*100)</f>
        <v>100.55555555555556</v>
      </c>
      <c r="I32" s="404" t="s">
        <v>476</v>
      </c>
      <c r="J32" s="396"/>
    </row>
    <row r="33" spans="1:10" s="247" customFormat="1" x14ac:dyDescent="0.2">
      <c r="A33" s="306"/>
      <c r="B33" s="307"/>
      <c r="C33" s="308"/>
      <c r="D33" s="308"/>
      <c r="E33" s="307"/>
      <c r="F33" s="307"/>
      <c r="G33" s="307"/>
      <c r="H33" s="307"/>
      <c r="I33" s="307"/>
      <c r="J33" s="307"/>
    </row>
    <row r="34" spans="1:10" s="247" customFormat="1" ht="117" customHeight="1" x14ac:dyDescent="0.2">
      <c r="A34" s="530" t="s">
        <v>443</v>
      </c>
      <c r="B34" s="530"/>
      <c r="C34" s="530"/>
      <c r="D34" s="530"/>
      <c r="E34" s="530"/>
      <c r="F34" s="530"/>
      <c r="G34" s="530"/>
      <c r="H34" s="530"/>
      <c r="I34" s="530"/>
      <c r="J34" s="530"/>
    </row>
    <row r="35" spans="1:10" s="247" customFormat="1" ht="25.5" x14ac:dyDescent="0.2">
      <c r="A35" s="405" t="s">
        <v>312</v>
      </c>
      <c r="B35" s="406" t="s">
        <v>284</v>
      </c>
      <c r="C35" s="407">
        <v>431078</v>
      </c>
      <c r="D35" s="408">
        <v>431077.8</v>
      </c>
      <c r="E35" s="409">
        <f>SUM(D35-C35)</f>
        <v>-0.20000000001164153</v>
      </c>
      <c r="F35" s="409"/>
      <c r="G35" s="409"/>
      <c r="H35" s="410">
        <f>SUM(D35/C35*100)</f>
        <v>99.999953604684066</v>
      </c>
      <c r="I35" s="411" t="s">
        <v>532</v>
      </c>
      <c r="J35" s="412" t="s">
        <v>368</v>
      </c>
    </row>
    <row r="36" spans="1:10" s="247" customFormat="1" ht="25.5" x14ac:dyDescent="0.2">
      <c r="A36" s="384" t="s">
        <v>313</v>
      </c>
      <c r="B36" s="385"/>
      <c r="C36" s="387"/>
      <c r="D36" s="387"/>
      <c r="E36" s="387"/>
      <c r="F36" s="387"/>
      <c r="G36" s="387"/>
      <c r="H36" s="388"/>
      <c r="I36" s="387"/>
      <c r="J36" s="390"/>
    </row>
    <row r="37" spans="1:10" s="247" customFormat="1" ht="102" x14ac:dyDescent="0.2">
      <c r="A37" s="386" t="s">
        <v>433</v>
      </c>
      <c r="B37" s="387" t="s">
        <v>231</v>
      </c>
      <c r="C37" s="387">
        <v>94.5</v>
      </c>
      <c r="D37" s="387">
        <v>100.12</v>
      </c>
      <c r="E37" s="387">
        <f>SUM(D37-C37)</f>
        <v>5.6200000000000045</v>
      </c>
      <c r="F37" s="387"/>
      <c r="G37" s="387"/>
      <c r="H37" s="388">
        <f>SUM(D37/C37*100)</f>
        <v>105.94708994708995</v>
      </c>
      <c r="I37" s="389" t="s">
        <v>469</v>
      </c>
      <c r="J37" s="390"/>
    </row>
    <row r="38" spans="1:10" s="247" customFormat="1" ht="25.5" x14ac:dyDescent="0.2">
      <c r="A38" s="386" t="s">
        <v>457</v>
      </c>
      <c r="B38" s="387"/>
      <c r="C38" s="387"/>
      <c r="D38" s="387"/>
      <c r="E38" s="387"/>
      <c r="F38" s="387"/>
      <c r="G38" s="387"/>
      <c r="H38" s="388"/>
      <c r="I38" s="389"/>
      <c r="J38" s="390"/>
    </row>
    <row r="39" spans="1:10" s="247" customFormat="1" ht="140.25" x14ac:dyDescent="0.2">
      <c r="A39" s="386" t="s">
        <v>513</v>
      </c>
      <c r="B39" s="387"/>
      <c r="C39" s="387"/>
      <c r="D39" s="387"/>
      <c r="E39" s="387"/>
      <c r="F39" s="387"/>
      <c r="G39" s="387"/>
      <c r="H39" s="388"/>
      <c r="I39" s="389"/>
      <c r="J39" s="390"/>
    </row>
    <row r="40" spans="1:10" s="247" customFormat="1" x14ac:dyDescent="0.2">
      <c r="A40" s="306"/>
      <c r="B40" s="307"/>
      <c r="C40" s="308"/>
      <c r="D40" s="308"/>
      <c r="E40" s="307"/>
      <c r="F40" s="307"/>
      <c r="G40" s="307"/>
      <c r="H40" s="307"/>
      <c r="I40" s="307"/>
      <c r="J40" s="307"/>
    </row>
    <row r="41" spans="1:10" s="247" customFormat="1" ht="117" customHeight="1" x14ac:dyDescent="0.2">
      <c r="A41" s="530" t="s">
        <v>442</v>
      </c>
      <c r="B41" s="530"/>
      <c r="C41" s="530"/>
      <c r="D41" s="530"/>
      <c r="E41" s="530"/>
      <c r="F41" s="530"/>
      <c r="G41" s="530"/>
      <c r="H41" s="530"/>
      <c r="I41" s="530"/>
      <c r="J41" s="530"/>
    </row>
    <row r="42" spans="1:10" s="247" customFormat="1" ht="25.5" x14ac:dyDescent="0.2">
      <c r="A42" s="413" t="s">
        <v>312</v>
      </c>
      <c r="B42" s="414" t="s">
        <v>284</v>
      </c>
      <c r="C42" s="415">
        <f>SUM(C46+C49)</f>
        <v>541200</v>
      </c>
      <c r="D42" s="415">
        <f>SUM(D46+D49)</f>
        <v>541200</v>
      </c>
      <c r="E42" s="303">
        <f>SUM(D42-C42)</f>
        <v>0</v>
      </c>
      <c r="F42" s="303"/>
      <c r="G42" s="303"/>
      <c r="H42" s="312">
        <f>SUM(D42/C42*100)</f>
        <v>100</v>
      </c>
      <c r="I42" s="416"/>
      <c r="J42" s="417" t="s">
        <v>368</v>
      </c>
    </row>
    <row r="43" spans="1:10" s="247" customFormat="1" ht="25.5" x14ac:dyDescent="0.2">
      <c r="A43" s="243" t="s">
        <v>313</v>
      </c>
      <c r="B43" s="244"/>
      <c r="C43" s="212"/>
      <c r="D43" s="212"/>
      <c r="E43" s="212"/>
      <c r="F43" s="212"/>
      <c r="G43" s="212"/>
      <c r="H43" s="297"/>
      <c r="I43" s="212"/>
      <c r="J43" s="418"/>
    </row>
    <row r="44" spans="1:10" s="247" customFormat="1" ht="38.25" x14ac:dyDescent="0.2">
      <c r="A44" s="309" t="s">
        <v>471</v>
      </c>
      <c r="B44" s="212" t="s">
        <v>231</v>
      </c>
      <c r="C44" s="212">
        <v>6.9</v>
      </c>
      <c r="D44" s="212">
        <v>6.2</v>
      </c>
      <c r="E44" s="212">
        <f>SUM(C44-D44)</f>
        <v>0.70000000000000018</v>
      </c>
      <c r="F44" s="212"/>
      <c r="G44" s="212"/>
      <c r="H44" s="297">
        <f>SUM(C44/D44*100)</f>
        <v>111.29032258064517</v>
      </c>
      <c r="I44" s="223" t="s">
        <v>473</v>
      </c>
      <c r="J44" s="418"/>
    </row>
    <row r="45" spans="1:10" s="247" customFormat="1" x14ac:dyDescent="0.2">
      <c r="A45" s="522" t="s">
        <v>434</v>
      </c>
      <c r="B45" s="522"/>
      <c r="C45" s="522"/>
      <c r="D45" s="522"/>
      <c r="E45" s="522"/>
      <c r="F45" s="522"/>
      <c r="G45" s="522"/>
      <c r="H45" s="522"/>
      <c r="I45" s="522"/>
      <c r="J45" s="522"/>
    </row>
    <row r="46" spans="1:10" s="247" customFormat="1" ht="25.5" x14ac:dyDescent="0.2">
      <c r="A46" s="246" t="s">
        <v>314</v>
      </c>
      <c r="B46" s="245" t="s">
        <v>284</v>
      </c>
      <c r="C46" s="311">
        <f>SUM('4 рус'!I18)</f>
        <v>492000</v>
      </c>
      <c r="D46" s="311">
        <f>SUM('4 рус'!J18)</f>
        <v>492000</v>
      </c>
      <c r="E46" s="298">
        <f>SUM(D46-C46)</f>
        <v>0</v>
      </c>
      <c r="F46" s="298"/>
      <c r="G46" s="298"/>
      <c r="H46" s="298">
        <f>SUM(D46/C46*100)</f>
        <v>100</v>
      </c>
      <c r="I46" s="213"/>
      <c r="J46" s="419"/>
    </row>
    <row r="47" spans="1:10" s="247" customFormat="1" x14ac:dyDescent="0.2">
      <c r="A47" s="309" t="s">
        <v>435</v>
      </c>
      <c r="B47" s="212" t="s">
        <v>420</v>
      </c>
      <c r="C47" s="212">
        <v>9</v>
      </c>
      <c r="D47" s="212">
        <v>9</v>
      </c>
      <c r="E47" s="212">
        <f>SUM(D47-C47)</f>
        <v>0</v>
      </c>
      <c r="F47" s="212"/>
      <c r="G47" s="212"/>
      <c r="H47" s="301">
        <f>SUM(D47/C47*100)</f>
        <v>100</v>
      </c>
      <c r="I47" s="213"/>
      <c r="J47" s="419"/>
    </row>
    <row r="48" spans="1:10" s="247" customFormat="1" x14ac:dyDescent="0.2">
      <c r="A48" s="522" t="s">
        <v>437</v>
      </c>
      <c r="B48" s="522"/>
      <c r="C48" s="522"/>
      <c r="D48" s="522"/>
      <c r="E48" s="522"/>
      <c r="F48" s="522"/>
      <c r="G48" s="522"/>
      <c r="H48" s="522"/>
      <c r="I48" s="522"/>
      <c r="J48" s="522"/>
    </row>
    <row r="49" spans="1:10" s="247" customFormat="1" ht="25.5" x14ac:dyDescent="0.2">
      <c r="A49" s="246" t="s">
        <v>314</v>
      </c>
      <c r="B49" s="245" t="s">
        <v>284</v>
      </c>
      <c r="C49" s="311">
        <f>SUM('4 рус'!I19)</f>
        <v>49200</v>
      </c>
      <c r="D49" s="311">
        <f>SUM('4 рус'!J19)</f>
        <v>49200</v>
      </c>
      <c r="E49" s="298">
        <f>SUM(D49-C49)</f>
        <v>0</v>
      </c>
      <c r="F49" s="298"/>
      <c r="G49" s="298"/>
      <c r="H49" s="298">
        <f>SUM(D49/C49*100)</f>
        <v>100</v>
      </c>
      <c r="I49" s="213"/>
      <c r="J49" s="419"/>
    </row>
    <row r="50" spans="1:10" s="247" customFormat="1" ht="25.5" x14ac:dyDescent="0.2">
      <c r="A50" s="309" t="s">
        <v>436</v>
      </c>
      <c r="B50" s="212" t="s">
        <v>420</v>
      </c>
      <c r="C50" s="212">
        <v>9</v>
      </c>
      <c r="D50" s="212">
        <v>9</v>
      </c>
      <c r="E50" s="212">
        <f>SUM(D50-C50)</f>
        <v>0</v>
      </c>
      <c r="F50" s="212"/>
      <c r="G50" s="212"/>
      <c r="H50" s="301">
        <f>SUM(D50/C50*100)</f>
        <v>100</v>
      </c>
      <c r="I50" s="213"/>
      <c r="J50" s="419"/>
    </row>
    <row r="51" spans="1:10" s="247" customFormat="1" x14ac:dyDescent="0.2">
      <c r="A51" s="306"/>
      <c r="B51" s="307"/>
      <c r="C51" s="308"/>
      <c r="D51" s="308"/>
      <c r="E51" s="307"/>
      <c r="F51" s="307"/>
      <c r="G51" s="307"/>
      <c r="H51" s="307"/>
      <c r="I51" s="307"/>
      <c r="J51" s="307"/>
    </row>
    <row r="52" spans="1:10" s="247" customFormat="1" ht="117" customHeight="1" x14ac:dyDescent="0.2">
      <c r="A52" s="530" t="s">
        <v>441</v>
      </c>
      <c r="B52" s="530"/>
      <c r="C52" s="530"/>
      <c r="D52" s="530"/>
      <c r="E52" s="530"/>
      <c r="F52" s="530"/>
      <c r="G52" s="530"/>
      <c r="H52" s="530"/>
      <c r="I52" s="530"/>
      <c r="J52" s="530"/>
    </row>
    <row r="53" spans="1:10" s="247" customFormat="1" ht="25.5" x14ac:dyDescent="0.2">
      <c r="A53" s="405" t="s">
        <v>312</v>
      </c>
      <c r="B53" s="406" t="s">
        <v>284</v>
      </c>
      <c r="C53" s="407">
        <f>SUM('4 рус'!I20)</f>
        <v>220565</v>
      </c>
      <c r="D53" s="408">
        <f>SUM('4 рус'!J20)</f>
        <v>220565</v>
      </c>
      <c r="E53" s="409">
        <f>SUM(D53-C53)</f>
        <v>0</v>
      </c>
      <c r="F53" s="409"/>
      <c r="G53" s="409"/>
      <c r="H53" s="420">
        <f>SUM(D53/C53*100)</f>
        <v>100</v>
      </c>
      <c r="I53" s="421"/>
      <c r="J53" s="412" t="s">
        <v>368</v>
      </c>
    </row>
    <row r="54" spans="1:10" s="247" customFormat="1" ht="25.5" x14ac:dyDescent="0.2">
      <c r="A54" s="384" t="s">
        <v>313</v>
      </c>
      <c r="B54" s="385"/>
      <c r="C54" s="387"/>
      <c r="D54" s="387"/>
      <c r="E54" s="387"/>
      <c r="F54" s="387"/>
      <c r="G54" s="387"/>
      <c r="H54" s="388"/>
      <c r="I54" s="387"/>
      <c r="J54" s="390"/>
    </row>
    <row r="55" spans="1:10" s="247" customFormat="1" ht="140.25" x14ac:dyDescent="0.2">
      <c r="A55" s="386" t="s">
        <v>438</v>
      </c>
      <c r="B55" s="387" t="s">
        <v>231</v>
      </c>
      <c r="C55" s="387">
        <v>90.5</v>
      </c>
      <c r="D55" s="387">
        <v>95.7</v>
      </c>
      <c r="E55" s="387">
        <f>SUM(D55-C55)</f>
        <v>5.2000000000000028</v>
      </c>
      <c r="F55" s="387"/>
      <c r="G55" s="387"/>
      <c r="H55" s="388">
        <f>SUM(D55/C55*100)</f>
        <v>105.74585635359117</v>
      </c>
      <c r="I55" s="389" t="s">
        <v>478</v>
      </c>
      <c r="J55" s="390"/>
    </row>
    <row r="56" spans="1:10" s="247" customFormat="1" ht="25.5" x14ac:dyDescent="0.2">
      <c r="A56" s="386" t="s">
        <v>457</v>
      </c>
      <c r="B56" s="387"/>
      <c r="C56" s="387"/>
      <c r="D56" s="387"/>
      <c r="E56" s="387"/>
      <c r="F56" s="387"/>
      <c r="G56" s="387"/>
      <c r="H56" s="388"/>
      <c r="I56" s="398"/>
      <c r="J56" s="396"/>
    </row>
    <row r="57" spans="1:10" s="247" customFormat="1" ht="25.5" x14ac:dyDescent="0.2">
      <c r="A57" s="386" t="s">
        <v>439</v>
      </c>
      <c r="B57" s="387" t="s">
        <v>420</v>
      </c>
      <c r="C57" s="387">
        <v>24</v>
      </c>
      <c r="D57" s="387">
        <v>24</v>
      </c>
      <c r="E57" s="387">
        <f>SUM(D57-C57)</f>
        <v>0</v>
      </c>
      <c r="F57" s="387"/>
      <c r="G57" s="387"/>
      <c r="H57" s="402">
        <f>SUM(D57/C57*100)</f>
        <v>100</v>
      </c>
      <c r="I57" s="398"/>
      <c r="J57" s="396"/>
    </row>
    <row r="58" spans="1:10" s="247" customFormat="1" x14ac:dyDescent="0.2">
      <c r="A58" s="306"/>
      <c r="B58" s="307"/>
      <c r="C58" s="308"/>
      <c r="D58" s="308"/>
      <c r="E58" s="307"/>
      <c r="F58" s="307"/>
      <c r="G58" s="307"/>
      <c r="H58" s="307"/>
      <c r="I58" s="307"/>
      <c r="J58" s="307"/>
    </row>
    <row r="59" spans="1:10" ht="117" customHeight="1" x14ac:dyDescent="0.2">
      <c r="A59" s="530" t="s">
        <v>440</v>
      </c>
      <c r="B59" s="530"/>
      <c r="C59" s="530"/>
      <c r="D59" s="530"/>
      <c r="E59" s="530"/>
      <c r="F59" s="530"/>
      <c r="G59" s="530"/>
      <c r="H59" s="530"/>
      <c r="I59" s="530"/>
      <c r="J59" s="530"/>
    </row>
    <row r="60" spans="1:10" ht="25.5" x14ac:dyDescent="0.2">
      <c r="A60" s="405" t="s">
        <v>312</v>
      </c>
      <c r="B60" s="406" t="s">
        <v>284</v>
      </c>
      <c r="C60" s="407">
        <f>SUM(C65+C68+C73)</f>
        <v>1574935</v>
      </c>
      <c r="D60" s="407">
        <f>SUM(D65+D68+D73)</f>
        <v>1574935</v>
      </c>
      <c r="E60" s="409">
        <f>SUM(D60-C60)</f>
        <v>0</v>
      </c>
      <c r="F60" s="409"/>
      <c r="G60" s="409"/>
      <c r="H60" s="420">
        <f>SUM(D60/C60*100)</f>
        <v>100</v>
      </c>
      <c r="I60" s="421"/>
      <c r="J60" s="421" t="s">
        <v>368</v>
      </c>
    </row>
    <row r="61" spans="1:10" ht="25.5" x14ac:dyDescent="0.2">
      <c r="A61" s="384" t="s">
        <v>313</v>
      </c>
      <c r="B61" s="385"/>
      <c r="C61" s="387"/>
      <c r="D61" s="387"/>
      <c r="E61" s="387"/>
      <c r="F61" s="387"/>
      <c r="G61" s="387"/>
      <c r="H61" s="388"/>
      <c r="I61" s="387"/>
      <c r="J61" s="390"/>
    </row>
    <row r="62" spans="1:10" ht="38.25" x14ac:dyDescent="0.2">
      <c r="A62" s="386" t="s">
        <v>444</v>
      </c>
      <c r="B62" s="387" t="s">
        <v>231</v>
      </c>
      <c r="C62" s="387">
        <v>93.5</v>
      </c>
      <c r="D62" s="387">
        <v>94.14</v>
      </c>
      <c r="E62" s="387">
        <f>SUM(D62-C62)</f>
        <v>0.64000000000000057</v>
      </c>
      <c r="F62" s="387"/>
      <c r="G62" s="387"/>
      <c r="H62" s="388">
        <f>SUM(D62/C62*100)</f>
        <v>100.68449197860963</v>
      </c>
      <c r="I62" s="387"/>
      <c r="J62" s="390"/>
    </row>
    <row r="63" spans="1:10" ht="51" x14ac:dyDescent="0.2">
      <c r="A63" s="386" t="s">
        <v>445</v>
      </c>
      <c r="B63" s="387" t="s">
        <v>231</v>
      </c>
      <c r="C63" s="387">
        <v>31</v>
      </c>
      <c r="D63" s="387">
        <v>32.200000000000003</v>
      </c>
      <c r="E63" s="387">
        <f>SUM(D63-C63)</f>
        <v>1.2000000000000028</v>
      </c>
      <c r="F63" s="387"/>
      <c r="G63" s="387"/>
      <c r="H63" s="388">
        <f>SUM(D63/C63*100)</f>
        <v>103.87096774193549</v>
      </c>
      <c r="I63" s="387"/>
      <c r="J63" s="390"/>
    </row>
    <row r="64" spans="1:10" x14ac:dyDescent="0.2">
      <c r="A64" s="520" t="s">
        <v>446</v>
      </c>
      <c r="B64" s="520"/>
      <c r="C64" s="520"/>
      <c r="D64" s="520"/>
      <c r="E64" s="520"/>
      <c r="F64" s="520"/>
      <c r="G64" s="520"/>
      <c r="H64" s="520"/>
      <c r="I64" s="520"/>
      <c r="J64" s="520"/>
    </row>
    <row r="65" spans="1:10" ht="25.5" x14ac:dyDescent="0.2">
      <c r="A65" s="391" t="s">
        <v>314</v>
      </c>
      <c r="B65" s="392" t="s">
        <v>284</v>
      </c>
      <c r="C65" s="393">
        <f>SUM('4 рус'!I22)</f>
        <v>46491</v>
      </c>
      <c r="D65" s="393">
        <f>SUM('4 рус'!J22)</f>
        <v>46491</v>
      </c>
      <c r="E65" s="399">
        <f>SUM(D65-C65)</f>
        <v>0</v>
      </c>
      <c r="F65" s="399"/>
      <c r="G65" s="399"/>
      <c r="H65" s="399">
        <f>SUM(D65/C65*100)</f>
        <v>100</v>
      </c>
      <c r="I65" s="398"/>
      <c r="J65" s="396"/>
    </row>
    <row r="66" spans="1:10" ht="25.5" x14ac:dyDescent="0.2">
      <c r="A66" s="386" t="s">
        <v>447</v>
      </c>
      <c r="B66" s="387" t="s">
        <v>448</v>
      </c>
      <c r="C66" s="387">
        <v>10</v>
      </c>
      <c r="D66" s="387">
        <v>10</v>
      </c>
      <c r="E66" s="387">
        <f>SUM(D66-C66)</f>
        <v>0</v>
      </c>
      <c r="F66" s="387"/>
      <c r="G66" s="387"/>
      <c r="H66" s="397">
        <f>SUM(D66/C66*100)</f>
        <v>100</v>
      </c>
      <c r="I66" s="398"/>
      <c r="J66" s="396"/>
    </row>
    <row r="67" spans="1:10" x14ac:dyDescent="0.2">
      <c r="A67" s="520" t="s">
        <v>454</v>
      </c>
      <c r="B67" s="520"/>
      <c r="C67" s="520"/>
      <c r="D67" s="520"/>
      <c r="E67" s="520"/>
      <c r="F67" s="520"/>
      <c r="G67" s="520"/>
      <c r="H67" s="520"/>
      <c r="I67" s="520"/>
      <c r="J67" s="520"/>
    </row>
    <row r="68" spans="1:10" ht="25.5" x14ac:dyDescent="0.2">
      <c r="A68" s="391" t="s">
        <v>314</v>
      </c>
      <c r="B68" s="392" t="s">
        <v>284</v>
      </c>
      <c r="C68" s="393">
        <f>SUM('4 рус'!I23)</f>
        <v>1432137</v>
      </c>
      <c r="D68" s="393">
        <f>SUM('4 рус'!J23)</f>
        <v>1432137</v>
      </c>
      <c r="E68" s="399">
        <f>SUM(D68-C68)</f>
        <v>0</v>
      </c>
      <c r="F68" s="399"/>
      <c r="G68" s="399"/>
      <c r="H68" s="399">
        <f>SUM(D68/C68*100)</f>
        <v>100</v>
      </c>
      <c r="I68" s="398"/>
      <c r="J68" s="396"/>
    </row>
    <row r="69" spans="1:10" ht="63.75" x14ac:dyDescent="0.2">
      <c r="A69" s="386" t="s">
        <v>449</v>
      </c>
      <c r="B69" s="387" t="s">
        <v>448</v>
      </c>
      <c r="C69" s="387">
        <v>366</v>
      </c>
      <c r="D69" s="387">
        <v>365</v>
      </c>
      <c r="E69" s="387">
        <f>SUM(D69-C69)</f>
        <v>-1</v>
      </c>
      <c r="F69" s="387"/>
      <c r="G69" s="387"/>
      <c r="H69" s="388">
        <f>SUM(D69/C69*100)</f>
        <v>99.726775956284158</v>
      </c>
      <c r="I69" s="389" t="s">
        <v>509</v>
      </c>
      <c r="J69" s="396"/>
    </row>
    <row r="70" spans="1:10" ht="63.75" x14ac:dyDescent="0.2">
      <c r="A70" s="386" t="s">
        <v>450</v>
      </c>
      <c r="B70" s="387" t="s">
        <v>448</v>
      </c>
      <c r="C70" s="387">
        <v>300</v>
      </c>
      <c r="D70" s="387">
        <v>308</v>
      </c>
      <c r="E70" s="387">
        <f t="shared" ref="E70:E71" si="0">SUM(D70-C70)</f>
        <v>8</v>
      </c>
      <c r="F70" s="387"/>
      <c r="G70" s="387"/>
      <c r="H70" s="388">
        <f t="shared" ref="H70:H71" si="1">SUM(D70/C70*100)</f>
        <v>102.66666666666666</v>
      </c>
      <c r="I70" s="398"/>
      <c r="J70" s="396"/>
    </row>
    <row r="71" spans="1:10" ht="63.75" x14ac:dyDescent="0.2">
      <c r="A71" s="386" t="s">
        <v>451</v>
      </c>
      <c r="B71" s="387" t="s">
        <v>448</v>
      </c>
      <c r="C71" s="387">
        <v>950</v>
      </c>
      <c r="D71" s="387">
        <v>967</v>
      </c>
      <c r="E71" s="387">
        <f t="shared" si="0"/>
        <v>17</v>
      </c>
      <c r="F71" s="387"/>
      <c r="G71" s="387"/>
      <c r="H71" s="388">
        <f t="shared" si="1"/>
        <v>101.78947368421052</v>
      </c>
      <c r="I71" s="398"/>
      <c r="J71" s="396"/>
    </row>
    <row r="72" spans="1:10" x14ac:dyDescent="0.2">
      <c r="A72" s="520" t="s">
        <v>452</v>
      </c>
      <c r="B72" s="520"/>
      <c r="C72" s="520"/>
      <c r="D72" s="520"/>
      <c r="E72" s="520"/>
      <c r="F72" s="520"/>
      <c r="G72" s="520"/>
      <c r="H72" s="520"/>
      <c r="I72" s="520"/>
      <c r="J72" s="520"/>
    </row>
    <row r="73" spans="1:10" ht="25.5" x14ac:dyDescent="0.2">
      <c r="A73" s="391" t="s">
        <v>314</v>
      </c>
      <c r="B73" s="392" t="s">
        <v>284</v>
      </c>
      <c r="C73" s="393">
        <f>SUM('4 рус'!I24)</f>
        <v>96307</v>
      </c>
      <c r="D73" s="393">
        <f>SUM('4 рус'!J24)</f>
        <v>96307</v>
      </c>
      <c r="E73" s="399">
        <f>SUM(D73-C73)</f>
        <v>0</v>
      </c>
      <c r="F73" s="399"/>
      <c r="G73" s="399"/>
      <c r="H73" s="399">
        <f>SUM(D73/C73*100)</f>
        <v>100</v>
      </c>
      <c r="I73" s="398"/>
      <c r="J73" s="396"/>
    </row>
    <row r="74" spans="1:10" ht="63.75" x14ac:dyDescent="0.2">
      <c r="A74" s="386" t="s">
        <v>453</v>
      </c>
      <c r="B74" s="387" t="s">
        <v>448</v>
      </c>
      <c r="C74" s="387">
        <v>76</v>
      </c>
      <c r="D74" s="387">
        <v>76</v>
      </c>
      <c r="E74" s="387">
        <f>SUM(D74-C74)</f>
        <v>0</v>
      </c>
      <c r="F74" s="387"/>
      <c r="G74" s="387"/>
      <c r="H74" s="397">
        <f>SUM(D74/C74*100)</f>
        <v>100</v>
      </c>
      <c r="I74" s="398"/>
      <c r="J74" s="396"/>
    </row>
    <row r="75" spans="1:10" x14ac:dyDescent="0.2">
      <c r="A75" s="310"/>
      <c r="B75" s="299"/>
      <c r="C75" s="299"/>
      <c r="D75" s="299"/>
      <c r="E75" s="299"/>
      <c r="F75" s="299"/>
      <c r="G75" s="299"/>
      <c r="H75" s="302"/>
      <c r="I75" s="300"/>
      <c r="J75" s="305"/>
    </row>
    <row r="76" spans="1:10" ht="117" customHeight="1" x14ac:dyDescent="0.2">
      <c r="A76" s="530" t="s">
        <v>455</v>
      </c>
      <c r="B76" s="530"/>
      <c r="C76" s="530"/>
      <c r="D76" s="530"/>
      <c r="E76" s="530"/>
      <c r="F76" s="530"/>
      <c r="G76" s="530"/>
      <c r="H76" s="530"/>
      <c r="I76" s="530"/>
      <c r="J76" s="530"/>
    </row>
    <row r="77" spans="1:10" ht="25.5" x14ac:dyDescent="0.2">
      <c r="A77" s="405" t="s">
        <v>312</v>
      </c>
      <c r="B77" s="406" t="s">
        <v>284</v>
      </c>
      <c r="C77" s="407">
        <f>SUM('4 рус'!I25)</f>
        <v>402413</v>
      </c>
      <c r="D77" s="408">
        <f>SUM('4 рус'!J25)</f>
        <v>0</v>
      </c>
      <c r="E77" s="422">
        <f>SUM(D77-C77)</f>
        <v>-402413</v>
      </c>
      <c r="F77" s="409"/>
      <c r="G77" s="409"/>
      <c r="H77" s="420">
        <f>SUM(D77/C77*100)</f>
        <v>0</v>
      </c>
      <c r="I77" s="423" t="s">
        <v>533</v>
      </c>
      <c r="J77" s="424" t="s">
        <v>525</v>
      </c>
    </row>
    <row r="78" spans="1:10" ht="25.5" x14ac:dyDescent="0.2">
      <c r="A78" s="384" t="s">
        <v>313</v>
      </c>
      <c r="B78" s="385"/>
      <c r="C78" s="387"/>
      <c r="D78" s="387"/>
      <c r="E78" s="387"/>
      <c r="F78" s="387"/>
      <c r="G78" s="387"/>
      <c r="H78" s="388"/>
      <c r="I78" s="387"/>
      <c r="J78" s="390"/>
    </row>
    <row r="79" spans="1:10" ht="51" x14ac:dyDescent="0.2">
      <c r="A79" s="386" t="s">
        <v>456</v>
      </c>
      <c r="B79" s="387" t="s">
        <v>231</v>
      </c>
      <c r="C79" s="387">
        <v>50</v>
      </c>
      <c r="D79" s="387">
        <v>0</v>
      </c>
      <c r="E79" s="387">
        <f>SUM(D79-C79)</f>
        <v>-50</v>
      </c>
      <c r="F79" s="387"/>
      <c r="G79" s="387"/>
      <c r="H79" s="397">
        <f>SUM(D79/C79*100)</f>
        <v>0</v>
      </c>
      <c r="I79" s="531" t="s">
        <v>518</v>
      </c>
      <c r="J79" s="390"/>
    </row>
    <row r="80" spans="1:10" ht="25.5" x14ac:dyDescent="0.2">
      <c r="A80" s="386" t="s">
        <v>457</v>
      </c>
      <c r="B80" s="387"/>
      <c r="C80" s="387"/>
      <c r="D80" s="387"/>
      <c r="E80" s="387"/>
      <c r="F80" s="387"/>
      <c r="G80" s="387"/>
      <c r="H80" s="388"/>
      <c r="I80" s="532"/>
      <c r="J80" s="396"/>
    </row>
    <row r="81" spans="1:10" ht="63.75" customHeight="1" x14ac:dyDescent="0.2">
      <c r="A81" s="386" t="s">
        <v>458</v>
      </c>
      <c r="B81" s="387" t="s">
        <v>420</v>
      </c>
      <c r="C81" s="387">
        <v>3</v>
      </c>
      <c r="D81" s="387">
        <v>0</v>
      </c>
      <c r="E81" s="387">
        <f>SUM(D81-C81)</f>
        <v>-3</v>
      </c>
      <c r="F81" s="387"/>
      <c r="G81" s="387"/>
      <c r="H81" s="397">
        <f>SUM(D81/C81*100)</f>
        <v>0</v>
      </c>
      <c r="I81" s="533"/>
      <c r="J81" s="396"/>
    </row>
    <row r="82" spans="1:10" x14ac:dyDescent="0.2">
      <c r="A82" s="310"/>
      <c r="B82" s="299"/>
      <c r="C82" s="299"/>
      <c r="D82" s="299"/>
      <c r="E82" s="299"/>
      <c r="F82" s="299"/>
      <c r="G82" s="299"/>
      <c r="H82" s="302"/>
      <c r="I82" s="300"/>
      <c r="J82" s="305"/>
    </row>
    <row r="83" spans="1:10" ht="117" customHeight="1" x14ac:dyDescent="0.2">
      <c r="A83" s="530" t="s">
        <v>459</v>
      </c>
      <c r="B83" s="530"/>
      <c r="C83" s="530"/>
      <c r="D83" s="530"/>
      <c r="E83" s="530"/>
      <c r="F83" s="530"/>
      <c r="G83" s="530"/>
      <c r="H83" s="530"/>
      <c r="I83" s="530"/>
      <c r="J83" s="530"/>
    </row>
    <row r="84" spans="1:10" ht="25.5" x14ac:dyDescent="0.2">
      <c r="A84" s="405" t="s">
        <v>312</v>
      </c>
      <c r="B84" s="406" t="s">
        <v>284</v>
      </c>
      <c r="C84" s="407">
        <f>SUM('4 рус'!I26)</f>
        <v>9579</v>
      </c>
      <c r="D84" s="408">
        <f>SUM('4 рус'!J26)</f>
        <v>9579</v>
      </c>
      <c r="E84" s="425">
        <f>SUM(D84-C84)</f>
        <v>0</v>
      </c>
      <c r="F84" s="409"/>
      <c r="G84" s="409"/>
      <c r="H84" s="420">
        <f>SUM(D84/C84*100)</f>
        <v>100</v>
      </c>
      <c r="I84" s="421"/>
      <c r="J84" s="421" t="s">
        <v>368</v>
      </c>
    </row>
    <row r="85" spans="1:10" ht="25.5" x14ac:dyDescent="0.2">
      <c r="A85" s="384" t="s">
        <v>313</v>
      </c>
      <c r="B85" s="385"/>
      <c r="C85" s="387"/>
      <c r="D85" s="387"/>
      <c r="E85" s="387"/>
      <c r="F85" s="387"/>
      <c r="G85" s="387"/>
      <c r="H85" s="388"/>
      <c r="I85" s="387"/>
      <c r="J85" s="390"/>
    </row>
    <row r="86" spans="1:10" ht="114.75" x14ac:dyDescent="0.2">
      <c r="A86" s="386" t="s">
        <v>510</v>
      </c>
      <c r="B86" s="387"/>
      <c r="C86" s="387"/>
      <c r="D86" s="387"/>
      <c r="E86" s="387"/>
      <c r="F86" s="387"/>
      <c r="G86" s="387"/>
      <c r="H86" s="388"/>
      <c r="I86" s="387"/>
      <c r="J86" s="390"/>
    </row>
    <row r="87" spans="1:10" ht="25.5" x14ac:dyDescent="0.2">
      <c r="A87" s="386" t="s">
        <v>457</v>
      </c>
      <c r="B87" s="387"/>
      <c r="C87" s="387"/>
      <c r="D87" s="387"/>
      <c r="E87" s="387"/>
      <c r="F87" s="387"/>
      <c r="G87" s="387"/>
      <c r="H87" s="388"/>
      <c r="I87" s="398"/>
      <c r="J87" s="396"/>
    </row>
    <row r="88" spans="1:10" ht="63.75" x14ac:dyDescent="0.2">
      <c r="A88" s="386" t="s">
        <v>460</v>
      </c>
      <c r="B88" s="387" t="s">
        <v>420</v>
      </c>
      <c r="C88" s="387">
        <v>107</v>
      </c>
      <c r="D88" s="387">
        <v>107</v>
      </c>
      <c r="E88" s="387">
        <f>SUM(D88-C88)</f>
        <v>0</v>
      </c>
      <c r="F88" s="387"/>
      <c r="G88" s="387"/>
      <c r="H88" s="402">
        <f>SUM(D88/C88*100)</f>
        <v>100</v>
      </c>
      <c r="I88" s="398"/>
      <c r="J88" s="396"/>
    </row>
    <row r="89" spans="1:10" x14ac:dyDescent="0.2">
      <c r="A89" s="248"/>
      <c r="B89" s="248"/>
      <c r="C89" s="248"/>
      <c r="D89" s="248"/>
      <c r="E89" s="248"/>
      <c r="F89" s="248"/>
      <c r="G89" s="248"/>
      <c r="H89" s="248"/>
      <c r="I89" s="248"/>
      <c r="J89" s="248"/>
    </row>
    <row r="90" spans="1:10" x14ac:dyDescent="0.2">
      <c r="A90" s="526" t="s">
        <v>315</v>
      </c>
      <c r="B90" s="526"/>
      <c r="C90" s="526"/>
      <c r="D90" s="526"/>
      <c r="E90" s="526"/>
      <c r="F90" s="526"/>
      <c r="G90" s="526"/>
      <c r="H90" s="526"/>
      <c r="I90" s="526"/>
      <c r="J90" s="527"/>
    </row>
    <row r="91" spans="1:10" x14ac:dyDescent="0.2">
      <c r="A91" s="526" t="s">
        <v>316</v>
      </c>
      <c r="B91" s="526"/>
      <c r="C91" s="526"/>
      <c r="D91" s="526"/>
      <c r="E91" s="526"/>
      <c r="F91" s="526"/>
      <c r="G91" s="526"/>
      <c r="H91" s="526"/>
      <c r="I91" s="526"/>
      <c r="J91" s="528"/>
    </row>
    <row r="92" spans="1:10" x14ac:dyDescent="0.2">
      <c r="A92" s="249"/>
      <c r="B92" s="249"/>
      <c r="C92" s="347">
        <f>SUM(C9+C35+C42+C53+C60+C77+C84)</f>
        <v>7070223</v>
      </c>
      <c r="D92" s="347">
        <f>SUM(D9+D35+D42+D53+D60+D77+D84)</f>
        <v>6664704.0300000003</v>
      </c>
      <c r="E92" s="249"/>
      <c r="F92" s="249"/>
      <c r="G92" s="249"/>
      <c r="H92" s="249"/>
      <c r="I92" s="249"/>
      <c r="J92" s="249"/>
    </row>
  </sheetData>
  <mergeCells count="21">
    <mergeCell ref="A64:J64"/>
    <mergeCell ref="I79:I81"/>
    <mergeCell ref="A67:J67"/>
    <mergeCell ref="A72:J72"/>
    <mergeCell ref="A76:J76"/>
    <mergeCell ref="A90:J90"/>
    <mergeCell ref="A91:J91"/>
    <mergeCell ref="A3:J3"/>
    <mergeCell ref="A5:J5"/>
    <mergeCell ref="A16:J16"/>
    <mergeCell ref="A20:J20"/>
    <mergeCell ref="A23:J23"/>
    <mergeCell ref="A26:J26"/>
    <mergeCell ref="A29:J29"/>
    <mergeCell ref="A34:J34"/>
    <mergeCell ref="A41:J41"/>
    <mergeCell ref="A45:J45"/>
    <mergeCell ref="A48:J48"/>
    <mergeCell ref="A52:J52"/>
    <mergeCell ref="A83:J83"/>
    <mergeCell ref="A59:J59"/>
  </mergeCells>
  <printOptions horizontalCentered="1"/>
  <pageMargins left="0.39370078740157483" right="0.39370078740157483" top="0.59055118110236227" bottom="0.39370078740157483" header="0.31496062992125984" footer="0.31496062992125984"/>
  <pageSetup paperSize="9" scale="73" fitToHeight="0" orientation="landscape" r:id="rId1"/>
  <headerFooter>
    <oddFooter>&amp;C&amp;"Times New Roman,обычный"&amp;8&amp;P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38"/>
  <sheetViews>
    <sheetView view="pageBreakPreview" zoomScale="80" zoomScaleNormal="85" zoomScaleSheetLayoutView="80" workbookViewId="0">
      <selection activeCell="E13" sqref="E13"/>
    </sheetView>
  </sheetViews>
  <sheetFormatPr defaultColWidth="9.140625" defaultRowHeight="12.75" x14ac:dyDescent="0.2"/>
  <cols>
    <col min="1" max="1" width="6.85546875" style="167" customWidth="1"/>
    <col min="2" max="3" width="6.85546875" style="168" customWidth="1"/>
    <col min="4" max="4" width="35.7109375" style="171" customWidth="1"/>
    <col min="5" max="6" width="15" style="169" bestFit="1" customWidth="1"/>
    <col min="7" max="7" width="16.85546875" style="170" customWidth="1"/>
    <col min="8" max="8" width="17.5703125" style="170" customWidth="1"/>
    <col min="9" max="9" width="15.5703125" style="170" customWidth="1"/>
    <col min="10" max="10" width="15" style="170" bestFit="1" customWidth="1"/>
    <col min="11" max="256" width="9.140625" style="171"/>
    <col min="257" max="257" width="4.42578125" style="171" bestFit="1" customWidth="1"/>
    <col min="258" max="258" width="4.28515625" style="171" bestFit="1" customWidth="1"/>
    <col min="259" max="259" width="4.7109375" style="171" bestFit="1" customWidth="1"/>
    <col min="260" max="260" width="35.7109375" style="171" customWidth="1"/>
    <col min="261" max="262" width="15" style="171" bestFit="1" customWidth="1"/>
    <col min="263" max="263" width="16.85546875" style="171" customWidth="1"/>
    <col min="264" max="264" width="17.5703125" style="171" customWidth="1"/>
    <col min="265" max="265" width="15.5703125" style="171" customWidth="1"/>
    <col min="266" max="266" width="15" style="171" bestFit="1" customWidth="1"/>
    <col min="267" max="512" width="9.140625" style="171"/>
    <col min="513" max="513" width="4.42578125" style="171" bestFit="1" customWidth="1"/>
    <col min="514" max="514" width="4.28515625" style="171" bestFit="1" customWidth="1"/>
    <col min="515" max="515" width="4.7109375" style="171" bestFit="1" customWidth="1"/>
    <col min="516" max="516" width="35.7109375" style="171" customWidth="1"/>
    <col min="517" max="518" width="15" style="171" bestFit="1" customWidth="1"/>
    <col min="519" max="519" width="16.85546875" style="171" customWidth="1"/>
    <col min="520" max="520" width="17.5703125" style="171" customWidth="1"/>
    <col min="521" max="521" width="15.5703125" style="171" customWidth="1"/>
    <col min="522" max="522" width="15" style="171" bestFit="1" customWidth="1"/>
    <col min="523" max="768" width="9.140625" style="171"/>
    <col min="769" max="769" width="4.42578125" style="171" bestFit="1" customWidth="1"/>
    <col min="770" max="770" width="4.28515625" style="171" bestFit="1" customWidth="1"/>
    <col min="771" max="771" width="4.7109375" style="171" bestFit="1" customWidth="1"/>
    <col min="772" max="772" width="35.7109375" style="171" customWidth="1"/>
    <col min="773" max="774" width="15" style="171" bestFit="1" customWidth="1"/>
    <col min="775" max="775" width="16.85546875" style="171" customWidth="1"/>
    <col min="776" max="776" width="17.5703125" style="171" customWidth="1"/>
    <col min="777" max="777" width="15.5703125" style="171" customWidth="1"/>
    <col min="778" max="778" width="15" style="171" bestFit="1" customWidth="1"/>
    <col min="779" max="1024" width="9.140625" style="171"/>
    <col min="1025" max="1025" width="4.42578125" style="171" bestFit="1" customWidth="1"/>
    <col min="1026" max="1026" width="4.28515625" style="171" bestFit="1" customWidth="1"/>
    <col min="1027" max="1027" width="4.7109375" style="171" bestFit="1" customWidth="1"/>
    <col min="1028" max="1028" width="35.7109375" style="171" customWidth="1"/>
    <col min="1029" max="1030" width="15" style="171" bestFit="1" customWidth="1"/>
    <col min="1031" max="1031" width="16.85546875" style="171" customWidth="1"/>
    <col min="1032" max="1032" width="17.5703125" style="171" customWidth="1"/>
    <col min="1033" max="1033" width="15.5703125" style="171" customWidth="1"/>
    <col min="1034" max="1034" width="15" style="171" bestFit="1" customWidth="1"/>
    <col min="1035" max="1280" width="9.140625" style="171"/>
    <col min="1281" max="1281" width="4.42578125" style="171" bestFit="1" customWidth="1"/>
    <col min="1282" max="1282" width="4.28515625" style="171" bestFit="1" customWidth="1"/>
    <col min="1283" max="1283" width="4.7109375" style="171" bestFit="1" customWidth="1"/>
    <col min="1284" max="1284" width="35.7109375" style="171" customWidth="1"/>
    <col min="1285" max="1286" width="15" style="171" bestFit="1" customWidth="1"/>
    <col min="1287" max="1287" width="16.85546875" style="171" customWidth="1"/>
    <col min="1288" max="1288" width="17.5703125" style="171" customWidth="1"/>
    <col min="1289" max="1289" width="15.5703125" style="171" customWidth="1"/>
    <col min="1290" max="1290" width="15" style="171" bestFit="1" customWidth="1"/>
    <col min="1291" max="1536" width="9.140625" style="171"/>
    <col min="1537" max="1537" width="4.42578125" style="171" bestFit="1" customWidth="1"/>
    <col min="1538" max="1538" width="4.28515625" style="171" bestFit="1" customWidth="1"/>
    <col min="1539" max="1539" width="4.7109375" style="171" bestFit="1" customWidth="1"/>
    <col min="1540" max="1540" width="35.7109375" style="171" customWidth="1"/>
    <col min="1541" max="1542" width="15" style="171" bestFit="1" customWidth="1"/>
    <col min="1543" max="1543" width="16.85546875" style="171" customWidth="1"/>
    <col min="1544" max="1544" width="17.5703125" style="171" customWidth="1"/>
    <col min="1545" max="1545" width="15.5703125" style="171" customWidth="1"/>
    <col min="1546" max="1546" width="15" style="171" bestFit="1" customWidth="1"/>
    <col min="1547" max="1792" width="9.140625" style="171"/>
    <col min="1793" max="1793" width="4.42578125" style="171" bestFit="1" customWidth="1"/>
    <col min="1794" max="1794" width="4.28515625" style="171" bestFit="1" customWidth="1"/>
    <col min="1795" max="1795" width="4.7109375" style="171" bestFit="1" customWidth="1"/>
    <col min="1796" max="1796" width="35.7109375" style="171" customWidth="1"/>
    <col min="1797" max="1798" width="15" style="171" bestFit="1" customWidth="1"/>
    <col min="1799" max="1799" width="16.85546875" style="171" customWidth="1"/>
    <col min="1800" max="1800" width="17.5703125" style="171" customWidth="1"/>
    <col min="1801" max="1801" width="15.5703125" style="171" customWidth="1"/>
    <col min="1802" max="1802" width="15" style="171" bestFit="1" customWidth="1"/>
    <col min="1803" max="2048" width="9.140625" style="171"/>
    <col min="2049" max="2049" width="4.42578125" style="171" bestFit="1" customWidth="1"/>
    <col min="2050" max="2050" width="4.28515625" style="171" bestFit="1" customWidth="1"/>
    <col min="2051" max="2051" width="4.7109375" style="171" bestFit="1" customWidth="1"/>
    <col min="2052" max="2052" width="35.7109375" style="171" customWidth="1"/>
    <col min="2053" max="2054" width="15" style="171" bestFit="1" customWidth="1"/>
    <col min="2055" max="2055" width="16.85546875" style="171" customWidth="1"/>
    <col min="2056" max="2056" width="17.5703125" style="171" customWidth="1"/>
    <col min="2057" max="2057" width="15.5703125" style="171" customWidth="1"/>
    <col min="2058" max="2058" width="15" style="171" bestFit="1" customWidth="1"/>
    <col min="2059" max="2304" width="9.140625" style="171"/>
    <col min="2305" max="2305" width="4.42578125" style="171" bestFit="1" customWidth="1"/>
    <col min="2306" max="2306" width="4.28515625" style="171" bestFit="1" customWidth="1"/>
    <col min="2307" max="2307" width="4.7109375" style="171" bestFit="1" customWidth="1"/>
    <col min="2308" max="2308" width="35.7109375" style="171" customWidth="1"/>
    <col min="2309" max="2310" width="15" style="171" bestFit="1" customWidth="1"/>
    <col min="2311" max="2311" width="16.85546875" style="171" customWidth="1"/>
    <col min="2312" max="2312" width="17.5703125" style="171" customWidth="1"/>
    <col min="2313" max="2313" width="15.5703125" style="171" customWidth="1"/>
    <col min="2314" max="2314" width="15" style="171" bestFit="1" customWidth="1"/>
    <col min="2315" max="2560" width="9.140625" style="171"/>
    <col min="2561" max="2561" width="4.42578125" style="171" bestFit="1" customWidth="1"/>
    <col min="2562" max="2562" width="4.28515625" style="171" bestFit="1" customWidth="1"/>
    <col min="2563" max="2563" width="4.7109375" style="171" bestFit="1" customWidth="1"/>
    <col min="2564" max="2564" width="35.7109375" style="171" customWidth="1"/>
    <col min="2565" max="2566" width="15" style="171" bestFit="1" customWidth="1"/>
    <col min="2567" max="2567" width="16.85546875" style="171" customWidth="1"/>
    <col min="2568" max="2568" width="17.5703125" style="171" customWidth="1"/>
    <col min="2569" max="2569" width="15.5703125" style="171" customWidth="1"/>
    <col min="2570" max="2570" width="15" style="171" bestFit="1" customWidth="1"/>
    <col min="2571" max="2816" width="9.140625" style="171"/>
    <col min="2817" max="2817" width="4.42578125" style="171" bestFit="1" customWidth="1"/>
    <col min="2818" max="2818" width="4.28515625" style="171" bestFit="1" customWidth="1"/>
    <col min="2819" max="2819" width="4.7109375" style="171" bestFit="1" customWidth="1"/>
    <col min="2820" max="2820" width="35.7109375" style="171" customWidth="1"/>
    <col min="2821" max="2822" width="15" style="171" bestFit="1" customWidth="1"/>
    <col min="2823" max="2823" width="16.85546875" style="171" customWidth="1"/>
    <col min="2824" max="2824" width="17.5703125" style="171" customWidth="1"/>
    <col min="2825" max="2825" width="15.5703125" style="171" customWidth="1"/>
    <col min="2826" max="2826" width="15" style="171" bestFit="1" customWidth="1"/>
    <col min="2827" max="3072" width="9.140625" style="171"/>
    <col min="3073" max="3073" width="4.42578125" style="171" bestFit="1" customWidth="1"/>
    <col min="3074" max="3074" width="4.28515625" style="171" bestFit="1" customWidth="1"/>
    <col min="3075" max="3075" width="4.7109375" style="171" bestFit="1" customWidth="1"/>
    <col min="3076" max="3076" width="35.7109375" style="171" customWidth="1"/>
    <col min="3077" max="3078" width="15" style="171" bestFit="1" customWidth="1"/>
    <col min="3079" max="3079" width="16.85546875" style="171" customWidth="1"/>
    <col min="3080" max="3080" width="17.5703125" style="171" customWidth="1"/>
    <col min="3081" max="3081" width="15.5703125" style="171" customWidth="1"/>
    <col min="3082" max="3082" width="15" style="171" bestFit="1" customWidth="1"/>
    <col min="3083" max="3328" width="9.140625" style="171"/>
    <col min="3329" max="3329" width="4.42578125" style="171" bestFit="1" customWidth="1"/>
    <col min="3330" max="3330" width="4.28515625" style="171" bestFit="1" customWidth="1"/>
    <col min="3331" max="3331" width="4.7109375" style="171" bestFit="1" customWidth="1"/>
    <col min="3332" max="3332" width="35.7109375" style="171" customWidth="1"/>
    <col min="3333" max="3334" width="15" style="171" bestFit="1" customWidth="1"/>
    <col min="3335" max="3335" width="16.85546875" style="171" customWidth="1"/>
    <col min="3336" max="3336" width="17.5703125" style="171" customWidth="1"/>
    <col min="3337" max="3337" width="15.5703125" style="171" customWidth="1"/>
    <col min="3338" max="3338" width="15" style="171" bestFit="1" customWidth="1"/>
    <col min="3339" max="3584" width="9.140625" style="171"/>
    <col min="3585" max="3585" width="4.42578125" style="171" bestFit="1" customWidth="1"/>
    <col min="3586" max="3586" width="4.28515625" style="171" bestFit="1" customWidth="1"/>
    <col min="3587" max="3587" width="4.7109375" style="171" bestFit="1" customWidth="1"/>
    <col min="3588" max="3588" width="35.7109375" style="171" customWidth="1"/>
    <col min="3589" max="3590" width="15" style="171" bestFit="1" customWidth="1"/>
    <col min="3591" max="3591" width="16.85546875" style="171" customWidth="1"/>
    <col min="3592" max="3592" width="17.5703125" style="171" customWidth="1"/>
    <col min="3593" max="3593" width="15.5703125" style="171" customWidth="1"/>
    <col min="3594" max="3594" width="15" style="171" bestFit="1" customWidth="1"/>
    <col min="3595" max="3840" width="9.140625" style="171"/>
    <col min="3841" max="3841" width="4.42578125" style="171" bestFit="1" customWidth="1"/>
    <col min="3842" max="3842" width="4.28515625" style="171" bestFit="1" customWidth="1"/>
    <col min="3843" max="3843" width="4.7109375" style="171" bestFit="1" customWidth="1"/>
    <col min="3844" max="3844" width="35.7109375" style="171" customWidth="1"/>
    <col min="3845" max="3846" width="15" style="171" bestFit="1" customWidth="1"/>
    <col min="3847" max="3847" width="16.85546875" style="171" customWidth="1"/>
    <col min="3848" max="3848" width="17.5703125" style="171" customWidth="1"/>
    <col min="3849" max="3849" width="15.5703125" style="171" customWidth="1"/>
    <col min="3850" max="3850" width="15" style="171" bestFit="1" customWidth="1"/>
    <col min="3851" max="4096" width="9.140625" style="171"/>
    <col min="4097" max="4097" width="4.42578125" style="171" bestFit="1" customWidth="1"/>
    <col min="4098" max="4098" width="4.28515625" style="171" bestFit="1" customWidth="1"/>
    <col min="4099" max="4099" width="4.7109375" style="171" bestFit="1" customWidth="1"/>
    <col min="4100" max="4100" width="35.7109375" style="171" customWidth="1"/>
    <col min="4101" max="4102" width="15" style="171" bestFit="1" customWidth="1"/>
    <col min="4103" max="4103" width="16.85546875" style="171" customWidth="1"/>
    <col min="4104" max="4104" width="17.5703125" style="171" customWidth="1"/>
    <col min="4105" max="4105" width="15.5703125" style="171" customWidth="1"/>
    <col min="4106" max="4106" width="15" style="171" bestFit="1" customWidth="1"/>
    <col min="4107" max="4352" width="9.140625" style="171"/>
    <col min="4353" max="4353" width="4.42578125" style="171" bestFit="1" customWidth="1"/>
    <col min="4354" max="4354" width="4.28515625" style="171" bestFit="1" customWidth="1"/>
    <col min="4355" max="4355" width="4.7109375" style="171" bestFit="1" customWidth="1"/>
    <col min="4356" max="4356" width="35.7109375" style="171" customWidth="1"/>
    <col min="4357" max="4358" width="15" style="171" bestFit="1" customWidth="1"/>
    <col min="4359" max="4359" width="16.85546875" style="171" customWidth="1"/>
    <col min="4360" max="4360" width="17.5703125" style="171" customWidth="1"/>
    <col min="4361" max="4361" width="15.5703125" style="171" customWidth="1"/>
    <col min="4362" max="4362" width="15" style="171" bestFit="1" customWidth="1"/>
    <col min="4363" max="4608" width="9.140625" style="171"/>
    <col min="4609" max="4609" width="4.42578125" style="171" bestFit="1" customWidth="1"/>
    <col min="4610" max="4610" width="4.28515625" style="171" bestFit="1" customWidth="1"/>
    <col min="4611" max="4611" width="4.7109375" style="171" bestFit="1" customWidth="1"/>
    <col min="4612" max="4612" width="35.7109375" style="171" customWidth="1"/>
    <col min="4613" max="4614" width="15" style="171" bestFit="1" customWidth="1"/>
    <col min="4615" max="4615" width="16.85546875" style="171" customWidth="1"/>
    <col min="4616" max="4616" width="17.5703125" style="171" customWidth="1"/>
    <col min="4617" max="4617" width="15.5703125" style="171" customWidth="1"/>
    <col min="4618" max="4618" width="15" style="171" bestFit="1" customWidth="1"/>
    <col min="4619" max="4864" width="9.140625" style="171"/>
    <col min="4865" max="4865" width="4.42578125" style="171" bestFit="1" customWidth="1"/>
    <col min="4866" max="4866" width="4.28515625" style="171" bestFit="1" customWidth="1"/>
    <col min="4867" max="4867" width="4.7109375" style="171" bestFit="1" customWidth="1"/>
    <col min="4868" max="4868" width="35.7109375" style="171" customWidth="1"/>
    <col min="4869" max="4870" width="15" style="171" bestFit="1" customWidth="1"/>
    <col min="4871" max="4871" width="16.85546875" style="171" customWidth="1"/>
    <col min="4872" max="4872" width="17.5703125" style="171" customWidth="1"/>
    <col min="4873" max="4873" width="15.5703125" style="171" customWidth="1"/>
    <col min="4874" max="4874" width="15" style="171" bestFit="1" customWidth="1"/>
    <col min="4875" max="5120" width="9.140625" style="171"/>
    <col min="5121" max="5121" width="4.42578125" style="171" bestFit="1" customWidth="1"/>
    <col min="5122" max="5122" width="4.28515625" style="171" bestFit="1" customWidth="1"/>
    <col min="5123" max="5123" width="4.7109375" style="171" bestFit="1" customWidth="1"/>
    <col min="5124" max="5124" width="35.7109375" style="171" customWidth="1"/>
    <col min="5125" max="5126" width="15" style="171" bestFit="1" customWidth="1"/>
    <col min="5127" max="5127" width="16.85546875" style="171" customWidth="1"/>
    <col min="5128" max="5128" width="17.5703125" style="171" customWidth="1"/>
    <col min="5129" max="5129" width="15.5703125" style="171" customWidth="1"/>
    <col min="5130" max="5130" width="15" style="171" bestFit="1" customWidth="1"/>
    <col min="5131" max="5376" width="9.140625" style="171"/>
    <col min="5377" max="5377" width="4.42578125" style="171" bestFit="1" customWidth="1"/>
    <col min="5378" max="5378" width="4.28515625" style="171" bestFit="1" customWidth="1"/>
    <col min="5379" max="5379" width="4.7109375" style="171" bestFit="1" customWidth="1"/>
    <col min="5380" max="5380" width="35.7109375" style="171" customWidth="1"/>
    <col min="5381" max="5382" width="15" style="171" bestFit="1" customWidth="1"/>
    <col min="5383" max="5383" width="16.85546875" style="171" customWidth="1"/>
    <col min="5384" max="5384" width="17.5703125" style="171" customWidth="1"/>
    <col min="5385" max="5385" width="15.5703125" style="171" customWidth="1"/>
    <col min="5386" max="5386" width="15" style="171" bestFit="1" customWidth="1"/>
    <col min="5387" max="5632" width="9.140625" style="171"/>
    <col min="5633" max="5633" width="4.42578125" style="171" bestFit="1" customWidth="1"/>
    <col min="5634" max="5634" width="4.28515625" style="171" bestFit="1" customWidth="1"/>
    <col min="5635" max="5635" width="4.7109375" style="171" bestFit="1" customWidth="1"/>
    <col min="5636" max="5636" width="35.7109375" style="171" customWidth="1"/>
    <col min="5637" max="5638" width="15" style="171" bestFit="1" customWidth="1"/>
    <col min="5639" max="5639" width="16.85546875" style="171" customWidth="1"/>
    <col min="5640" max="5640" width="17.5703125" style="171" customWidth="1"/>
    <col min="5641" max="5641" width="15.5703125" style="171" customWidth="1"/>
    <col min="5642" max="5642" width="15" style="171" bestFit="1" customWidth="1"/>
    <col min="5643" max="5888" width="9.140625" style="171"/>
    <col min="5889" max="5889" width="4.42578125" style="171" bestFit="1" customWidth="1"/>
    <col min="5890" max="5890" width="4.28515625" style="171" bestFit="1" customWidth="1"/>
    <col min="5891" max="5891" width="4.7109375" style="171" bestFit="1" customWidth="1"/>
    <col min="5892" max="5892" width="35.7109375" style="171" customWidth="1"/>
    <col min="5893" max="5894" width="15" style="171" bestFit="1" customWidth="1"/>
    <col min="5895" max="5895" width="16.85546875" style="171" customWidth="1"/>
    <col min="5896" max="5896" width="17.5703125" style="171" customWidth="1"/>
    <col min="5897" max="5897" width="15.5703125" style="171" customWidth="1"/>
    <col min="5898" max="5898" width="15" style="171" bestFit="1" customWidth="1"/>
    <col min="5899" max="6144" width="9.140625" style="171"/>
    <col min="6145" max="6145" width="4.42578125" style="171" bestFit="1" customWidth="1"/>
    <col min="6146" max="6146" width="4.28515625" style="171" bestFit="1" customWidth="1"/>
    <col min="6147" max="6147" width="4.7109375" style="171" bestFit="1" customWidth="1"/>
    <col min="6148" max="6148" width="35.7109375" style="171" customWidth="1"/>
    <col min="6149" max="6150" width="15" style="171" bestFit="1" customWidth="1"/>
    <col min="6151" max="6151" width="16.85546875" style="171" customWidth="1"/>
    <col min="6152" max="6152" width="17.5703125" style="171" customWidth="1"/>
    <col min="6153" max="6153" width="15.5703125" style="171" customWidth="1"/>
    <col min="6154" max="6154" width="15" style="171" bestFit="1" customWidth="1"/>
    <col min="6155" max="6400" width="9.140625" style="171"/>
    <col min="6401" max="6401" width="4.42578125" style="171" bestFit="1" customWidth="1"/>
    <col min="6402" max="6402" width="4.28515625" style="171" bestFit="1" customWidth="1"/>
    <col min="6403" max="6403" width="4.7109375" style="171" bestFit="1" customWidth="1"/>
    <col min="6404" max="6404" width="35.7109375" style="171" customWidth="1"/>
    <col min="6405" max="6406" width="15" style="171" bestFit="1" customWidth="1"/>
    <col min="6407" max="6407" width="16.85546875" style="171" customWidth="1"/>
    <col min="6408" max="6408" width="17.5703125" style="171" customWidth="1"/>
    <col min="6409" max="6409" width="15.5703125" style="171" customWidth="1"/>
    <col min="6410" max="6410" width="15" style="171" bestFit="1" customWidth="1"/>
    <col min="6411" max="6656" width="9.140625" style="171"/>
    <col min="6657" max="6657" width="4.42578125" style="171" bestFit="1" customWidth="1"/>
    <col min="6658" max="6658" width="4.28515625" style="171" bestFit="1" customWidth="1"/>
    <col min="6659" max="6659" width="4.7109375" style="171" bestFit="1" customWidth="1"/>
    <col min="6660" max="6660" width="35.7109375" style="171" customWidth="1"/>
    <col min="6661" max="6662" width="15" style="171" bestFit="1" customWidth="1"/>
    <col min="6663" max="6663" width="16.85546875" style="171" customWidth="1"/>
    <col min="6664" max="6664" width="17.5703125" style="171" customWidth="1"/>
    <col min="6665" max="6665" width="15.5703125" style="171" customWidth="1"/>
    <col min="6666" max="6666" width="15" style="171" bestFit="1" customWidth="1"/>
    <col min="6667" max="6912" width="9.140625" style="171"/>
    <col min="6913" max="6913" width="4.42578125" style="171" bestFit="1" customWidth="1"/>
    <col min="6914" max="6914" width="4.28515625" style="171" bestFit="1" customWidth="1"/>
    <col min="6915" max="6915" width="4.7109375" style="171" bestFit="1" customWidth="1"/>
    <col min="6916" max="6916" width="35.7109375" style="171" customWidth="1"/>
    <col min="6917" max="6918" width="15" style="171" bestFit="1" customWidth="1"/>
    <col min="6919" max="6919" width="16.85546875" style="171" customWidth="1"/>
    <col min="6920" max="6920" width="17.5703125" style="171" customWidth="1"/>
    <col min="6921" max="6921" width="15.5703125" style="171" customWidth="1"/>
    <col min="6922" max="6922" width="15" style="171" bestFit="1" customWidth="1"/>
    <col min="6923" max="7168" width="9.140625" style="171"/>
    <col min="7169" max="7169" width="4.42578125" style="171" bestFit="1" customWidth="1"/>
    <col min="7170" max="7170" width="4.28515625" style="171" bestFit="1" customWidth="1"/>
    <col min="7171" max="7171" width="4.7109375" style="171" bestFit="1" customWidth="1"/>
    <col min="7172" max="7172" width="35.7109375" style="171" customWidth="1"/>
    <col min="7173" max="7174" width="15" style="171" bestFit="1" customWidth="1"/>
    <col min="7175" max="7175" width="16.85546875" style="171" customWidth="1"/>
    <col min="7176" max="7176" width="17.5703125" style="171" customWidth="1"/>
    <col min="7177" max="7177" width="15.5703125" style="171" customWidth="1"/>
    <col min="7178" max="7178" width="15" style="171" bestFit="1" customWidth="1"/>
    <col min="7179" max="7424" width="9.140625" style="171"/>
    <col min="7425" max="7425" width="4.42578125" style="171" bestFit="1" customWidth="1"/>
    <col min="7426" max="7426" width="4.28515625" style="171" bestFit="1" customWidth="1"/>
    <col min="7427" max="7427" width="4.7109375" style="171" bestFit="1" customWidth="1"/>
    <col min="7428" max="7428" width="35.7109375" style="171" customWidth="1"/>
    <col min="7429" max="7430" width="15" style="171" bestFit="1" customWidth="1"/>
    <col min="7431" max="7431" width="16.85546875" style="171" customWidth="1"/>
    <col min="7432" max="7432" width="17.5703125" style="171" customWidth="1"/>
    <col min="7433" max="7433" width="15.5703125" style="171" customWidth="1"/>
    <col min="7434" max="7434" width="15" style="171" bestFit="1" customWidth="1"/>
    <col min="7435" max="7680" width="9.140625" style="171"/>
    <col min="7681" max="7681" width="4.42578125" style="171" bestFit="1" customWidth="1"/>
    <col min="7682" max="7682" width="4.28515625" style="171" bestFit="1" customWidth="1"/>
    <col min="7683" max="7683" width="4.7109375" style="171" bestFit="1" customWidth="1"/>
    <col min="7684" max="7684" width="35.7109375" style="171" customWidth="1"/>
    <col min="7685" max="7686" width="15" style="171" bestFit="1" customWidth="1"/>
    <col min="7687" max="7687" width="16.85546875" style="171" customWidth="1"/>
    <col min="7688" max="7688" width="17.5703125" style="171" customWidth="1"/>
    <col min="7689" max="7689" width="15.5703125" style="171" customWidth="1"/>
    <col min="7690" max="7690" width="15" style="171" bestFit="1" customWidth="1"/>
    <col min="7691" max="7936" width="9.140625" style="171"/>
    <col min="7937" max="7937" width="4.42578125" style="171" bestFit="1" customWidth="1"/>
    <col min="7938" max="7938" width="4.28515625" style="171" bestFit="1" customWidth="1"/>
    <col min="7939" max="7939" width="4.7109375" style="171" bestFit="1" customWidth="1"/>
    <col min="7940" max="7940" width="35.7109375" style="171" customWidth="1"/>
    <col min="7941" max="7942" width="15" style="171" bestFit="1" customWidth="1"/>
    <col min="7943" max="7943" width="16.85546875" style="171" customWidth="1"/>
    <col min="7944" max="7944" width="17.5703125" style="171" customWidth="1"/>
    <col min="7945" max="7945" width="15.5703125" style="171" customWidth="1"/>
    <col min="7946" max="7946" width="15" style="171" bestFit="1" customWidth="1"/>
    <col min="7947" max="8192" width="9.140625" style="171"/>
    <col min="8193" max="8193" width="4.42578125" style="171" bestFit="1" customWidth="1"/>
    <col min="8194" max="8194" width="4.28515625" style="171" bestFit="1" customWidth="1"/>
    <col min="8195" max="8195" width="4.7109375" style="171" bestFit="1" customWidth="1"/>
    <col min="8196" max="8196" width="35.7109375" style="171" customWidth="1"/>
    <col min="8197" max="8198" width="15" style="171" bestFit="1" customWidth="1"/>
    <col min="8199" max="8199" width="16.85546875" style="171" customWidth="1"/>
    <col min="8200" max="8200" width="17.5703125" style="171" customWidth="1"/>
    <col min="8201" max="8201" width="15.5703125" style="171" customWidth="1"/>
    <col min="8202" max="8202" width="15" style="171" bestFit="1" customWidth="1"/>
    <col min="8203" max="8448" width="9.140625" style="171"/>
    <col min="8449" max="8449" width="4.42578125" style="171" bestFit="1" customWidth="1"/>
    <col min="8450" max="8450" width="4.28515625" style="171" bestFit="1" customWidth="1"/>
    <col min="8451" max="8451" width="4.7109375" style="171" bestFit="1" customWidth="1"/>
    <col min="8452" max="8452" width="35.7109375" style="171" customWidth="1"/>
    <col min="8453" max="8454" width="15" style="171" bestFit="1" customWidth="1"/>
    <col min="8455" max="8455" width="16.85546875" style="171" customWidth="1"/>
    <col min="8456" max="8456" width="17.5703125" style="171" customWidth="1"/>
    <col min="8457" max="8457" width="15.5703125" style="171" customWidth="1"/>
    <col min="8458" max="8458" width="15" style="171" bestFit="1" customWidth="1"/>
    <col min="8459" max="8704" width="9.140625" style="171"/>
    <col min="8705" max="8705" width="4.42578125" style="171" bestFit="1" customWidth="1"/>
    <col min="8706" max="8706" width="4.28515625" style="171" bestFit="1" customWidth="1"/>
    <col min="8707" max="8707" width="4.7109375" style="171" bestFit="1" customWidth="1"/>
    <col min="8708" max="8708" width="35.7109375" style="171" customWidth="1"/>
    <col min="8709" max="8710" width="15" style="171" bestFit="1" customWidth="1"/>
    <col min="8711" max="8711" width="16.85546875" style="171" customWidth="1"/>
    <col min="8712" max="8712" width="17.5703125" style="171" customWidth="1"/>
    <col min="8713" max="8713" width="15.5703125" style="171" customWidth="1"/>
    <col min="8714" max="8714" width="15" style="171" bestFit="1" customWidth="1"/>
    <col min="8715" max="8960" width="9.140625" style="171"/>
    <col min="8961" max="8961" width="4.42578125" style="171" bestFit="1" customWidth="1"/>
    <col min="8962" max="8962" width="4.28515625" style="171" bestFit="1" customWidth="1"/>
    <col min="8963" max="8963" width="4.7109375" style="171" bestFit="1" customWidth="1"/>
    <col min="8964" max="8964" width="35.7109375" style="171" customWidth="1"/>
    <col min="8965" max="8966" width="15" style="171" bestFit="1" customWidth="1"/>
    <col min="8967" max="8967" width="16.85546875" style="171" customWidth="1"/>
    <col min="8968" max="8968" width="17.5703125" style="171" customWidth="1"/>
    <col min="8969" max="8969" width="15.5703125" style="171" customWidth="1"/>
    <col min="8970" max="8970" width="15" style="171" bestFit="1" customWidth="1"/>
    <col min="8971" max="9216" width="9.140625" style="171"/>
    <col min="9217" max="9217" width="4.42578125" style="171" bestFit="1" customWidth="1"/>
    <col min="9218" max="9218" width="4.28515625" style="171" bestFit="1" customWidth="1"/>
    <col min="9219" max="9219" width="4.7109375" style="171" bestFit="1" customWidth="1"/>
    <col min="9220" max="9220" width="35.7109375" style="171" customWidth="1"/>
    <col min="9221" max="9222" width="15" style="171" bestFit="1" customWidth="1"/>
    <col min="9223" max="9223" width="16.85546875" style="171" customWidth="1"/>
    <col min="9224" max="9224" width="17.5703125" style="171" customWidth="1"/>
    <col min="9225" max="9225" width="15.5703125" style="171" customWidth="1"/>
    <col min="9226" max="9226" width="15" style="171" bestFit="1" customWidth="1"/>
    <col min="9227" max="9472" width="9.140625" style="171"/>
    <col min="9473" max="9473" width="4.42578125" style="171" bestFit="1" customWidth="1"/>
    <col min="9474" max="9474" width="4.28515625" style="171" bestFit="1" customWidth="1"/>
    <col min="9475" max="9475" width="4.7109375" style="171" bestFit="1" customWidth="1"/>
    <col min="9476" max="9476" width="35.7109375" style="171" customWidth="1"/>
    <col min="9477" max="9478" width="15" style="171" bestFit="1" customWidth="1"/>
    <col min="9479" max="9479" width="16.85546875" style="171" customWidth="1"/>
    <col min="9480" max="9480" width="17.5703125" style="171" customWidth="1"/>
    <col min="9481" max="9481" width="15.5703125" style="171" customWidth="1"/>
    <col min="9482" max="9482" width="15" style="171" bestFit="1" customWidth="1"/>
    <col min="9483" max="9728" width="9.140625" style="171"/>
    <col min="9729" max="9729" width="4.42578125" style="171" bestFit="1" customWidth="1"/>
    <col min="9730" max="9730" width="4.28515625" style="171" bestFit="1" customWidth="1"/>
    <col min="9731" max="9731" width="4.7109375" style="171" bestFit="1" customWidth="1"/>
    <col min="9732" max="9732" width="35.7109375" style="171" customWidth="1"/>
    <col min="9733" max="9734" width="15" style="171" bestFit="1" customWidth="1"/>
    <col min="9735" max="9735" width="16.85546875" style="171" customWidth="1"/>
    <col min="9736" max="9736" width="17.5703125" style="171" customWidth="1"/>
    <col min="9737" max="9737" width="15.5703125" style="171" customWidth="1"/>
    <col min="9738" max="9738" width="15" style="171" bestFit="1" customWidth="1"/>
    <col min="9739" max="9984" width="9.140625" style="171"/>
    <col min="9985" max="9985" width="4.42578125" style="171" bestFit="1" customWidth="1"/>
    <col min="9986" max="9986" width="4.28515625" style="171" bestFit="1" customWidth="1"/>
    <col min="9987" max="9987" width="4.7109375" style="171" bestFit="1" customWidth="1"/>
    <col min="9988" max="9988" width="35.7109375" style="171" customWidth="1"/>
    <col min="9989" max="9990" width="15" style="171" bestFit="1" customWidth="1"/>
    <col min="9991" max="9991" width="16.85546875" style="171" customWidth="1"/>
    <col min="9992" max="9992" width="17.5703125" style="171" customWidth="1"/>
    <col min="9993" max="9993" width="15.5703125" style="171" customWidth="1"/>
    <col min="9994" max="9994" width="15" style="171" bestFit="1" customWidth="1"/>
    <col min="9995" max="10240" width="9.140625" style="171"/>
    <col min="10241" max="10241" width="4.42578125" style="171" bestFit="1" customWidth="1"/>
    <col min="10242" max="10242" width="4.28515625" style="171" bestFit="1" customWidth="1"/>
    <col min="10243" max="10243" width="4.7109375" style="171" bestFit="1" customWidth="1"/>
    <col min="10244" max="10244" width="35.7109375" style="171" customWidth="1"/>
    <col min="10245" max="10246" width="15" style="171" bestFit="1" customWidth="1"/>
    <col min="10247" max="10247" width="16.85546875" style="171" customWidth="1"/>
    <col min="10248" max="10248" width="17.5703125" style="171" customWidth="1"/>
    <col min="10249" max="10249" width="15.5703125" style="171" customWidth="1"/>
    <col min="10250" max="10250" width="15" style="171" bestFit="1" customWidth="1"/>
    <col min="10251" max="10496" width="9.140625" style="171"/>
    <col min="10497" max="10497" width="4.42578125" style="171" bestFit="1" customWidth="1"/>
    <col min="10498" max="10498" width="4.28515625" style="171" bestFit="1" customWidth="1"/>
    <col min="10499" max="10499" width="4.7109375" style="171" bestFit="1" customWidth="1"/>
    <col min="10500" max="10500" width="35.7109375" style="171" customWidth="1"/>
    <col min="10501" max="10502" width="15" style="171" bestFit="1" customWidth="1"/>
    <col min="10503" max="10503" width="16.85546875" style="171" customWidth="1"/>
    <col min="10504" max="10504" width="17.5703125" style="171" customWidth="1"/>
    <col min="10505" max="10505" width="15.5703125" style="171" customWidth="1"/>
    <col min="10506" max="10506" width="15" style="171" bestFit="1" customWidth="1"/>
    <col min="10507" max="10752" width="9.140625" style="171"/>
    <col min="10753" max="10753" width="4.42578125" style="171" bestFit="1" customWidth="1"/>
    <col min="10754" max="10754" width="4.28515625" style="171" bestFit="1" customWidth="1"/>
    <col min="10755" max="10755" width="4.7109375" style="171" bestFit="1" customWidth="1"/>
    <col min="10756" max="10756" width="35.7109375" style="171" customWidth="1"/>
    <col min="10757" max="10758" width="15" style="171" bestFit="1" customWidth="1"/>
    <col min="10759" max="10759" width="16.85546875" style="171" customWidth="1"/>
    <col min="10760" max="10760" width="17.5703125" style="171" customWidth="1"/>
    <col min="10761" max="10761" width="15.5703125" style="171" customWidth="1"/>
    <col min="10762" max="10762" width="15" style="171" bestFit="1" customWidth="1"/>
    <col min="10763" max="11008" width="9.140625" style="171"/>
    <col min="11009" max="11009" width="4.42578125" style="171" bestFit="1" customWidth="1"/>
    <col min="11010" max="11010" width="4.28515625" style="171" bestFit="1" customWidth="1"/>
    <col min="11011" max="11011" width="4.7109375" style="171" bestFit="1" customWidth="1"/>
    <col min="11012" max="11012" width="35.7109375" style="171" customWidth="1"/>
    <col min="11013" max="11014" width="15" style="171" bestFit="1" customWidth="1"/>
    <col min="11015" max="11015" width="16.85546875" style="171" customWidth="1"/>
    <col min="11016" max="11016" width="17.5703125" style="171" customWidth="1"/>
    <col min="11017" max="11017" width="15.5703125" style="171" customWidth="1"/>
    <col min="11018" max="11018" width="15" style="171" bestFit="1" customWidth="1"/>
    <col min="11019" max="11264" width="9.140625" style="171"/>
    <col min="11265" max="11265" width="4.42578125" style="171" bestFit="1" customWidth="1"/>
    <col min="11266" max="11266" width="4.28515625" style="171" bestFit="1" customWidth="1"/>
    <col min="11267" max="11267" width="4.7109375" style="171" bestFit="1" customWidth="1"/>
    <col min="11268" max="11268" width="35.7109375" style="171" customWidth="1"/>
    <col min="11269" max="11270" width="15" style="171" bestFit="1" customWidth="1"/>
    <col min="11271" max="11271" width="16.85546875" style="171" customWidth="1"/>
    <col min="11272" max="11272" width="17.5703125" style="171" customWidth="1"/>
    <col min="11273" max="11273" width="15.5703125" style="171" customWidth="1"/>
    <col min="11274" max="11274" width="15" style="171" bestFit="1" customWidth="1"/>
    <col min="11275" max="11520" width="9.140625" style="171"/>
    <col min="11521" max="11521" width="4.42578125" style="171" bestFit="1" customWidth="1"/>
    <col min="11522" max="11522" width="4.28515625" style="171" bestFit="1" customWidth="1"/>
    <col min="11523" max="11523" width="4.7109375" style="171" bestFit="1" customWidth="1"/>
    <col min="11524" max="11524" width="35.7109375" style="171" customWidth="1"/>
    <col min="11525" max="11526" width="15" style="171" bestFit="1" customWidth="1"/>
    <col min="11527" max="11527" width="16.85546875" style="171" customWidth="1"/>
    <col min="11528" max="11528" width="17.5703125" style="171" customWidth="1"/>
    <col min="11529" max="11529" width="15.5703125" style="171" customWidth="1"/>
    <col min="11530" max="11530" width="15" style="171" bestFit="1" customWidth="1"/>
    <col min="11531" max="11776" width="9.140625" style="171"/>
    <col min="11777" max="11777" width="4.42578125" style="171" bestFit="1" customWidth="1"/>
    <col min="11778" max="11778" width="4.28515625" style="171" bestFit="1" customWidth="1"/>
    <col min="11779" max="11779" width="4.7109375" style="171" bestFit="1" customWidth="1"/>
    <col min="11780" max="11780" width="35.7109375" style="171" customWidth="1"/>
    <col min="11781" max="11782" width="15" style="171" bestFit="1" customWidth="1"/>
    <col min="11783" max="11783" width="16.85546875" style="171" customWidth="1"/>
    <col min="11784" max="11784" width="17.5703125" style="171" customWidth="1"/>
    <col min="11785" max="11785" width="15.5703125" style="171" customWidth="1"/>
    <col min="11786" max="11786" width="15" style="171" bestFit="1" customWidth="1"/>
    <col min="11787" max="12032" width="9.140625" style="171"/>
    <col min="12033" max="12033" width="4.42578125" style="171" bestFit="1" customWidth="1"/>
    <col min="12034" max="12034" width="4.28515625" style="171" bestFit="1" customWidth="1"/>
    <col min="12035" max="12035" width="4.7109375" style="171" bestFit="1" customWidth="1"/>
    <col min="12036" max="12036" width="35.7109375" style="171" customWidth="1"/>
    <col min="12037" max="12038" width="15" style="171" bestFit="1" customWidth="1"/>
    <col min="12039" max="12039" width="16.85546875" style="171" customWidth="1"/>
    <col min="12040" max="12040" width="17.5703125" style="171" customWidth="1"/>
    <col min="12041" max="12041" width="15.5703125" style="171" customWidth="1"/>
    <col min="12042" max="12042" width="15" style="171" bestFit="1" customWidth="1"/>
    <col min="12043" max="12288" width="9.140625" style="171"/>
    <col min="12289" max="12289" width="4.42578125" style="171" bestFit="1" customWidth="1"/>
    <col min="12290" max="12290" width="4.28515625" style="171" bestFit="1" customWidth="1"/>
    <col min="12291" max="12291" width="4.7109375" style="171" bestFit="1" customWidth="1"/>
    <col min="12292" max="12292" width="35.7109375" style="171" customWidth="1"/>
    <col min="12293" max="12294" width="15" style="171" bestFit="1" customWidth="1"/>
    <col min="12295" max="12295" width="16.85546875" style="171" customWidth="1"/>
    <col min="12296" max="12296" width="17.5703125" style="171" customWidth="1"/>
    <col min="12297" max="12297" width="15.5703125" style="171" customWidth="1"/>
    <col min="12298" max="12298" width="15" style="171" bestFit="1" customWidth="1"/>
    <col min="12299" max="12544" width="9.140625" style="171"/>
    <col min="12545" max="12545" width="4.42578125" style="171" bestFit="1" customWidth="1"/>
    <col min="12546" max="12546" width="4.28515625" style="171" bestFit="1" customWidth="1"/>
    <col min="12547" max="12547" width="4.7109375" style="171" bestFit="1" customWidth="1"/>
    <col min="12548" max="12548" width="35.7109375" style="171" customWidth="1"/>
    <col min="12549" max="12550" width="15" style="171" bestFit="1" customWidth="1"/>
    <col min="12551" max="12551" width="16.85546875" style="171" customWidth="1"/>
    <col min="12552" max="12552" width="17.5703125" style="171" customWidth="1"/>
    <col min="12553" max="12553" width="15.5703125" style="171" customWidth="1"/>
    <col min="12554" max="12554" width="15" style="171" bestFit="1" customWidth="1"/>
    <col min="12555" max="12800" width="9.140625" style="171"/>
    <col min="12801" max="12801" width="4.42578125" style="171" bestFit="1" customWidth="1"/>
    <col min="12802" max="12802" width="4.28515625" style="171" bestFit="1" customWidth="1"/>
    <col min="12803" max="12803" width="4.7109375" style="171" bestFit="1" customWidth="1"/>
    <col min="12804" max="12804" width="35.7109375" style="171" customWidth="1"/>
    <col min="12805" max="12806" width="15" style="171" bestFit="1" customWidth="1"/>
    <col min="12807" max="12807" width="16.85546875" style="171" customWidth="1"/>
    <col min="12808" max="12808" width="17.5703125" style="171" customWidth="1"/>
    <col min="12809" max="12809" width="15.5703125" style="171" customWidth="1"/>
    <col min="12810" max="12810" width="15" style="171" bestFit="1" customWidth="1"/>
    <col min="12811" max="13056" width="9.140625" style="171"/>
    <col min="13057" max="13057" width="4.42578125" style="171" bestFit="1" customWidth="1"/>
    <col min="13058" max="13058" width="4.28515625" style="171" bestFit="1" customWidth="1"/>
    <col min="13059" max="13059" width="4.7109375" style="171" bestFit="1" customWidth="1"/>
    <col min="13060" max="13060" width="35.7109375" style="171" customWidth="1"/>
    <col min="13061" max="13062" width="15" style="171" bestFit="1" customWidth="1"/>
    <col min="13063" max="13063" width="16.85546875" style="171" customWidth="1"/>
    <col min="13064" max="13064" width="17.5703125" style="171" customWidth="1"/>
    <col min="13065" max="13065" width="15.5703125" style="171" customWidth="1"/>
    <col min="13066" max="13066" width="15" style="171" bestFit="1" customWidth="1"/>
    <col min="13067" max="13312" width="9.140625" style="171"/>
    <col min="13313" max="13313" width="4.42578125" style="171" bestFit="1" customWidth="1"/>
    <col min="13314" max="13314" width="4.28515625" style="171" bestFit="1" customWidth="1"/>
    <col min="13315" max="13315" width="4.7109375" style="171" bestFit="1" customWidth="1"/>
    <col min="13316" max="13316" width="35.7109375" style="171" customWidth="1"/>
    <col min="13317" max="13318" width="15" style="171" bestFit="1" customWidth="1"/>
    <col min="13319" max="13319" width="16.85546875" style="171" customWidth="1"/>
    <col min="13320" max="13320" width="17.5703125" style="171" customWidth="1"/>
    <col min="13321" max="13321" width="15.5703125" style="171" customWidth="1"/>
    <col min="13322" max="13322" width="15" style="171" bestFit="1" customWidth="1"/>
    <col min="13323" max="13568" width="9.140625" style="171"/>
    <col min="13569" max="13569" width="4.42578125" style="171" bestFit="1" customWidth="1"/>
    <col min="13570" max="13570" width="4.28515625" style="171" bestFit="1" customWidth="1"/>
    <col min="13571" max="13571" width="4.7109375" style="171" bestFit="1" customWidth="1"/>
    <col min="13572" max="13572" width="35.7109375" style="171" customWidth="1"/>
    <col min="13573" max="13574" width="15" style="171" bestFit="1" customWidth="1"/>
    <col min="13575" max="13575" width="16.85546875" style="171" customWidth="1"/>
    <col min="13576" max="13576" width="17.5703125" style="171" customWidth="1"/>
    <col min="13577" max="13577" width="15.5703125" style="171" customWidth="1"/>
    <col min="13578" max="13578" width="15" style="171" bestFit="1" customWidth="1"/>
    <col min="13579" max="13824" width="9.140625" style="171"/>
    <col min="13825" max="13825" width="4.42578125" style="171" bestFit="1" customWidth="1"/>
    <col min="13826" max="13826" width="4.28515625" style="171" bestFit="1" customWidth="1"/>
    <col min="13827" max="13827" width="4.7109375" style="171" bestFit="1" customWidth="1"/>
    <col min="13828" max="13828" width="35.7109375" style="171" customWidth="1"/>
    <col min="13829" max="13830" width="15" style="171" bestFit="1" customWidth="1"/>
    <col min="13831" max="13831" width="16.85546875" style="171" customWidth="1"/>
    <col min="13832" max="13832" width="17.5703125" style="171" customWidth="1"/>
    <col min="13833" max="13833" width="15.5703125" style="171" customWidth="1"/>
    <col min="13834" max="13834" width="15" style="171" bestFit="1" customWidth="1"/>
    <col min="13835" max="14080" width="9.140625" style="171"/>
    <col min="14081" max="14081" width="4.42578125" style="171" bestFit="1" customWidth="1"/>
    <col min="14082" max="14082" width="4.28515625" style="171" bestFit="1" customWidth="1"/>
    <col min="14083" max="14083" width="4.7109375" style="171" bestFit="1" customWidth="1"/>
    <col min="14084" max="14084" width="35.7109375" style="171" customWidth="1"/>
    <col min="14085" max="14086" width="15" style="171" bestFit="1" customWidth="1"/>
    <col min="14087" max="14087" width="16.85546875" style="171" customWidth="1"/>
    <col min="14088" max="14088" width="17.5703125" style="171" customWidth="1"/>
    <col min="14089" max="14089" width="15.5703125" style="171" customWidth="1"/>
    <col min="14090" max="14090" width="15" style="171" bestFit="1" customWidth="1"/>
    <col min="14091" max="14336" width="9.140625" style="171"/>
    <col min="14337" max="14337" width="4.42578125" style="171" bestFit="1" customWidth="1"/>
    <col min="14338" max="14338" width="4.28515625" style="171" bestFit="1" customWidth="1"/>
    <col min="14339" max="14339" width="4.7109375" style="171" bestFit="1" customWidth="1"/>
    <col min="14340" max="14340" width="35.7109375" style="171" customWidth="1"/>
    <col min="14341" max="14342" width="15" style="171" bestFit="1" customWidth="1"/>
    <col min="14343" max="14343" width="16.85546875" style="171" customWidth="1"/>
    <col min="14344" max="14344" width="17.5703125" style="171" customWidth="1"/>
    <col min="14345" max="14345" width="15.5703125" style="171" customWidth="1"/>
    <col min="14346" max="14346" width="15" style="171" bestFit="1" customWidth="1"/>
    <col min="14347" max="14592" width="9.140625" style="171"/>
    <col min="14593" max="14593" width="4.42578125" style="171" bestFit="1" customWidth="1"/>
    <col min="14594" max="14594" width="4.28515625" style="171" bestFit="1" customWidth="1"/>
    <col min="14595" max="14595" width="4.7109375" style="171" bestFit="1" customWidth="1"/>
    <col min="14596" max="14596" width="35.7109375" style="171" customWidth="1"/>
    <col min="14597" max="14598" width="15" style="171" bestFit="1" customWidth="1"/>
    <col min="14599" max="14599" width="16.85546875" style="171" customWidth="1"/>
    <col min="14600" max="14600" width="17.5703125" style="171" customWidth="1"/>
    <col min="14601" max="14601" width="15.5703125" style="171" customWidth="1"/>
    <col min="14602" max="14602" width="15" style="171" bestFit="1" customWidth="1"/>
    <col min="14603" max="14848" width="9.140625" style="171"/>
    <col min="14849" max="14849" width="4.42578125" style="171" bestFit="1" customWidth="1"/>
    <col min="14850" max="14850" width="4.28515625" style="171" bestFit="1" customWidth="1"/>
    <col min="14851" max="14851" width="4.7109375" style="171" bestFit="1" customWidth="1"/>
    <col min="14852" max="14852" width="35.7109375" style="171" customWidth="1"/>
    <col min="14853" max="14854" width="15" style="171" bestFit="1" customWidth="1"/>
    <col min="14855" max="14855" width="16.85546875" style="171" customWidth="1"/>
    <col min="14856" max="14856" width="17.5703125" style="171" customWidth="1"/>
    <col min="14857" max="14857" width="15.5703125" style="171" customWidth="1"/>
    <col min="14858" max="14858" width="15" style="171" bestFit="1" customWidth="1"/>
    <col min="14859" max="15104" width="9.140625" style="171"/>
    <col min="15105" max="15105" width="4.42578125" style="171" bestFit="1" customWidth="1"/>
    <col min="15106" max="15106" width="4.28515625" style="171" bestFit="1" customWidth="1"/>
    <col min="15107" max="15107" width="4.7109375" style="171" bestFit="1" customWidth="1"/>
    <col min="15108" max="15108" width="35.7109375" style="171" customWidth="1"/>
    <col min="15109" max="15110" width="15" style="171" bestFit="1" customWidth="1"/>
    <col min="15111" max="15111" width="16.85546875" style="171" customWidth="1"/>
    <col min="15112" max="15112" width="17.5703125" style="171" customWidth="1"/>
    <col min="15113" max="15113" width="15.5703125" style="171" customWidth="1"/>
    <col min="15114" max="15114" width="15" style="171" bestFit="1" customWidth="1"/>
    <col min="15115" max="15360" width="9.140625" style="171"/>
    <col min="15361" max="15361" width="4.42578125" style="171" bestFit="1" customWidth="1"/>
    <col min="15362" max="15362" width="4.28515625" style="171" bestFit="1" customWidth="1"/>
    <col min="15363" max="15363" width="4.7109375" style="171" bestFit="1" customWidth="1"/>
    <col min="15364" max="15364" width="35.7109375" style="171" customWidth="1"/>
    <col min="15365" max="15366" width="15" style="171" bestFit="1" customWidth="1"/>
    <col min="15367" max="15367" width="16.85546875" style="171" customWidth="1"/>
    <col min="15368" max="15368" width="17.5703125" style="171" customWidth="1"/>
    <col min="15369" max="15369" width="15.5703125" style="171" customWidth="1"/>
    <col min="15370" max="15370" width="15" style="171" bestFit="1" customWidth="1"/>
    <col min="15371" max="15616" width="9.140625" style="171"/>
    <col min="15617" max="15617" width="4.42578125" style="171" bestFit="1" customWidth="1"/>
    <col min="15618" max="15618" width="4.28515625" style="171" bestFit="1" customWidth="1"/>
    <col min="15619" max="15619" width="4.7109375" style="171" bestFit="1" customWidth="1"/>
    <col min="15620" max="15620" width="35.7109375" style="171" customWidth="1"/>
    <col min="15621" max="15622" width="15" style="171" bestFit="1" customWidth="1"/>
    <col min="15623" max="15623" width="16.85546875" style="171" customWidth="1"/>
    <col min="15624" max="15624" width="17.5703125" style="171" customWidth="1"/>
    <col min="15625" max="15625" width="15.5703125" style="171" customWidth="1"/>
    <col min="15626" max="15626" width="15" style="171" bestFit="1" customWidth="1"/>
    <col min="15627" max="15872" width="9.140625" style="171"/>
    <col min="15873" max="15873" width="4.42578125" style="171" bestFit="1" customWidth="1"/>
    <col min="15874" max="15874" width="4.28515625" style="171" bestFit="1" customWidth="1"/>
    <col min="15875" max="15875" width="4.7109375" style="171" bestFit="1" customWidth="1"/>
    <col min="15876" max="15876" width="35.7109375" style="171" customWidth="1"/>
    <col min="15877" max="15878" width="15" style="171" bestFit="1" customWidth="1"/>
    <col min="15879" max="15879" width="16.85546875" style="171" customWidth="1"/>
    <col min="15880" max="15880" width="17.5703125" style="171" customWidth="1"/>
    <col min="15881" max="15881" width="15.5703125" style="171" customWidth="1"/>
    <col min="15882" max="15882" width="15" style="171" bestFit="1" customWidth="1"/>
    <col min="15883" max="16128" width="9.140625" style="171"/>
    <col min="16129" max="16129" width="4.42578125" style="171" bestFit="1" customWidth="1"/>
    <col min="16130" max="16130" width="4.28515625" style="171" bestFit="1" customWidth="1"/>
    <col min="16131" max="16131" width="4.7109375" style="171" bestFit="1" customWidth="1"/>
    <col min="16132" max="16132" width="35.7109375" style="171" customWidth="1"/>
    <col min="16133" max="16134" width="15" style="171" bestFit="1" customWidth="1"/>
    <col min="16135" max="16135" width="16.85546875" style="171" customWidth="1"/>
    <col min="16136" max="16136" width="17.5703125" style="171" customWidth="1"/>
    <col min="16137" max="16137" width="15.5703125" style="171" customWidth="1"/>
    <col min="16138" max="16138" width="15" style="171" bestFit="1" customWidth="1"/>
    <col min="16139" max="16384" width="9.140625" style="171"/>
  </cols>
  <sheetData>
    <row r="1" spans="1:10" x14ac:dyDescent="0.2">
      <c r="A1" s="216"/>
      <c r="B1" s="216"/>
      <c r="C1" s="216"/>
      <c r="D1" s="229"/>
      <c r="E1" s="230"/>
      <c r="F1" s="230"/>
      <c r="G1" s="231"/>
      <c r="H1" s="231"/>
      <c r="I1" s="231"/>
      <c r="J1" s="232" t="s">
        <v>282</v>
      </c>
    </row>
    <row r="2" spans="1:10" x14ac:dyDescent="0.2">
      <c r="A2" s="216"/>
      <c r="B2" s="216"/>
      <c r="C2" s="216"/>
      <c r="D2" s="229"/>
      <c r="E2" s="230"/>
      <c r="F2" s="230"/>
      <c r="G2" s="231"/>
      <c r="H2" s="231"/>
      <c r="I2" s="231"/>
      <c r="J2" s="233"/>
    </row>
    <row r="3" spans="1:10" ht="18.75" x14ac:dyDescent="0.2">
      <c r="A3" s="470" t="s">
        <v>283</v>
      </c>
      <c r="B3" s="470"/>
      <c r="C3" s="470"/>
      <c r="D3" s="470"/>
      <c r="E3" s="470"/>
      <c r="F3" s="470"/>
      <c r="G3" s="470"/>
      <c r="H3" s="470"/>
      <c r="I3" s="470"/>
      <c r="J3" s="470"/>
    </row>
    <row r="4" spans="1:10" x14ac:dyDescent="0.2">
      <c r="A4" s="168"/>
      <c r="D4" s="172"/>
      <c r="J4" s="173" t="s">
        <v>284</v>
      </c>
    </row>
    <row r="5" spans="1:10" s="194" customFormat="1" ht="14.25" x14ac:dyDescent="0.2">
      <c r="A5" s="471" t="s">
        <v>285</v>
      </c>
      <c r="B5" s="471" t="s">
        <v>286</v>
      </c>
      <c r="C5" s="471" t="s">
        <v>287</v>
      </c>
      <c r="D5" s="472" t="s">
        <v>288</v>
      </c>
      <c r="E5" s="473" t="s">
        <v>289</v>
      </c>
      <c r="F5" s="473"/>
      <c r="G5" s="473" t="s">
        <v>290</v>
      </c>
      <c r="H5" s="473"/>
      <c r="I5" s="472" t="s">
        <v>291</v>
      </c>
      <c r="J5" s="472"/>
    </row>
    <row r="6" spans="1:10" s="195" customFormat="1" ht="15" x14ac:dyDescent="0.2">
      <c r="A6" s="471"/>
      <c r="B6" s="471"/>
      <c r="C6" s="471"/>
      <c r="D6" s="472"/>
      <c r="E6" s="228" t="s">
        <v>292</v>
      </c>
      <c r="F6" s="228" t="s">
        <v>171</v>
      </c>
      <c r="G6" s="228" t="s">
        <v>292</v>
      </c>
      <c r="H6" s="228" t="s">
        <v>171</v>
      </c>
      <c r="I6" s="228" t="s">
        <v>292</v>
      </c>
      <c r="J6" s="228" t="s">
        <v>171</v>
      </c>
    </row>
    <row r="7" spans="1:10" s="195" customFormat="1" ht="15" x14ac:dyDescent="0.2">
      <c r="A7" s="226" t="s">
        <v>17</v>
      </c>
      <c r="B7" s="226" t="s">
        <v>18</v>
      </c>
      <c r="C7" s="226" t="s">
        <v>19</v>
      </c>
      <c r="D7" s="227" t="s">
        <v>20</v>
      </c>
      <c r="E7" s="234" t="s">
        <v>21</v>
      </c>
      <c r="F7" s="234" t="s">
        <v>22</v>
      </c>
      <c r="G7" s="234" t="s">
        <v>23</v>
      </c>
      <c r="H7" s="234" t="s">
        <v>24</v>
      </c>
      <c r="I7" s="234" t="s">
        <v>25</v>
      </c>
      <c r="J7" s="234" t="s">
        <v>26</v>
      </c>
    </row>
    <row r="8" spans="1:10" s="210" customFormat="1" ht="38.25" x14ac:dyDescent="0.2">
      <c r="A8" s="348"/>
      <c r="B8" s="348"/>
      <c r="C8" s="348"/>
      <c r="D8" s="349" t="s">
        <v>293</v>
      </c>
      <c r="E8" s="350">
        <f>SUM(E9)</f>
        <v>7276299.2999999998</v>
      </c>
      <c r="F8" s="350">
        <f t="shared" ref="F8:J8" si="0">SUM(F9)</f>
        <v>7275930.9199999999</v>
      </c>
      <c r="G8" s="350">
        <f t="shared" si="0"/>
        <v>6189669.7000000002</v>
      </c>
      <c r="H8" s="350">
        <f t="shared" si="0"/>
        <v>6189603</v>
      </c>
      <c r="I8" s="350">
        <f t="shared" si="0"/>
        <v>6639145.2000000002</v>
      </c>
      <c r="J8" s="350">
        <f t="shared" si="0"/>
        <v>6233626.2300000004</v>
      </c>
    </row>
    <row r="9" spans="1:10" s="198" customFormat="1" ht="25.5" x14ac:dyDescent="0.2">
      <c r="A9" s="351" t="s">
        <v>317</v>
      </c>
      <c r="B9" s="351"/>
      <c r="C9" s="351"/>
      <c r="D9" s="352" t="s">
        <v>345</v>
      </c>
      <c r="E9" s="353">
        <f>SUM(E10+E18+E21+E22+E26+E27)</f>
        <v>7276299.2999999998</v>
      </c>
      <c r="F9" s="353">
        <f t="shared" ref="F9:J9" si="1">SUM(F10+F18+F21+F22+F26+F27)</f>
        <v>7275930.9199999999</v>
      </c>
      <c r="G9" s="353">
        <f t="shared" si="1"/>
        <v>6189669.7000000002</v>
      </c>
      <c r="H9" s="353">
        <f t="shared" si="1"/>
        <v>6189603</v>
      </c>
      <c r="I9" s="353">
        <f>SUM(I10+I17+I18+I21+I22+I26+I27)</f>
        <v>6639145.2000000002</v>
      </c>
      <c r="J9" s="353">
        <f t="shared" si="1"/>
        <v>6233626.2300000004</v>
      </c>
    </row>
    <row r="10" spans="1:10" s="203" customFormat="1" ht="38.25" x14ac:dyDescent="0.2">
      <c r="A10" s="351"/>
      <c r="B10" s="351" t="s">
        <v>319</v>
      </c>
      <c r="C10" s="351"/>
      <c r="D10" s="354" t="s">
        <v>344</v>
      </c>
      <c r="E10" s="353">
        <f>SUM(E11:E16)</f>
        <v>4874677</v>
      </c>
      <c r="F10" s="353">
        <f t="shared" ref="F10:J10" si="2">SUM(F11:F16)</f>
        <v>4874322.32</v>
      </c>
      <c r="G10" s="353">
        <f t="shared" si="2"/>
        <v>3696182</v>
      </c>
      <c r="H10" s="353">
        <f t="shared" si="2"/>
        <v>3696115.4000000004</v>
      </c>
      <c r="I10" s="353">
        <f t="shared" si="2"/>
        <v>3890453</v>
      </c>
      <c r="J10" s="353">
        <f t="shared" si="2"/>
        <v>3887347.23</v>
      </c>
    </row>
    <row r="11" spans="1:10" s="198" customFormat="1" ht="63.75" x14ac:dyDescent="0.2">
      <c r="A11" s="355"/>
      <c r="B11" s="355"/>
      <c r="C11" s="355" t="s">
        <v>82</v>
      </c>
      <c r="D11" s="356" t="s">
        <v>346</v>
      </c>
      <c r="E11" s="357">
        <v>120904.6</v>
      </c>
      <c r="F11" s="357">
        <v>120632.1</v>
      </c>
      <c r="G11" s="358">
        <v>85129.600000000006</v>
      </c>
      <c r="H11" s="358">
        <v>85129.2</v>
      </c>
      <c r="I11" s="358">
        <v>147743.79999999999</v>
      </c>
      <c r="J11" s="358">
        <v>144638.6</v>
      </c>
    </row>
    <row r="12" spans="1:10" s="203" customFormat="1" ht="63.75" x14ac:dyDescent="0.2">
      <c r="A12" s="351"/>
      <c r="B12" s="351"/>
      <c r="C12" s="355" t="s">
        <v>84</v>
      </c>
      <c r="D12" s="356" t="s">
        <v>347</v>
      </c>
      <c r="E12" s="357">
        <v>14790</v>
      </c>
      <c r="F12" s="357">
        <v>14790</v>
      </c>
      <c r="G12" s="357"/>
      <c r="H12" s="357"/>
      <c r="I12" s="357">
        <v>16253.6</v>
      </c>
      <c r="J12" s="357">
        <v>16253.6</v>
      </c>
    </row>
    <row r="13" spans="1:10" s="198" customFormat="1" ht="38.25" x14ac:dyDescent="0.2">
      <c r="A13" s="351"/>
      <c r="B13" s="351"/>
      <c r="C13" s="355" t="s">
        <v>30</v>
      </c>
      <c r="D13" s="356" t="s">
        <v>361</v>
      </c>
      <c r="E13" s="357">
        <v>32060</v>
      </c>
      <c r="F13" s="357">
        <v>32059.9</v>
      </c>
      <c r="G13" s="357"/>
      <c r="H13" s="357"/>
      <c r="I13" s="357"/>
      <c r="J13" s="357"/>
    </row>
    <row r="14" spans="1:10" s="203" customFormat="1" ht="51" x14ac:dyDescent="0.2">
      <c r="A14" s="355"/>
      <c r="B14" s="355"/>
      <c r="C14" s="355" t="s">
        <v>127</v>
      </c>
      <c r="D14" s="356" t="s">
        <v>348</v>
      </c>
      <c r="E14" s="357">
        <v>154301.70000000001</v>
      </c>
      <c r="F14" s="357">
        <v>154301.6</v>
      </c>
      <c r="G14" s="358">
        <v>263852.79999999999</v>
      </c>
      <c r="H14" s="358">
        <v>263852.7</v>
      </c>
      <c r="I14" s="358">
        <v>523332.8</v>
      </c>
      <c r="J14" s="358">
        <v>523332.57</v>
      </c>
    </row>
    <row r="15" spans="1:10" s="203" customFormat="1" ht="38.25" x14ac:dyDescent="0.2">
      <c r="A15" s="355"/>
      <c r="B15" s="355"/>
      <c r="C15" s="355" t="s">
        <v>324</v>
      </c>
      <c r="D15" s="356" t="s">
        <v>349</v>
      </c>
      <c r="E15" s="357">
        <v>1181.5</v>
      </c>
      <c r="F15" s="357">
        <v>1181.3</v>
      </c>
      <c r="G15" s="358">
        <v>52111.5</v>
      </c>
      <c r="H15" s="358">
        <v>52111.4</v>
      </c>
      <c r="I15" s="358">
        <v>14866</v>
      </c>
      <c r="J15" s="357">
        <v>14866</v>
      </c>
    </row>
    <row r="16" spans="1:10" s="198" customFormat="1" x14ac:dyDescent="0.2">
      <c r="A16" s="351"/>
      <c r="B16" s="351"/>
      <c r="C16" s="355" t="s">
        <v>134</v>
      </c>
      <c r="D16" s="356" t="s">
        <v>350</v>
      </c>
      <c r="E16" s="357">
        <v>4551439.2</v>
      </c>
      <c r="F16" s="357">
        <v>4551357.42</v>
      </c>
      <c r="G16" s="357">
        <v>3295088.1</v>
      </c>
      <c r="H16" s="357">
        <v>3295022.1</v>
      </c>
      <c r="I16" s="357">
        <v>3188256.8</v>
      </c>
      <c r="J16" s="357">
        <v>3188256.46</v>
      </c>
    </row>
    <row r="17" spans="1:10" s="203" customFormat="1" ht="25.5" x14ac:dyDescent="0.2">
      <c r="A17" s="351"/>
      <c r="B17" s="351" t="s">
        <v>207</v>
      </c>
      <c r="C17" s="351"/>
      <c r="D17" s="354" t="s">
        <v>351</v>
      </c>
      <c r="E17" s="353"/>
      <c r="F17" s="353"/>
      <c r="G17" s="353"/>
      <c r="H17" s="353"/>
      <c r="I17" s="353">
        <v>0.2</v>
      </c>
      <c r="J17" s="353">
        <v>0</v>
      </c>
    </row>
    <row r="18" spans="1:10" s="203" customFormat="1" ht="39.75" customHeight="1" x14ac:dyDescent="0.2">
      <c r="A18" s="355"/>
      <c r="B18" s="351" t="s">
        <v>330</v>
      </c>
      <c r="C18" s="351"/>
      <c r="D18" s="354" t="s">
        <v>352</v>
      </c>
      <c r="E18" s="353">
        <f>SUM(E19:E20)</f>
        <v>630844</v>
      </c>
      <c r="F18" s="353">
        <f t="shared" ref="F18:J18" si="3">SUM(F19:F20)</f>
        <v>630844</v>
      </c>
      <c r="G18" s="353">
        <f t="shared" si="3"/>
        <v>710008</v>
      </c>
      <c r="H18" s="353">
        <f t="shared" si="3"/>
        <v>710008</v>
      </c>
      <c r="I18" s="353">
        <f t="shared" si="3"/>
        <v>541200</v>
      </c>
      <c r="J18" s="353">
        <f t="shared" si="3"/>
        <v>541200</v>
      </c>
    </row>
    <row r="19" spans="1:10" s="198" customFormat="1" ht="25.5" x14ac:dyDescent="0.2">
      <c r="A19" s="355"/>
      <c r="B19" s="355"/>
      <c r="C19" s="355" t="s">
        <v>331</v>
      </c>
      <c r="D19" s="356" t="s">
        <v>353</v>
      </c>
      <c r="E19" s="357">
        <v>609170</v>
      </c>
      <c r="F19" s="357">
        <v>609170</v>
      </c>
      <c r="G19" s="357">
        <v>689600</v>
      </c>
      <c r="H19" s="357">
        <v>689600</v>
      </c>
      <c r="I19" s="357">
        <v>492000</v>
      </c>
      <c r="J19" s="357">
        <v>492000</v>
      </c>
    </row>
    <row r="20" spans="1:10" s="203" customFormat="1" x14ac:dyDescent="0.2">
      <c r="A20" s="351"/>
      <c r="B20" s="351"/>
      <c r="C20" s="355" t="s">
        <v>333</v>
      </c>
      <c r="D20" s="356" t="s">
        <v>354</v>
      </c>
      <c r="E20" s="357">
        <v>21674</v>
      </c>
      <c r="F20" s="357">
        <v>21674</v>
      </c>
      <c r="G20" s="357">
        <v>20408</v>
      </c>
      <c r="H20" s="357">
        <v>20408</v>
      </c>
      <c r="I20" s="357">
        <v>49200</v>
      </c>
      <c r="J20" s="357">
        <v>49200</v>
      </c>
    </row>
    <row r="21" spans="1:10" s="203" customFormat="1" ht="38.25" x14ac:dyDescent="0.2">
      <c r="A21" s="355"/>
      <c r="B21" s="351" t="s">
        <v>119</v>
      </c>
      <c r="C21" s="351"/>
      <c r="D21" s="354" t="s">
        <v>355</v>
      </c>
      <c r="E21" s="353">
        <v>276662</v>
      </c>
      <c r="F21" s="353">
        <v>276662</v>
      </c>
      <c r="G21" s="353">
        <v>276662</v>
      </c>
      <c r="H21" s="353">
        <v>276662</v>
      </c>
      <c r="I21" s="353">
        <v>220565</v>
      </c>
      <c r="J21" s="353">
        <v>220565</v>
      </c>
    </row>
    <row r="22" spans="1:10" s="198" customFormat="1" ht="51" x14ac:dyDescent="0.2">
      <c r="A22" s="355"/>
      <c r="B22" s="351" t="s">
        <v>40</v>
      </c>
      <c r="C22" s="351"/>
      <c r="D22" s="354" t="s">
        <v>356</v>
      </c>
      <c r="E22" s="353">
        <f t="shared" ref="E22:J22" si="4">SUM(E23:E25)</f>
        <v>1481610</v>
      </c>
      <c r="F22" s="353">
        <f t="shared" si="4"/>
        <v>1481610</v>
      </c>
      <c r="G22" s="353">
        <f t="shared" si="4"/>
        <v>1496373</v>
      </c>
      <c r="H22" s="353">
        <f t="shared" si="4"/>
        <v>1496373</v>
      </c>
      <c r="I22" s="353">
        <f t="shared" si="4"/>
        <v>1574935</v>
      </c>
      <c r="J22" s="353">
        <f t="shared" si="4"/>
        <v>1574935</v>
      </c>
    </row>
    <row r="23" spans="1:10" s="203" customFormat="1" ht="38.25" x14ac:dyDescent="0.2">
      <c r="A23" s="351"/>
      <c r="B23" s="355"/>
      <c r="C23" s="355" t="s">
        <v>82</v>
      </c>
      <c r="D23" s="356" t="s">
        <v>357</v>
      </c>
      <c r="E23" s="357">
        <v>106150</v>
      </c>
      <c r="F23" s="357">
        <v>106150</v>
      </c>
      <c r="G23" s="357">
        <v>83361</v>
      </c>
      <c r="H23" s="357">
        <v>83361</v>
      </c>
      <c r="I23" s="357">
        <v>46491</v>
      </c>
      <c r="J23" s="357">
        <v>46491</v>
      </c>
    </row>
    <row r="24" spans="1:10" s="198" customFormat="1" ht="38.25" x14ac:dyDescent="0.2">
      <c r="A24" s="351"/>
      <c r="B24" s="355"/>
      <c r="C24" s="355" t="s">
        <v>84</v>
      </c>
      <c r="D24" s="356" t="s">
        <v>358</v>
      </c>
      <c r="E24" s="357">
        <v>1375460</v>
      </c>
      <c r="F24" s="357">
        <v>1375460</v>
      </c>
      <c r="G24" s="357">
        <v>1322945</v>
      </c>
      <c r="H24" s="357">
        <v>1322945</v>
      </c>
      <c r="I24" s="357">
        <v>1432137</v>
      </c>
      <c r="J24" s="357">
        <v>1432137</v>
      </c>
    </row>
    <row r="25" spans="1:10" s="198" customFormat="1" ht="51" x14ac:dyDescent="0.2">
      <c r="A25" s="355"/>
      <c r="B25" s="351"/>
      <c r="C25" s="355" t="s">
        <v>75</v>
      </c>
      <c r="D25" s="356" t="s">
        <v>359</v>
      </c>
      <c r="E25" s="357"/>
      <c r="F25" s="357"/>
      <c r="G25" s="357">
        <v>90067</v>
      </c>
      <c r="H25" s="357">
        <v>90067</v>
      </c>
      <c r="I25" s="357">
        <v>96307</v>
      </c>
      <c r="J25" s="357">
        <v>96307</v>
      </c>
    </row>
    <row r="26" spans="1:10" s="203" customFormat="1" ht="38.25" x14ac:dyDescent="0.2">
      <c r="A26" s="355"/>
      <c r="B26" s="351" t="s">
        <v>340</v>
      </c>
      <c r="C26" s="351"/>
      <c r="D26" s="354" t="s">
        <v>360</v>
      </c>
      <c r="E26" s="353"/>
      <c r="F26" s="353"/>
      <c r="G26" s="353"/>
      <c r="H26" s="353"/>
      <c r="I26" s="353">
        <v>402413</v>
      </c>
      <c r="J26" s="353">
        <v>0</v>
      </c>
    </row>
    <row r="27" spans="1:10" s="198" customFormat="1" ht="38.25" x14ac:dyDescent="0.2">
      <c r="A27" s="351"/>
      <c r="B27" s="351" t="s">
        <v>342</v>
      </c>
      <c r="C27" s="351"/>
      <c r="D27" s="354" t="s">
        <v>360</v>
      </c>
      <c r="E27" s="353">
        <v>12506.3</v>
      </c>
      <c r="F27" s="353">
        <v>12492.6</v>
      </c>
      <c r="G27" s="353">
        <v>10444.700000000001</v>
      </c>
      <c r="H27" s="353">
        <v>10444.6</v>
      </c>
      <c r="I27" s="353">
        <v>9579</v>
      </c>
      <c r="J27" s="353">
        <v>9579</v>
      </c>
    </row>
    <row r="28" spans="1:10" s="203" customFormat="1" x14ac:dyDescent="0.2">
      <c r="A28" s="201"/>
      <c r="B28" s="202"/>
      <c r="C28" s="202"/>
      <c r="E28" s="204"/>
      <c r="F28" s="204"/>
      <c r="G28" s="205"/>
      <c r="H28" s="205"/>
      <c r="I28" s="205"/>
      <c r="J28" s="205"/>
    </row>
    <row r="29" spans="1:10" s="203" customFormat="1" x14ac:dyDescent="0.2">
      <c r="A29" s="207"/>
      <c r="B29" s="208"/>
      <c r="C29" s="208"/>
      <c r="E29" s="204"/>
      <c r="F29" s="204"/>
      <c r="G29" s="205"/>
      <c r="H29" s="205"/>
      <c r="I29" s="205"/>
      <c r="J29" s="205"/>
    </row>
    <row r="30" spans="1:10" s="198" customFormat="1" x14ac:dyDescent="0.2">
      <c r="A30" s="196"/>
      <c r="B30" s="197"/>
      <c r="C30" s="197"/>
      <c r="E30" s="199"/>
      <c r="F30" s="199"/>
      <c r="G30" s="200"/>
      <c r="H30" s="200"/>
      <c r="I30" s="200"/>
      <c r="J30" s="200"/>
    </row>
    <row r="31" spans="1:10" s="198" customFormat="1" x14ac:dyDescent="0.2">
      <c r="A31" s="196"/>
      <c r="B31" s="197"/>
      <c r="C31" s="197"/>
      <c r="E31" s="199"/>
      <c r="F31" s="199"/>
      <c r="G31" s="199"/>
      <c r="H31" s="199"/>
      <c r="I31" s="199"/>
      <c r="J31" s="199"/>
    </row>
    <row r="32" spans="1:10" s="198" customFormat="1" x14ac:dyDescent="0.2">
      <c r="A32" s="196"/>
      <c r="B32" s="197"/>
      <c r="C32" s="197"/>
      <c r="E32" s="199"/>
      <c r="F32" s="199"/>
      <c r="G32" s="199"/>
      <c r="H32" s="199"/>
      <c r="I32" s="199"/>
      <c r="J32" s="199"/>
    </row>
    <row r="33" spans="1:10" s="203" customFormat="1" x14ac:dyDescent="0.2">
      <c r="A33" s="201"/>
      <c r="B33" s="202"/>
      <c r="C33" s="202"/>
      <c r="E33" s="204"/>
      <c r="F33" s="204"/>
      <c r="G33" s="205"/>
      <c r="H33" s="205"/>
      <c r="I33" s="205"/>
      <c r="J33" s="205"/>
    </row>
    <row r="34" spans="1:10" s="203" customFormat="1" x14ac:dyDescent="0.2">
      <c r="A34" s="201"/>
      <c r="B34" s="202"/>
      <c r="C34" s="202"/>
      <c r="E34" s="204"/>
      <c r="F34" s="204"/>
      <c r="G34" s="205"/>
      <c r="H34" s="205"/>
      <c r="I34" s="205"/>
      <c r="J34" s="205"/>
    </row>
    <row r="35" spans="1:10" s="203" customFormat="1" x14ac:dyDescent="0.2">
      <c r="A35" s="201"/>
      <c r="B35" s="202"/>
      <c r="C35" s="202"/>
      <c r="E35" s="204"/>
      <c r="F35" s="204"/>
      <c r="G35" s="205"/>
      <c r="H35" s="205"/>
      <c r="I35" s="205"/>
      <c r="J35" s="205"/>
    </row>
    <row r="36" spans="1:10" s="198" customFormat="1" x14ac:dyDescent="0.2">
      <c r="A36" s="196"/>
      <c r="B36" s="197"/>
      <c r="C36" s="197"/>
      <c r="E36" s="199"/>
      <c r="F36" s="199"/>
      <c r="G36" s="199"/>
      <c r="H36" s="199"/>
      <c r="I36" s="199"/>
      <c r="J36" s="199"/>
    </row>
    <row r="37" spans="1:10" s="198" customFormat="1" x14ac:dyDescent="0.2">
      <c r="A37" s="196"/>
      <c r="B37" s="197"/>
      <c r="C37" s="197"/>
      <c r="E37" s="199"/>
      <c r="F37" s="199"/>
      <c r="G37" s="199"/>
      <c r="H37" s="199"/>
      <c r="I37" s="199"/>
      <c r="J37" s="199"/>
    </row>
    <row r="38" spans="1:10" s="203" customFormat="1" x14ac:dyDescent="0.2">
      <c r="A38" s="201"/>
      <c r="B38" s="202"/>
      <c r="C38" s="202"/>
      <c r="E38" s="204"/>
      <c r="F38" s="204"/>
      <c r="G38" s="205"/>
      <c r="H38" s="205"/>
      <c r="I38" s="205"/>
      <c r="J38" s="205"/>
    </row>
    <row r="39" spans="1:10" s="203" customFormat="1" x14ac:dyDescent="0.2">
      <c r="A39" s="201"/>
      <c r="B39" s="202"/>
      <c r="C39" s="202"/>
      <c r="E39" s="204"/>
      <c r="F39" s="204"/>
      <c r="G39" s="205"/>
      <c r="H39" s="205"/>
      <c r="I39" s="205"/>
      <c r="J39" s="205"/>
    </row>
    <row r="40" spans="1:10" s="203" customFormat="1" x14ac:dyDescent="0.2">
      <c r="A40" s="201"/>
      <c r="B40" s="202"/>
      <c r="C40" s="202"/>
      <c r="E40" s="204"/>
      <c r="F40" s="204"/>
      <c r="G40" s="205"/>
      <c r="H40" s="205"/>
      <c r="I40" s="205"/>
      <c r="J40" s="205"/>
    </row>
    <row r="41" spans="1:10" s="198" customFormat="1" x14ac:dyDescent="0.2">
      <c r="A41" s="196"/>
      <c r="B41" s="197"/>
      <c r="C41" s="197"/>
      <c r="E41" s="199"/>
      <c r="F41" s="199"/>
      <c r="G41" s="199"/>
      <c r="H41" s="199"/>
      <c r="I41" s="199"/>
      <c r="J41" s="199"/>
    </row>
    <row r="42" spans="1:10" s="198" customFormat="1" x14ac:dyDescent="0.2">
      <c r="A42" s="196"/>
      <c r="B42" s="197"/>
      <c r="C42" s="197"/>
      <c r="E42" s="199"/>
      <c r="F42" s="199"/>
      <c r="G42" s="199"/>
      <c r="H42" s="199"/>
      <c r="I42" s="199"/>
      <c r="J42" s="199"/>
    </row>
    <row r="43" spans="1:10" s="203" customFormat="1" x14ac:dyDescent="0.2">
      <c r="A43" s="201"/>
      <c r="B43" s="202"/>
      <c r="C43" s="202"/>
      <c r="E43" s="204"/>
      <c r="F43" s="204"/>
      <c r="G43" s="205"/>
      <c r="H43" s="205"/>
      <c r="I43" s="205"/>
      <c r="J43" s="205"/>
    </row>
    <row r="44" spans="1:10" s="203" customFormat="1" x14ac:dyDescent="0.2">
      <c r="A44" s="201"/>
      <c r="B44" s="202"/>
      <c r="C44" s="202"/>
      <c r="E44" s="204"/>
      <c r="F44" s="204"/>
      <c r="G44" s="205"/>
      <c r="H44" s="205"/>
      <c r="I44" s="205"/>
      <c r="J44" s="205"/>
    </row>
    <row r="45" spans="1:10" s="203" customFormat="1" x14ac:dyDescent="0.2">
      <c r="A45" s="201"/>
      <c r="B45" s="202"/>
      <c r="C45" s="202"/>
      <c r="E45" s="204"/>
      <c r="F45" s="204"/>
      <c r="G45" s="205"/>
      <c r="H45" s="205"/>
      <c r="I45" s="205"/>
      <c r="J45" s="205"/>
    </row>
    <row r="46" spans="1:10" s="203" customFormat="1" x14ac:dyDescent="0.2">
      <c r="A46" s="201"/>
      <c r="B46" s="202"/>
      <c r="C46" s="202"/>
      <c r="E46" s="204"/>
      <c r="F46" s="204"/>
      <c r="G46" s="205"/>
      <c r="H46" s="205"/>
      <c r="I46" s="205"/>
      <c r="J46" s="205"/>
    </row>
    <row r="47" spans="1:10" s="203" customFormat="1" x14ac:dyDescent="0.2">
      <c r="A47" s="201"/>
      <c r="B47" s="202"/>
      <c r="C47" s="202"/>
      <c r="E47" s="204"/>
      <c r="F47" s="204"/>
      <c r="G47" s="205"/>
      <c r="H47" s="205"/>
      <c r="I47" s="205"/>
      <c r="J47" s="205"/>
    </row>
    <row r="48" spans="1:10" s="198" customFormat="1" x14ac:dyDescent="0.2">
      <c r="A48" s="196"/>
      <c r="B48" s="197"/>
      <c r="C48" s="197"/>
      <c r="E48" s="199"/>
      <c r="F48" s="199"/>
      <c r="G48" s="200"/>
      <c r="H48" s="200"/>
      <c r="I48" s="200"/>
      <c r="J48" s="200"/>
    </row>
    <row r="49" spans="1:10" s="198" customFormat="1" x14ac:dyDescent="0.2">
      <c r="A49" s="196"/>
      <c r="B49" s="197"/>
      <c r="C49" s="197"/>
      <c r="E49" s="200"/>
      <c r="F49" s="200"/>
      <c r="G49" s="200"/>
      <c r="H49" s="200"/>
      <c r="I49" s="200"/>
      <c r="J49" s="200"/>
    </row>
    <row r="50" spans="1:10" s="198" customFormat="1" x14ac:dyDescent="0.2">
      <c r="A50" s="196"/>
      <c r="B50" s="197"/>
      <c r="C50" s="197"/>
      <c r="E50" s="199"/>
      <c r="F50" s="199"/>
      <c r="G50" s="199"/>
      <c r="H50" s="199"/>
      <c r="I50" s="199"/>
      <c r="J50" s="199"/>
    </row>
    <row r="51" spans="1:10" s="203" customFormat="1" x14ac:dyDescent="0.2">
      <c r="A51" s="201"/>
      <c r="B51" s="202"/>
      <c r="C51" s="202"/>
      <c r="E51" s="204"/>
      <c r="F51" s="204"/>
      <c r="G51" s="205"/>
      <c r="H51" s="205"/>
      <c r="I51" s="205"/>
      <c r="J51" s="205"/>
    </row>
    <row r="52" spans="1:10" s="203" customFormat="1" x14ac:dyDescent="0.2">
      <c r="A52" s="201"/>
      <c r="B52" s="202"/>
      <c r="C52" s="202"/>
      <c r="E52" s="204"/>
      <c r="F52" s="204"/>
      <c r="G52" s="205"/>
      <c r="H52" s="205"/>
      <c r="I52" s="205"/>
      <c r="J52" s="205"/>
    </row>
    <row r="53" spans="1:10" s="203" customFormat="1" x14ac:dyDescent="0.2">
      <c r="A53" s="201"/>
      <c r="B53" s="202"/>
      <c r="C53" s="202"/>
      <c r="E53" s="204"/>
      <c r="F53" s="204"/>
      <c r="G53" s="205"/>
      <c r="H53" s="205"/>
      <c r="I53" s="205"/>
      <c r="J53" s="205"/>
    </row>
    <row r="54" spans="1:10" s="203" customFormat="1" x14ac:dyDescent="0.2">
      <c r="A54" s="201"/>
      <c r="B54" s="202"/>
      <c r="C54" s="202"/>
      <c r="E54" s="204"/>
      <c r="F54" s="204"/>
      <c r="G54" s="205"/>
      <c r="H54" s="205"/>
      <c r="I54" s="205"/>
      <c r="J54" s="205"/>
    </row>
    <row r="55" spans="1:10" s="198" customFormat="1" x14ac:dyDescent="0.2">
      <c r="A55" s="196"/>
      <c r="B55" s="197"/>
      <c r="C55" s="197"/>
      <c r="E55" s="199"/>
      <c r="F55" s="199"/>
      <c r="G55" s="199"/>
      <c r="H55" s="199"/>
      <c r="I55" s="199"/>
      <c r="J55" s="199"/>
    </row>
    <row r="56" spans="1:10" s="203" customFormat="1" x14ac:dyDescent="0.2">
      <c r="A56" s="201"/>
      <c r="B56" s="202"/>
      <c r="C56" s="202"/>
      <c r="E56" s="204"/>
      <c r="F56" s="204"/>
      <c r="G56" s="205"/>
      <c r="H56" s="205"/>
      <c r="I56" s="205"/>
      <c r="J56" s="205"/>
    </row>
    <row r="57" spans="1:10" s="203" customFormat="1" x14ac:dyDescent="0.2">
      <c r="A57" s="201"/>
      <c r="B57" s="202"/>
      <c r="C57" s="202"/>
      <c r="E57" s="204"/>
      <c r="F57" s="204"/>
      <c r="G57" s="205"/>
      <c r="H57" s="205"/>
      <c r="I57" s="205"/>
      <c r="J57" s="205"/>
    </row>
    <row r="58" spans="1:10" s="203" customFormat="1" x14ac:dyDescent="0.2">
      <c r="A58" s="201"/>
      <c r="B58" s="202"/>
      <c r="C58" s="202"/>
      <c r="E58" s="204"/>
      <c r="F58" s="204"/>
      <c r="G58" s="205"/>
      <c r="H58" s="205"/>
      <c r="I58" s="205"/>
      <c r="J58" s="205"/>
    </row>
    <row r="59" spans="1:10" s="203" customFormat="1" x14ac:dyDescent="0.2">
      <c r="A59" s="201"/>
      <c r="B59" s="202"/>
      <c r="C59" s="202"/>
      <c r="E59" s="204"/>
      <c r="F59" s="204"/>
      <c r="G59" s="205"/>
      <c r="H59" s="205"/>
      <c r="I59" s="205"/>
      <c r="J59" s="205"/>
    </row>
    <row r="60" spans="1:10" s="203" customFormat="1" x14ac:dyDescent="0.2">
      <c r="A60" s="201"/>
      <c r="B60" s="202"/>
      <c r="C60" s="202"/>
      <c r="E60" s="204"/>
      <c r="F60" s="204"/>
      <c r="G60" s="205"/>
      <c r="H60" s="205"/>
      <c r="I60" s="205"/>
      <c r="J60" s="205"/>
    </row>
    <row r="61" spans="1:10" s="203" customFormat="1" x14ac:dyDescent="0.2">
      <c r="A61" s="201"/>
      <c r="B61" s="202"/>
      <c r="C61" s="202"/>
      <c r="E61" s="204"/>
      <c r="F61" s="204"/>
      <c r="G61" s="205"/>
      <c r="H61" s="205"/>
      <c r="I61" s="205"/>
      <c r="J61" s="205"/>
    </row>
    <row r="62" spans="1:10" s="203" customFormat="1" x14ac:dyDescent="0.2">
      <c r="A62" s="201"/>
      <c r="B62" s="202"/>
      <c r="C62" s="202"/>
      <c r="E62" s="204"/>
      <c r="F62" s="204"/>
      <c r="G62" s="205"/>
      <c r="H62" s="205"/>
      <c r="I62" s="205"/>
      <c r="J62" s="205"/>
    </row>
    <row r="63" spans="1:10" s="203" customFormat="1" x14ac:dyDescent="0.2">
      <c r="A63" s="201"/>
      <c r="B63" s="202"/>
      <c r="C63" s="202"/>
      <c r="E63" s="204"/>
      <c r="F63" s="204"/>
      <c r="G63" s="205"/>
      <c r="H63" s="205"/>
      <c r="I63" s="205"/>
      <c r="J63" s="205"/>
    </row>
    <row r="64" spans="1:10" s="203" customFormat="1" x14ac:dyDescent="0.2">
      <c r="A64" s="201"/>
      <c r="B64" s="202"/>
      <c r="C64" s="202"/>
      <c r="E64" s="204"/>
      <c r="F64" s="204"/>
      <c r="G64" s="205"/>
      <c r="H64" s="205"/>
      <c r="I64" s="205"/>
      <c r="J64" s="205"/>
    </row>
    <row r="65" spans="1:10" s="203" customFormat="1" x14ac:dyDescent="0.2">
      <c r="A65" s="201"/>
      <c r="B65" s="202"/>
      <c r="C65" s="202"/>
      <c r="E65" s="204"/>
      <c r="F65" s="204"/>
      <c r="G65" s="205"/>
      <c r="H65" s="205"/>
      <c r="I65" s="205"/>
      <c r="J65" s="205"/>
    </row>
    <row r="66" spans="1:10" s="203" customFormat="1" x14ac:dyDescent="0.2">
      <c r="A66" s="201"/>
      <c r="B66" s="202"/>
      <c r="C66" s="202"/>
      <c r="E66" s="204"/>
      <c r="F66" s="204"/>
      <c r="G66" s="205"/>
      <c r="H66" s="205"/>
      <c r="I66" s="205"/>
      <c r="J66" s="205"/>
    </row>
    <row r="67" spans="1:10" s="203" customFormat="1" x14ac:dyDescent="0.2">
      <c r="A67" s="201"/>
      <c r="B67" s="202"/>
      <c r="C67" s="202"/>
      <c r="E67" s="204"/>
      <c r="F67" s="204"/>
      <c r="G67" s="205"/>
      <c r="H67" s="205"/>
      <c r="I67" s="205"/>
      <c r="J67" s="205"/>
    </row>
    <row r="68" spans="1:10" s="203" customFormat="1" x14ac:dyDescent="0.2">
      <c r="A68" s="201"/>
      <c r="B68" s="202"/>
      <c r="C68" s="202"/>
      <c r="E68" s="204"/>
      <c r="F68" s="204"/>
      <c r="G68" s="205"/>
      <c r="H68" s="205"/>
      <c r="I68" s="205"/>
      <c r="J68" s="205"/>
    </row>
    <row r="69" spans="1:10" s="203" customFormat="1" x14ac:dyDescent="0.2">
      <c r="A69" s="201"/>
      <c r="B69" s="202"/>
      <c r="C69" s="202"/>
      <c r="E69" s="204"/>
      <c r="F69" s="204"/>
      <c r="G69" s="205"/>
      <c r="H69" s="205"/>
      <c r="I69" s="205"/>
      <c r="J69" s="205"/>
    </row>
    <row r="70" spans="1:10" s="198" customFormat="1" x14ac:dyDescent="0.2">
      <c r="A70" s="196"/>
      <c r="B70" s="197"/>
      <c r="C70" s="197"/>
      <c r="E70" s="199"/>
      <c r="F70" s="199"/>
      <c r="G70" s="199"/>
      <c r="H70" s="199"/>
      <c r="I70" s="199"/>
      <c r="J70" s="199"/>
    </row>
    <row r="71" spans="1:10" s="203" customFormat="1" x14ac:dyDescent="0.2">
      <c r="A71" s="201"/>
      <c r="B71" s="202"/>
      <c r="C71" s="202"/>
      <c r="E71" s="204"/>
      <c r="F71" s="204"/>
      <c r="G71" s="205"/>
      <c r="H71" s="205"/>
      <c r="I71" s="205"/>
      <c r="J71" s="205"/>
    </row>
    <row r="72" spans="1:10" s="203" customFormat="1" x14ac:dyDescent="0.2">
      <c r="A72" s="201"/>
      <c r="B72" s="202"/>
      <c r="C72" s="202"/>
      <c r="E72" s="204"/>
      <c r="F72" s="204"/>
      <c r="G72" s="205"/>
      <c r="H72" s="205"/>
      <c r="I72" s="205"/>
      <c r="J72" s="205"/>
    </row>
    <row r="73" spans="1:10" s="203" customFormat="1" x14ac:dyDescent="0.2">
      <c r="A73" s="201"/>
      <c r="B73" s="202"/>
      <c r="C73" s="202"/>
      <c r="E73" s="204"/>
      <c r="F73" s="204"/>
      <c r="G73" s="205"/>
      <c r="H73" s="205"/>
      <c r="I73" s="205"/>
      <c r="J73" s="205"/>
    </row>
    <row r="74" spans="1:10" s="198" customFormat="1" x14ac:dyDescent="0.2">
      <c r="A74" s="196"/>
      <c r="B74" s="197"/>
      <c r="C74" s="197"/>
      <c r="E74" s="199"/>
      <c r="F74" s="199"/>
      <c r="G74" s="199"/>
      <c r="H74" s="199"/>
      <c r="I74" s="199"/>
      <c r="J74" s="199"/>
    </row>
    <row r="75" spans="1:10" s="203" customFormat="1" x14ac:dyDescent="0.2">
      <c r="A75" s="201"/>
      <c r="B75" s="202"/>
      <c r="C75" s="202"/>
      <c r="E75" s="204"/>
      <c r="F75" s="204"/>
      <c r="G75" s="205"/>
      <c r="H75" s="205"/>
      <c r="I75" s="205"/>
      <c r="J75" s="205"/>
    </row>
    <row r="76" spans="1:10" s="198" customFormat="1" x14ac:dyDescent="0.2">
      <c r="A76" s="196"/>
      <c r="B76" s="197"/>
      <c r="C76" s="197"/>
      <c r="E76" s="199"/>
      <c r="F76" s="199"/>
      <c r="G76" s="199"/>
      <c r="H76" s="199"/>
      <c r="I76" s="199"/>
      <c r="J76" s="199"/>
    </row>
    <row r="77" spans="1:10" s="203" customFormat="1" x14ac:dyDescent="0.2">
      <c r="A77" s="201"/>
      <c r="B77" s="202"/>
      <c r="C77" s="202"/>
      <c r="E77" s="204"/>
      <c r="F77" s="204"/>
      <c r="G77" s="205"/>
      <c r="H77" s="205"/>
      <c r="I77" s="205"/>
      <c r="J77" s="205"/>
    </row>
    <row r="78" spans="1:10" s="198" customFormat="1" x14ac:dyDescent="0.2">
      <c r="A78" s="196"/>
      <c r="B78" s="197"/>
      <c r="C78" s="197"/>
      <c r="E78" s="199"/>
      <c r="F78" s="199"/>
      <c r="G78" s="200"/>
      <c r="H78" s="200"/>
      <c r="I78" s="200"/>
      <c r="J78" s="200"/>
    </row>
    <row r="79" spans="1:10" s="198" customFormat="1" x14ac:dyDescent="0.2">
      <c r="A79" s="196"/>
      <c r="B79" s="209"/>
      <c r="C79" s="209"/>
      <c r="E79" s="199"/>
      <c r="F79" s="199"/>
      <c r="G79" s="200"/>
      <c r="H79" s="200"/>
      <c r="I79" s="200"/>
      <c r="J79" s="200"/>
    </row>
    <row r="80" spans="1:10" s="198" customFormat="1" x14ac:dyDescent="0.2">
      <c r="A80" s="196"/>
      <c r="B80" s="209"/>
      <c r="C80" s="209"/>
      <c r="E80" s="199"/>
      <c r="F80" s="199"/>
      <c r="G80" s="200"/>
      <c r="H80" s="200"/>
      <c r="I80" s="200"/>
      <c r="J80" s="200"/>
    </row>
    <row r="81" spans="1:10" s="198" customFormat="1" x14ac:dyDescent="0.2">
      <c r="A81" s="196"/>
      <c r="B81" s="197"/>
      <c r="C81" s="197"/>
      <c r="E81" s="199"/>
      <c r="F81" s="199"/>
      <c r="G81" s="200"/>
      <c r="H81" s="200"/>
      <c r="I81" s="200"/>
      <c r="J81" s="200"/>
    </row>
    <row r="82" spans="1:10" s="198" customFormat="1" x14ac:dyDescent="0.2">
      <c r="A82" s="196"/>
      <c r="B82" s="197"/>
      <c r="C82" s="197"/>
      <c r="E82" s="199"/>
      <c r="F82" s="199"/>
      <c r="G82" s="200"/>
      <c r="H82" s="200"/>
      <c r="I82" s="200"/>
      <c r="J82" s="200"/>
    </row>
    <row r="83" spans="1:10" s="198" customFormat="1" x14ac:dyDescent="0.2">
      <c r="A83" s="196"/>
      <c r="B83" s="197"/>
      <c r="C83" s="197"/>
      <c r="E83" s="199"/>
      <c r="F83" s="199"/>
      <c r="G83" s="200"/>
      <c r="H83" s="200"/>
      <c r="I83" s="200"/>
      <c r="J83" s="200"/>
    </row>
    <row r="84" spans="1:10" s="198" customFormat="1" x14ac:dyDescent="0.2">
      <c r="A84" s="196"/>
      <c r="B84" s="197"/>
      <c r="C84" s="197"/>
      <c r="E84" s="199"/>
      <c r="F84" s="199"/>
      <c r="G84" s="200"/>
      <c r="H84" s="200"/>
      <c r="I84" s="200"/>
      <c r="J84" s="200"/>
    </row>
    <row r="85" spans="1:10" s="198" customFormat="1" x14ac:dyDescent="0.2">
      <c r="A85" s="196"/>
      <c r="B85" s="197"/>
      <c r="C85" s="197"/>
      <c r="E85" s="199"/>
      <c r="F85" s="199"/>
      <c r="G85" s="199"/>
      <c r="H85" s="199"/>
      <c r="I85" s="199"/>
      <c r="J85" s="199"/>
    </row>
    <row r="86" spans="1:10" s="203" customFormat="1" x14ac:dyDescent="0.2">
      <c r="A86" s="201"/>
      <c r="B86" s="202"/>
      <c r="C86" s="202"/>
      <c r="E86" s="204"/>
      <c r="F86" s="204"/>
      <c r="G86" s="205"/>
      <c r="H86" s="205"/>
      <c r="I86" s="205"/>
      <c r="J86" s="205"/>
    </row>
    <row r="87" spans="1:10" s="203" customFormat="1" x14ac:dyDescent="0.2">
      <c r="A87" s="201"/>
      <c r="B87" s="202"/>
      <c r="C87" s="202"/>
      <c r="E87" s="204"/>
      <c r="F87" s="204"/>
      <c r="G87" s="205"/>
      <c r="H87" s="205"/>
      <c r="I87" s="205"/>
      <c r="J87" s="205"/>
    </row>
    <row r="88" spans="1:10" s="203" customFormat="1" x14ac:dyDescent="0.2">
      <c r="A88" s="201"/>
      <c r="B88" s="202"/>
      <c r="C88" s="202"/>
      <c r="E88" s="204"/>
      <c r="F88" s="204"/>
      <c r="G88" s="205"/>
      <c r="H88" s="205"/>
      <c r="I88" s="205"/>
      <c r="J88" s="205"/>
    </row>
    <row r="89" spans="1:10" s="203" customFormat="1" x14ac:dyDescent="0.2">
      <c r="A89" s="201"/>
      <c r="B89" s="202"/>
      <c r="C89" s="202"/>
      <c r="E89" s="204"/>
      <c r="F89" s="204"/>
      <c r="G89" s="205"/>
      <c r="H89" s="205"/>
      <c r="I89" s="205"/>
      <c r="J89" s="205"/>
    </row>
    <row r="90" spans="1:10" s="203" customFormat="1" x14ac:dyDescent="0.2">
      <c r="A90" s="201"/>
      <c r="B90" s="202"/>
      <c r="C90" s="202"/>
      <c r="E90" s="204"/>
      <c r="F90" s="204"/>
      <c r="G90" s="205"/>
      <c r="H90" s="205"/>
      <c r="I90" s="205"/>
      <c r="J90" s="205"/>
    </row>
    <row r="91" spans="1:10" s="198" customFormat="1" x14ac:dyDescent="0.2">
      <c r="A91" s="196"/>
      <c r="B91" s="197"/>
      <c r="C91" s="197"/>
      <c r="E91" s="199"/>
      <c r="F91" s="199"/>
      <c r="G91" s="200"/>
      <c r="H91" s="200"/>
      <c r="I91" s="200"/>
      <c r="J91" s="200"/>
    </row>
    <row r="92" spans="1:10" s="198" customFormat="1" x14ac:dyDescent="0.2">
      <c r="A92" s="196"/>
      <c r="B92" s="197"/>
      <c r="C92" s="197"/>
      <c r="E92" s="199"/>
      <c r="F92" s="199"/>
      <c r="G92" s="200"/>
      <c r="H92" s="200"/>
      <c r="I92" s="200"/>
      <c r="J92" s="200"/>
    </row>
    <row r="93" spans="1:10" s="198" customFormat="1" x14ac:dyDescent="0.2">
      <c r="A93" s="196"/>
      <c r="B93" s="197"/>
      <c r="C93" s="197"/>
      <c r="E93" s="199"/>
      <c r="F93" s="199"/>
      <c r="G93" s="200"/>
      <c r="H93" s="200"/>
      <c r="I93" s="200"/>
      <c r="J93" s="200"/>
    </row>
    <row r="94" spans="1:10" s="198" customFormat="1" x14ac:dyDescent="0.2">
      <c r="A94" s="196"/>
      <c r="B94" s="197"/>
      <c r="C94" s="197"/>
      <c r="E94" s="199"/>
      <c r="F94" s="199"/>
      <c r="G94" s="200"/>
      <c r="H94" s="200"/>
      <c r="I94" s="200"/>
      <c r="J94" s="200"/>
    </row>
    <row r="95" spans="1:10" s="198" customFormat="1" x14ac:dyDescent="0.2">
      <c r="A95" s="196"/>
      <c r="B95" s="197"/>
      <c r="C95" s="197"/>
      <c r="E95" s="199"/>
      <c r="F95" s="199"/>
      <c r="G95" s="200"/>
      <c r="H95" s="200"/>
      <c r="I95" s="200"/>
      <c r="J95" s="200"/>
    </row>
    <row r="96" spans="1:10" s="198" customFormat="1" x14ac:dyDescent="0.2">
      <c r="A96" s="196"/>
      <c r="B96" s="197"/>
      <c r="C96" s="197"/>
      <c r="E96" s="199"/>
      <c r="F96" s="199"/>
      <c r="G96" s="200"/>
      <c r="H96" s="200"/>
      <c r="I96" s="200"/>
      <c r="J96" s="200"/>
    </row>
    <row r="97" spans="1:10" s="198" customFormat="1" x14ac:dyDescent="0.2">
      <c r="A97" s="196"/>
      <c r="B97" s="197"/>
      <c r="C97" s="197"/>
      <c r="E97" s="199"/>
      <c r="F97" s="199"/>
      <c r="G97" s="200"/>
      <c r="H97" s="200"/>
      <c r="I97" s="200"/>
      <c r="J97" s="200"/>
    </row>
    <row r="98" spans="1:10" s="203" customFormat="1" x14ac:dyDescent="0.2">
      <c r="A98" s="201"/>
      <c r="B98" s="202"/>
      <c r="C98" s="202"/>
      <c r="E98" s="204"/>
      <c r="F98" s="204"/>
      <c r="G98" s="205"/>
      <c r="H98" s="205"/>
      <c r="I98" s="205"/>
      <c r="J98" s="205"/>
    </row>
    <row r="99" spans="1:10" s="203" customFormat="1" x14ac:dyDescent="0.2">
      <c r="A99" s="201"/>
      <c r="B99" s="202"/>
      <c r="C99" s="202"/>
      <c r="E99" s="204"/>
      <c r="F99" s="204"/>
      <c r="G99" s="205"/>
      <c r="H99" s="205"/>
      <c r="I99" s="205"/>
      <c r="J99" s="205"/>
    </row>
    <row r="100" spans="1:10" s="198" customFormat="1" x14ac:dyDescent="0.2">
      <c r="A100" s="196"/>
      <c r="B100" s="197"/>
      <c r="C100" s="197"/>
      <c r="E100" s="199"/>
      <c r="F100" s="199"/>
      <c r="G100" s="200"/>
      <c r="H100" s="200"/>
      <c r="I100" s="200"/>
      <c r="J100" s="200"/>
    </row>
    <row r="101" spans="1:10" s="198" customFormat="1" x14ac:dyDescent="0.2">
      <c r="A101" s="196"/>
      <c r="B101" s="197"/>
      <c r="C101" s="197"/>
      <c r="E101" s="199"/>
      <c r="F101" s="199"/>
      <c r="G101" s="200"/>
      <c r="H101" s="200"/>
      <c r="I101" s="200"/>
      <c r="J101" s="200"/>
    </row>
    <row r="102" spans="1:10" s="198" customFormat="1" x14ac:dyDescent="0.2">
      <c r="A102" s="196"/>
      <c r="B102" s="197"/>
      <c r="C102" s="197"/>
      <c r="E102" s="199"/>
      <c r="F102" s="199"/>
      <c r="G102" s="200"/>
      <c r="H102" s="200"/>
      <c r="I102" s="200"/>
      <c r="J102" s="200"/>
    </row>
    <row r="103" spans="1:10" s="198" customFormat="1" x14ac:dyDescent="0.2">
      <c r="A103" s="196"/>
      <c r="B103" s="197"/>
      <c r="C103" s="197"/>
      <c r="E103" s="199"/>
      <c r="F103" s="199"/>
      <c r="G103" s="199"/>
      <c r="H103" s="199"/>
      <c r="I103" s="199"/>
      <c r="J103" s="199"/>
    </row>
    <row r="104" spans="1:10" s="198" customFormat="1" x14ac:dyDescent="0.2">
      <c r="A104" s="196"/>
      <c r="B104" s="197"/>
      <c r="C104" s="197"/>
      <c r="E104" s="199"/>
      <c r="F104" s="199"/>
      <c r="G104" s="199"/>
      <c r="H104" s="199"/>
      <c r="I104" s="199"/>
      <c r="J104" s="199"/>
    </row>
    <row r="105" spans="1:10" s="203" customFormat="1" x14ac:dyDescent="0.2">
      <c r="A105" s="201"/>
      <c r="B105" s="202"/>
      <c r="C105" s="202"/>
      <c r="E105" s="204"/>
      <c r="F105" s="204"/>
      <c r="G105" s="205"/>
      <c r="H105" s="205"/>
      <c r="I105" s="205"/>
      <c r="J105" s="205"/>
    </row>
    <row r="106" spans="1:10" s="203" customFormat="1" x14ac:dyDescent="0.2">
      <c r="A106" s="201"/>
      <c r="B106" s="208"/>
      <c r="C106" s="202"/>
      <c r="E106" s="204"/>
      <c r="F106" s="204"/>
      <c r="G106" s="205"/>
      <c r="H106" s="205"/>
      <c r="I106" s="205"/>
      <c r="J106" s="205"/>
    </row>
    <row r="107" spans="1:10" s="198" customFormat="1" x14ac:dyDescent="0.2">
      <c r="A107" s="196"/>
      <c r="B107" s="197"/>
      <c r="C107" s="197"/>
      <c r="E107" s="199"/>
      <c r="F107" s="199"/>
      <c r="G107" s="200"/>
      <c r="H107" s="200"/>
      <c r="I107" s="200"/>
      <c r="J107" s="200"/>
    </row>
    <row r="108" spans="1:10" s="198" customFormat="1" x14ac:dyDescent="0.2">
      <c r="A108" s="196"/>
      <c r="B108" s="197"/>
      <c r="C108" s="197"/>
      <c r="E108" s="199"/>
      <c r="F108" s="199"/>
      <c r="G108" s="200"/>
      <c r="H108" s="200"/>
      <c r="I108" s="200"/>
      <c r="J108" s="200"/>
    </row>
    <row r="109" spans="1:10" s="198" customFormat="1" x14ac:dyDescent="0.2">
      <c r="A109" s="196"/>
      <c r="B109" s="197"/>
      <c r="C109" s="197"/>
      <c r="E109" s="199"/>
      <c r="F109" s="199"/>
      <c r="G109" s="200"/>
      <c r="H109" s="200"/>
      <c r="I109" s="200"/>
      <c r="J109" s="200"/>
    </row>
    <row r="110" spans="1:10" s="198" customFormat="1" x14ac:dyDescent="0.2">
      <c r="A110" s="196"/>
      <c r="B110" s="197"/>
      <c r="C110" s="197"/>
      <c r="E110" s="199"/>
      <c r="F110" s="199"/>
      <c r="G110" s="200"/>
      <c r="H110" s="200"/>
      <c r="I110" s="200"/>
      <c r="J110" s="200"/>
    </row>
    <row r="111" spans="1:10" s="198" customFormat="1" x14ac:dyDescent="0.2">
      <c r="A111" s="196"/>
      <c r="B111" s="197"/>
      <c r="C111" s="197"/>
      <c r="E111" s="199"/>
      <c r="F111" s="199"/>
      <c r="G111" s="199"/>
      <c r="H111" s="199"/>
      <c r="I111" s="199"/>
      <c r="J111" s="199"/>
    </row>
    <row r="112" spans="1:10" s="203" customFormat="1" x14ac:dyDescent="0.2">
      <c r="A112" s="201"/>
      <c r="B112" s="202"/>
      <c r="C112" s="202"/>
      <c r="E112" s="204"/>
      <c r="F112" s="204"/>
      <c r="G112" s="205"/>
      <c r="H112" s="205"/>
      <c r="I112" s="205"/>
      <c r="J112" s="205"/>
    </row>
    <row r="113" spans="1:10" s="203" customFormat="1" x14ac:dyDescent="0.2">
      <c r="A113" s="201"/>
      <c r="B113" s="202"/>
      <c r="C113" s="202"/>
      <c r="E113" s="204"/>
      <c r="F113" s="204"/>
      <c r="G113" s="205"/>
      <c r="H113" s="205"/>
      <c r="I113" s="205"/>
      <c r="J113" s="205"/>
    </row>
    <row r="114" spans="1:10" s="203" customFormat="1" x14ac:dyDescent="0.2">
      <c r="A114" s="201"/>
      <c r="B114" s="202"/>
      <c r="C114" s="202"/>
      <c r="E114" s="204"/>
      <c r="F114" s="204"/>
      <c r="G114" s="205"/>
      <c r="H114" s="205"/>
      <c r="I114" s="205"/>
      <c r="J114" s="205"/>
    </row>
    <row r="115" spans="1:10" s="203" customFormat="1" x14ac:dyDescent="0.2">
      <c r="A115" s="201"/>
      <c r="B115" s="202"/>
      <c r="C115" s="208"/>
      <c r="E115" s="204"/>
      <c r="F115" s="204"/>
      <c r="G115" s="205"/>
      <c r="H115" s="205"/>
      <c r="I115" s="205"/>
      <c r="J115" s="205"/>
    </row>
    <row r="116" spans="1:10" s="203" customFormat="1" x14ac:dyDescent="0.2">
      <c r="A116" s="201"/>
      <c r="B116" s="202"/>
      <c r="C116" s="202"/>
      <c r="E116" s="204"/>
      <c r="F116" s="204"/>
      <c r="G116" s="205"/>
      <c r="H116" s="205"/>
      <c r="I116" s="205"/>
      <c r="J116" s="205"/>
    </row>
    <row r="117" spans="1:10" s="203" customFormat="1" x14ac:dyDescent="0.2">
      <c r="A117" s="201"/>
      <c r="B117" s="202"/>
      <c r="C117" s="202"/>
      <c r="E117" s="204"/>
      <c r="F117" s="204"/>
      <c r="G117" s="205"/>
      <c r="H117" s="205"/>
      <c r="I117" s="205"/>
      <c r="J117" s="205"/>
    </row>
    <row r="118" spans="1:10" s="203" customFormat="1" x14ac:dyDescent="0.2">
      <c r="A118" s="201"/>
      <c r="B118" s="202"/>
      <c r="C118" s="202"/>
      <c r="E118" s="204"/>
      <c r="F118" s="204"/>
      <c r="G118" s="205"/>
      <c r="H118" s="205"/>
      <c r="I118" s="205"/>
      <c r="J118" s="205"/>
    </row>
    <row r="119" spans="1:10" s="203" customFormat="1" x14ac:dyDescent="0.2">
      <c r="A119" s="201"/>
      <c r="B119" s="202"/>
      <c r="C119" s="202"/>
      <c r="E119" s="204"/>
      <c r="F119" s="204"/>
      <c r="G119" s="205"/>
      <c r="H119" s="205"/>
      <c r="I119" s="205"/>
      <c r="J119" s="205"/>
    </row>
    <row r="120" spans="1:10" s="203" customFormat="1" x14ac:dyDescent="0.2">
      <c r="A120" s="201"/>
      <c r="B120" s="202"/>
      <c r="C120" s="202"/>
      <c r="E120" s="205"/>
      <c r="F120" s="205"/>
      <c r="G120" s="205"/>
      <c r="H120" s="205"/>
      <c r="I120" s="205"/>
      <c r="J120" s="205"/>
    </row>
    <row r="121" spans="1:10" s="198" customFormat="1" x14ac:dyDescent="0.2">
      <c r="A121" s="206"/>
      <c r="B121" s="197"/>
      <c r="C121" s="197"/>
      <c r="E121" s="199"/>
      <c r="F121" s="199"/>
      <c r="G121" s="200"/>
      <c r="H121" s="200"/>
      <c r="I121" s="200"/>
      <c r="J121" s="200"/>
    </row>
    <row r="122" spans="1:10" s="198" customFormat="1" x14ac:dyDescent="0.2">
      <c r="A122" s="196"/>
      <c r="B122" s="197"/>
      <c r="C122" s="197"/>
      <c r="E122" s="199"/>
      <c r="F122" s="199"/>
      <c r="G122" s="199"/>
      <c r="H122" s="199"/>
      <c r="I122" s="199"/>
      <c r="J122" s="199"/>
    </row>
    <row r="123" spans="1:10" s="198" customFormat="1" x14ac:dyDescent="0.2">
      <c r="A123" s="196"/>
      <c r="B123" s="197"/>
      <c r="C123" s="197"/>
      <c r="E123" s="199"/>
      <c r="F123" s="199"/>
      <c r="G123" s="199"/>
      <c r="H123" s="199"/>
      <c r="I123" s="199"/>
      <c r="J123" s="199"/>
    </row>
    <row r="124" spans="1:10" s="203" customFormat="1" x14ac:dyDescent="0.2">
      <c r="A124" s="201"/>
      <c r="B124" s="202"/>
      <c r="C124" s="202"/>
      <c r="E124" s="204"/>
      <c r="F124" s="204"/>
      <c r="G124" s="205"/>
      <c r="H124" s="205"/>
      <c r="I124" s="205"/>
      <c r="J124" s="205"/>
    </row>
    <row r="125" spans="1:10" s="203" customFormat="1" x14ac:dyDescent="0.2">
      <c r="A125" s="201"/>
      <c r="B125" s="202"/>
      <c r="C125" s="202"/>
      <c r="E125" s="204"/>
      <c r="F125" s="204"/>
      <c r="G125" s="205"/>
      <c r="H125" s="205"/>
      <c r="I125" s="205"/>
      <c r="J125" s="205"/>
    </row>
    <row r="126" spans="1:10" s="203" customFormat="1" x14ac:dyDescent="0.2">
      <c r="A126" s="201"/>
      <c r="B126" s="202"/>
      <c r="C126" s="202"/>
      <c r="E126" s="204"/>
      <c r="F126" s="204"/>
      <c r="G126" s="205"/>
      <c r="H126" s="205"/>
      <c r="I126" s="205"/>
      <c r="J126" s="205"/>
    </row>
    <row r="127" spans="1:10" s="198" customFormat="1" x14ac:dyDescent="0.2">
      <c r="A127" s="196"/>
      <c r="B127" s="197"/>
      <c r="C127" s="197"/>
      <c r="E127" s="199"/>
      <c r="F127" s="199"/>
      <c r="G127" s="200"/>
      <c r="H127" s="200"/>
      <c r="I127" s="200"/>
      <c r="J127" s="200"/>
    </row>
    <row r="128" spans="1:10" s="198" customFormat="1" x14ac:dyDescent="0.2">
      <c r="A128" s="196"/>
      <c r="B128" s="197"/>
      <c r="C128" s="197"/>
      <c r="E128" s="199"/>
      <c r="F128" s="199"/>
      <c r="G128" s="200"/>
      <c r="H128" s="200"/>
      <c r="I128" s="200"/>
      <c r="J128" s="200"/>
    </row>
    <row r="129" spans="1:10" s="198" customFormat="1" x14ac:dyDescent="0.2">
      <c r="A129" s="196"/>
      <c r="B129" s="197"/>
      <c r="C129" s="197"/>
      <c r="E129" s="199"/>
      <c r="F129" s="199"/>
      <c r="G129" s="200"/>
      <c r="H129" s="200"/>
      <c r="I129" s="200"/>
      <c r="J129" s="200"/>
    </row>
    <row r="130" spans="1:10" s="198" customFormat="1" x14ac:dyDescent="0.2">
      <c r="A130" s="196"/>
      <c r="B130" s="197"/>
      <c r="C130" s="197"/>
      <c r="E130" s="199"/>
      <c r="F130" s="199"/>
      <c r="G130" s="200"/>
      <c r="H130" s="200"/>
      <c r="I130" s="200"/>
      <c r="J130" s="200"/>
    </row>
    <row r="131" spans="1:10" s="198" customFormat="1" x14ac:dyDescent="0.2">
      <c r="A131" s="196"/>
      <c r="B131" s="197"/>
      <c r="C131" s="197"/>
      <c r="E131" s="199"/>
      <c r="F131" s="199"/>
      <c r="G131" s="200"/>
      <c r="H131" s="200"/>
      <c r="I131" s="200"/>
      <c r="J131" s="200"/>
    </row>
    <row r="132" spans="1:10" s="198" customFormat="1" x14ac:dyDescent="0.2">
      <c r="A132" s="196"/>
      <c r="B132" s="197"/>
      <c r="C132" s="197"/>
      <c r="E132" s="199"/>
      <c r="F132" s="199"/>
      <c r="G132" s="200"/>
      <c r="H132" s="200"/>
      <c r="I132" s="200"/>
      <c r="J132" s="200"/>
    </row>
    <row r="133" spans="1:10" s="198" customFormat="1" x14ac:dyDescent="0.2">
      <c r="A133" s="196"/>
      <c r="B133" s="197"/>
      <c r="C133" s="197"/>
      <c r="E133" s="199"/>
      <c r="F133" s="199"/>
      <c r="G133" s="200"/>
      <c r="H133" s="200"/>
      <c r="I133" s="200"/>
      <c r="J133" s="200"/>
    </row>
    <row r="134" spans="1:10" s="198" customFormat="1" x14ac:dyDescent="0.2">
      <c r="A134" s="196"/>
      <c r="B134" s="197"/>
      <c r="C134" s="197"/>
      <c r="E134" s="199"/>
      <c r="F134" s="199"/>
      <c r="G134" s="199"/>
      <c r="H134" s="199"/>
      <c r="I134" s="199"/>
      <c r="J134" s="199"/>
    </row>
    <row r="135" spans="1:10" s="203" customFormat="1" x14ac:dyDescent="0.2">
      <c r="A135" s="201"/>
      <c r="B135" s="202"/>
      <c r="C135" s="202"/>
      <c r="E135" s="204"/>
      <c r="F135" s="204"/>
      <c r="G135" s="205"/>
      <c r="H135" s="205"/>
      <c r="I135" s="205"/>
      <c r="J135" s="205"/>
    </row>
    <row r="136" spans="1:10" s="203" customFormat="1" x14ac:dyDescent="0.2">
      <c r="A136" s="201"/>
      <c r="B136" s="202"/>
      <c r="C136" s="202"/>
      <c r="E136" s="204"/>
      <c r="F136" s="204"/>
      <c r="G136" s="205"/>
      <c r="H136" s="205"/>
      <c r="I136" s="205"/>
      <c r="J136" s="205"/>
    </row>
    <row r="137" spans="1:10" s="203" customFormat="1" x14ac:dyDescent="0.2">
      <c r="A137" s="201"/>
      <c r="B137" s="202"/>
      <c r="C137" s="202"/>
      <c r="E137" s="204"/>
      <c r="F137" s="204"/>
      <c r="G137" s="205"/>
      <c r="H137" s="205"/>
      <c r="I137" s="205"/>
      <c r="J137" s="205"/>
    </row>
    <row r="138" spans="1:10" s="203" customFormat="1" x14ac:dyDescent="0.2">
      <c r="A138" s="201"/>
      <c r="B138" s="202"/>
      <c r="C138" s="202"/>
      <c r="E138" s="204"/>
      <c r="F138" s="204"/>
      <c r="G138" s="205"/>
      <c r="H138" s="205"/>
      <c r="I138" s="205"/>
      <c r="J138" s="205"/>
    </row>
    <row r="139" spans="1:10" s="203" customFormat="1" x14ac:dyDescent="0.2">
      <c r="A139" s="201"/>
      <c r="B139" s="202"/>
      <c r="C139" s="202"/>
      <c r="E139" s="204"/>
      <c r="F139" s="204"/>
      <c r="G139" s="205"/>
      <c r="H139" s="205"/>
      <c r="I139" s="205"/>
      <c r="J139" s="205"/>
    </row>
    <row r="140" spans="1:10" s="198" customFormat="1" x14ac:dyDescent="0.2">
      <c r="A140" s="196"/>
      <c r="B140" s="197"/>
      <c r="C140" s="197"/>
      <c r="E140" s="199"/>
      <c r="F140" s="199"/>
      <c r="G140" s="199"/>
      <c r="H140" s="199"/>
      <c r="I140" s="199"/>
      <c r="J140" s="199"/>
    </row>
    <row r="141" spans="1:10" s="203" customFormat="1" x14ac:dyDescent="0.2">
      <c r="A141" s="201"/>
      <c r="B141" s="202"/>
      <c r="C141" s="202"/>
      <c r="E141" s="204"/>
      <c r="F141" s="204"/>
      <c r="G141" s="205"/>
      <c r="H141" s="205"/>
      <c r="I141" s="205"/>
      <c r="J141" s="205"/>
    </row>
    <row r="142" spans="1:10" s="203" customFormat="1" x14ac:dyDescent="0.2">
      <c r="A142" s="201"/>
      <c r="B142" s="202"/>
      <c r="C142" s="202"/>
      <c r="E142" s="204"/>
      <c r="F142" s="204"/>
      <c r="G142" s="205"/>
      <c r="H142" s="205"/>
      <c r="I142" s="205"/>
      <c r="J142" s="205"/>
    </row>
    <row r="143" spans="1:10" s="203" customFormat="1" x14ac:dyDescent="0.2">
      <c r="A143" s="201"/>
      <c r="B143" s="202"/>
      <c r="C143" s="202"/>
      <c r="E143" s="204"/>
      <c r="F143" s="204"/>
      <c r="G143" s="205"/>
      <c r="H143" s="205"/>
      <c r="I143" s="205"/>
      <c r="J143" s="205"/>
    </row>
    <row r="144" spans="1:10" s="198" customFormat="1" x14ac:dyDescent="0.2">
      <c r="A144" s="196"/>
      <c r="B144" s="197"/>
      <c r="C144" s="197"/>
      <c r="E144" s="199"/>
      <c r="F144" s="199"/>
      <c r="G144" s="199"/>
      <c r="H144" s="199"/>
      <c r="I144" s="199"/>
      <c r="J144" s="199"/>
    </row>
    <row r="145" spans="1:10" s="203" customFormat="1" x14ac:dyDescent="0.2">
      <c r="A145" s="201"/>
      <c r="B145" s="202"/>
      <c r="C145" s="202"/>
      <c r="E145" s="204"/>
      <c r="F145" s="204"/>
      <c r="G145" s="205"/>
      <c r="H145" s="205"/>
      <c r="I145" s="205"/>
      <c r="J145" s="205"/>
    </row>
    <row r="146" spans="1:10" s="203" customFormat="1" x14ac:dyDescent="0.2">
      <c r="A146" s="201"/>
      <c r="B146" s="202"/>
      <c r="C146" s="202"/>
      <c r="E146" s="204"/>
      <c r="F146" s="204"/>
      <c r="G146" s="205"/>
      <c r="H146" s="205"/>
      <c r="I146" s="205"/>
      <c r="J146" s="205"/>
    </row>
    <row r="147" spans="1:10" s="203" customFormat="1" x14ac:dyDescent="0.2">
      <c r="A147" s="201"/>
      <c r="B147" s="202"/>
      <c r="C147" s="202"/>
      <c r="E147" s="204"/>
      <c r="F147" s="204"/>
      <c r="G147" s="205"/>
      <c r="H147" s="205"/>
      <c r="I147" s="205"/>
      <c r="J147" s="205"/>
    </row>
    <row r="148" spans="1:10" s="203" customFormat="1" x14ac:dyDescent="0.2">
      <c r="A148" s="201"/>
      <c r="B148" s="202"/>
      <c r="C148" s="202"/>
      <c r="E148" s="204"/>
      <c r="F148" s="204"/>
      <c r="G148" s="205"/>
      <c r="H148" s="205"/>
      <c r="I148" s="205"/>
      <c r="J148" s="205"/>
    </row>
    <row r="149" spans="1:10" s="203" customFormat="1" x14ac:dyDescent="0.2">
      <c r="A149" s="201"/>
      <c r="B149" s="202"/>
      <c r="C149" s="202"/>
      <c r="E149" s="204"/>
      <c r="F149" s="204"/>
      <c r="G149" s="205"/>
      <c r="H149" s="205"/>
      <c r="I149" s="205"/>
      <c r="J149" s="205"/>
    </row>
    <row r="150" spans="1:10" s="203" customFormat="1" x14ac:dyDescent="0.2">
      <c r="A150" s="201"/>
      <c r="B150" s="202"/>
      <c r="C150" s="202"/>
      <c r="E150" s="204"/>
      <c r="F150" s="204"/>
      <c r="G150" s="205"/>
      <c r="H150" s="205"/>
      <c r="I150" s="205"/>
      <c r="J150" s="205"/>
    </row>
    <row r="151" spans="1:10" s="203" customFormat="1" x14ac:dyDescent="0.2">
      <c r="A151" s="201"/>
      <c r="B151" s="202"/>
      <c r="C151" s="202"/>
      <c r="E151" s="204"/>
      <c r="F151" s="204"/>
      <c r="G151" s="205"/>
      <c r="H151" s="205"/>
      <c r="I151" s="205"/>
      <c r="J151" s="205"/>
    </row>
    <row r="152" spans="1:10" s="198" customFormat="1" x14ac:dyDescent="0.2">
      <c r="A152" s="196"/>
      <c r="B152" s="197"/>
      <c r="C152" s="197"/>
      <c r="E152" s="199"/>
      <c r="F152" s="199"/>
      <c r="G152" s="199"/>
      <c r="H152" s="199"/>
      <c r="I152" s="199"/>
      <c r="J152" s="199"/>
    </row>
    <row r="153" spans="1:10" s="203" customFormat="1" x14ac:dyDescent="0.2">
      <c r="A153" s="201"/>
      <c r="B153" s="202"/>
      <c r="C153" s="202"/>
      <c r="E153" s="204"/>
      <c r="F153" s="204"/>
      <c r="G153" s="205"/>
      <c r="H153" s="205"/>
      <c r="I153" s="205"/>
      <c r="J153" s="205"/>
    </row>
    <row r="154" spans="1:10" s="203" customFormat="1" x14ac:dyDescent="0.2">
      <c r="A154" s="201"/>
      <c r="B154" s="202"/>
      <c r="C154" s="202"/>
      <c r="E154" s="204"/>
      <c r="F154" s="204"/>
      <c r="G154" s="205"/>
      <c r="H154" s="205"/>
      <c r="I154" s="205"/>
      <c r="J154" s="205"/>
    </row>
    <row r="155" spans="1:10" s="203" customFormat="1" x14ac:dyDescent="0.2">
      <c r="A155" s="201"/>
      <c r="B155" s="202"/>
      <c r="C155" s="202"/>
      <c r="E155" s="204"/>
      <c r="F155" s="204"/>
      <c r="G155" s="205"/>
      <c r="H155" s="205"/>
      <c r="I155" s="205"/>
      <c r="J155" s="205"/>
    </row>
    <row r="156" spans="1:10" s="203" customFormat="1" x14ac:dyDescent="0.2">
      <c r="A156" s="201"/>
      <c r="B156" s="202"/>
      <c r="C156" s="202"/>
      <c r="E156" s="204"/>
      <c r="F156" s="204"/>
      <c r="G156" s="205"/>
      <c r="H156" s="205"/>
      <c r="I156" s="205"/>
      <c r="J156" s="205"/>
    </row>
    <row r="157" spans="1:10" s="203" customFormat="1" x14ac:dyDescent="0.2">
      <c r="A157" s="201"/>
      <c r="B157" s="202"/>
      <c r="C157" s="202"/>
      <c r="E157" s="204"/>
      <c r="F157" s="204"/>
      <c r="G157" s="205"/>
      <c r="H157" s="205"/>
      <c r="I157" s="205"/>
      <c r="J157" s="205"/>
    </row>
    <row r="158" spans="1:10" s="198" customFormat="1" x14ac:dyDescent="0.2">
      <c r="A158" s="196"/>
      <c r="B158" s="197"/>
      <c r="C158" s="197"/>
      <c r="E158" s="199"/>
      <c r="F158" s="199"/>
      <c r="G158" s="199"/>
      <c r="H158" s="199"/>
      <c r="I158" s="199"/>
      <c r="J158" s="199"/>
    </row>
    <row r="159" spans="1:10" s="203" customFormat="1" x14ac:dyDescent="0.2">
      <c r="A159" s="201"/>
      <c r="B159" s="202"/>
      <c r="C159" s="202"/>
      <c r="E159" s="204"/>
      <c r="F159" s="204"/>
      <c r="G159" s="205"/>
      <c r="H159" s="205"/>
      <c r="I159" s="205"/>
      <c r="J159" s="205"/>
    </row>
    <row r="160" spans="1:10" s="203" customFormat="1" x14ac:dyDescent="0.2">
      <c r="A160" s="201"/>
      <c r="B160" s="202"/>
      <c r="C160" s="202"/>
      <c r="E160" s="204"/>
      <c r="F160" s="204"/>
      <c r="G160" s="205"/>
      <c r="H160" s="205"/>
      <c r="I160" s="205"/>
      <c r="J160" s="205"/>
    </row>
    <row r="161" spans="1:10" s="203" customFormat="1" x14ac:dyDescent="0.2">
      <c r="A161" s="201"/>
      <c r="B161" s="202"/>
      <c r="C161" s="202"/>
      <c r="E161" s="204"/>
      <c r="F161" s="204"/>
      <c r="G161" s="205"/>
      <c r="H161" s="205"/>
      <c r="I161" s="205"/>
      <c r="J161" s="205"/>
    </row>
    <row r="162" spans="1:10" s="203" customFormat="1" x14ac:dyDescent="0.2">
      <c r="A162" s="201"/>
      <c r="B162" s="208"/>
      <c r="C162" s="202"/>
      <c r="E162" s="204"/>
      <c r="F162" s="204"/>
      <c r="G162" s="205"/>
      <c r="H162" s="205"/>
      <c r="I162" s="205"/>
      <c r="J162" s="205"/>
    </row>
    <row r="163" spans="1:10" s="203" customFormat="1" x14ac:dyDescent="0.2">
      <c r="A163" s="201"/>
      <c r="B163" s="208"/>
      <c r="C163" s="202"/>
      <c r="E163" s="204"/>
      <c r="F163" s="204"/>
      <c r="G163" s="205"/>
      <c r="H163" s="205"/>
      <c r="I163" s="205"/>
      <c r="J163" s="205"/>
    </row>
    <row r="164" spans="1:10" s="198" customFormat="1" x14ac:dyDescent="0.2">
      <c r="A164" s="196"/>
      <c r="B164" s="197"/>
      <c r="C164" s="197"/>
      <c r="E164" s="199"/>
      <c r="F164" s="199"/>
      <c r="G164" s="200"/>
      <c r="H164" s="200"/>
      <c r="I164" s="200"/>
      <c r="J164" s="200"/>
    </row>
    <row r="165" spans="1:10" s="198" customFormat="1" x14ac:dyDescent="0.2">
      <c r="A165" s="196"/>
      <c r="B165" s="197"/>
      <c r="C165" s="197"/>
      <c r="E165" s="199"/>
      <c r="F165" s="199"/>
      <c r="G165" s="199"/>
      <c r="H165" s="199"/>
      <c r="I165" s="199"/>
      <c r="J165" s="199"/>
    </row>
    <row r="166" spans="1:10" s="203" customFormat="1" x14ac:dyDescent="0.2">
      <c r="A166" s="201"/>
      <c r="B166" s="202"/>
      <c r="C166" s="202"/>
      <c r="E166" s="204"/>
      <c r="F166" s="204"/>
      <c r="G166" s="205"/>
      <c r="H166" s="205"/>
      <c r="I166" s="205"/>
      <c r="J166" s="205"/>
    </row>
    <row r="167" spans="1:10" s="203" customFormat="1" x14ac:dyDescent="0.2">
      <c r="A167" s="201"/>
      <c r="B167" s="202"/>
      <c r="C167" s="202"/>
      <c r="E167" s="204"/>
      <c r="F167" s="204"/>
      <c r="G167" s="205"/>
      <c r="H167" s="205"/>
      <c r="I167" s="205"/>
      <c r="J167" s="205"/>
    </row>
    <row r="168" spans="1:10" s="198" customFormat="1" x14ac:dyDescent="0.2">
      <c r="A168" s="196"/>
      <c r="B168" s="197"/>
      <c r="C168" s="197"/>
      <c r="E168" s="199"/>
      <c r="F168" s="199"/>
      <c r="G168" s="200"/>
      <c r="H168" s="200"/>
      <c r="I168" s="200"/>
      <c r="J168" s="200"/>
    </row>
    <row r="169" spans="1:10" s="203" customFormat="1" x14ac:dyDescent="0.2">
      <c r="A169" s="201"/>
      <c r="B169" s="202"/>
      <c r="C169" s="202"/>
      <c r="E169" s="204"/>
      <c r="F169" s="204"/>
      <c r="G169" s="205"/>
      <c r="H169" s="205"/>
      <c r="I169" s="205"/>
      <c r="J169" s="205"/>
    </row>
    <row r="170" spans="1:10" s="198" customFormat="1" x14ac:dyDescent="0.2">
      <c r="A170" s="196"/>
      <c r="B170" s="197"/>
      <c r="C170" s="197"/>
      <c r="E170" s="199"/>
      <c r="F170" s="199"/>
      <c r="G170" s="200"/>
      <c r="H170" s="200"/>
      <c r="I170" s="200"/>
      <c r="J170" s="200"/>
    </row>
    <row r="171" spans="1:10" s="198" customFormat="1" x14ac:dyDescent="0.2">
      <c r="A171" s="196"/>
      <c r="B171" s="197"/>
      <c r="C171" s="197"/>
      <c r="E171" s="199"/>
      <c r="F171" s="199"/>
      <c r="G171" s="199"/>
      <c r="H171" s="199"/>
      <c r="I171" s="200"/>
      <c r="J171" s="200"/>
    </row>
    <row r="172" spans="1:10" s="198" customFormat="1" x14ac:dyDescent="0.2">
      <c r="A172" s="206"/>
      <c r="B172" s="209"/>
      <c r="C172" s="209"/>
      <c r="E172" s="199"/>
      <c r="F172" s="199"/>
      <c r="G172" s="200"/>
      <c r="H172" s="200"/>
      <c r="I172" s="200"/>
      <c r="J172" s="200"/>
    </row>
    <row r="173" spans="1:10" s="198" customFormat="1" x14ac:dyDescent="0.2">
      <c r="A173" s="206"/>
      <c r="B173" s="209"/>
      <c r="C173" s="209"/>
      <c r="E173" s="199"/>
      <c r="F173" s="199"/>
      <c r="G173" s="200"/>
      <c r="H173" s="200"/>
      <c r="I173" s="200"/>
      <c r="J173" s="200"/>
    </row>
    <row r="174" spans="1:10" s="203" customFormat="1" x14ac:dyDescent="0.2">
      <c r="A174" s="207"/>
      <c r="B174" s="208"/>
      <c r="C174" s="208"/>
      <c r="E174" s="204"/>
      <c r="F174" s="204"/>
      <c r="G174" s="205"/>
      <c r="H174" s="205"/>
      <c r="I174" s="204"/>
      <c r="J174" s="204"/>
    </row>
    <row r="175" spans="1:10" s="198" customFormat="1" x14ac:dyDescent="0.2">
      <c r="A175" s="206"/>
      <c r="B175" s="209"/>
      <c r="C175" s="209"/>
      <c r="E175" s="199"/>
      <c r="F175" s="199"/>
      <c r="G175" s="200"/>
      <c r="H175" s="200"/>
      <c r="I175" s="199"/>
      <c r="J175" s="199"/>
    </row>
    <row r="176" spans="1:10" s="198" customFormat="1" x14ac:dyDescent="0.2">
      <c r="A176" s="206"/>
      <c r="B176" s="209"/>
      <c r="C176" s="209"/>
      <c r="E176" s="199"/>
      <c r="F176" s="199"/>
      <c r="G176" s="199"/>
      <c r="H176" s="199"/>
      <c r="I176" s="199"/>
      <c r="J176" s="199"/>
    </row>
    <row r="177" spans="1:10" s="203" customFormat="1" x14ac:dyDescent="0.2">
      <c r="A177" s="207"/>
      <c r="B177" s="208"/>
      <c r="C177" s="208"/>
      <c r="E177" s="204"/>
      <c r="F177" s="204"/>
      <c r="G177" s="204"/>
      <c r="H177" s="204"/>
      <c r="I177" s="205"/>
      <c r="J177" s="205"/>
    </row>
    <row r="178" spans="1:10" s="203" customFormat="1" x14ac:dyDescent="0.2">
      <c r="A178" s="207"/>
      <c r="B178" s="208"/>
      <c r="C178" s="208"/>
      <c r="E178" s="205"/>
      <c r="F178" s="205"/>
      <c r="G178" s="205"/>
      <c r="H178" s="205"/>
      <c r="I178" s="205"/>
      <c r="J178" s="205"/>
    </row>
    <row r="179" spans="1:10" s="198" customFormat="1" x14ac:dyDescent="0.2">
      <c r="A179" s="206"/>
      <c r="B179" s="209"/>
      <c r="C179" s="209"/>
      <c r="E179" s="200"/>
      <c r="F179" s="200"/>
      <c r="G179" s="200"/>
      <c r="H179" s="200"/>
      <c r="I179" s="200"/>
      <c r="J179" s="200"/>
    </row>
    <row r="180" spans="1:10" s="203" customFormat="1" x14ac:dyDescent="0.2">
      <c r="A180" s="207"/>
      <c r="B180" s="208"/>
      <c r="C180" s="208"/>
      <c r="E180" s="204"/>
      <c r="F180" s="204"/>
      <c r="G180" s="205"/>
      <c r="H180" s="205"/>
      <c r="I180" s="205"/>
      <c r="J180" s="205"/>
    </row>
    <row r="181" spans="1:10" s="203" customFormat="1" x14ac:dyDescent="0.2">
      <c r="A181" s="207"/>
      <c r="B181" s="208"/>
      <c r="C181" s="208"/>
      <c r="E181" s="204"/>
      <c r="F181" s="204"/>
      <c r="G181" s="205"/>
      <c r="H181" s="205"/>
      <c r="I181" s="205"/>
      <c r="J181" s="205"/>
    </row>
    <row r="182" spans="1:10" s="198" customFormat="1" x14ac:dyDescent="0.2">
      <c r="A182" s="206"/>
      <c r="B182" s="209"/>
      <c r="C182" s="209"/>
      <c r="E182" s="199"/>
      <c r="F182" s="199"/>
      <c r="G182" s="200"/>
      <c r="H182" s="200"/>
      <c r="I182" s="200"/>
      <c r="J182" s="200"/>
    </row>
    <row r="183" spans="1:10" s="198" customFormat="1" x14ac:dyDescent="0.2">
      <c r="A183" s="196"/>
      <c r="B183" s="197"/>
      <c r="C183" s="197"/>
      <c r="E183" s="199"/>
      <c r="F183" s="199"/>
      <c r="G183" s="200"/>
      <c r="H183" s="200"/>
      <c r="I183" s="200"/>
      <c r="J183" s="200"/>
    </row>
    <row r="184" spans="1:10" s="198" customFormat="1" x14ac:dyDescent="0.2">
      <c r="A184" s="196"/>
      <c r="B184" s="197"/>
      <c r="C184" s="197"/>
      <c r="E184" s="199"/>
      <c r="F184" s="199"/>
      <c r="G184" s="200"/>
      <c r="H184" s="200"/>
      <c r="I184" s="200"/>
      <c r="J184" s="200"/>
    </row>
    <row r="185" spans="1:10" s="203" customFormat="1" x14ac:dyDescent="0.2">
      <c r="A185" s="201"/>
      <c r="B185" s="202"/>
      <c r="C185" s="202"/>
      <c r="E185" s="204"/>
      <c r="F185" s="204"/>
      <c r="G185" s="205"/>
      <c r="H185" s="205"/>
      <c r="I185" s="205"/>
      <c r="J185" s="205"/>
    </row>
    <row r="186" spans="1:10" s="203" customFormat="1" x14ac:dyDescent="0.2">
      <c r="A186" s="201"/>
      <c r="B186" s="202"/>
      <c r="C186" s="202"/>
      <c r="E186" s="204"/>
      <c r="F186" s="204"/>
      <c r="G186" s="205"/>
      <c r="H186" s="205"/>
      <c r="I186" s="205"/>
      <c r="J186" s="205"/>
    </row>
    <row r="187" spans="1:10" s="203" customFormat="1" x14ac:dyDescent="0.2">
      <c r="A187" s="201"/>
      <c r="B187" s="202"/>
      <c r="C187" s="202"/>
      <c r="E187" s="204"/>
      <c r="F187" s="204"/>
      <c r="G187" s="205"/>
      <c r="H187" s="205"/>
      <c r="I187" s="205"/>
      <c r="J187" s="205"/>
    </row>
    <row r="188" spans="1:10" s="203" customFormat="1" x14ac:dyDescent="0.2">
      <c r="A188" s="201"/>
      <c r="B188" s="202"/>
      <c r="C188" s="202"/>
      <c r="E188" s="204"/>
      <c r="F188" s="204"/>
      <c r="G188" s="205"/>
      <c r="H188" s="205"/>
      <c r="I188" s="205"/>
      <c r="J188" s="205"/>
    </row>
    <row r="189" spans="1:10" s="203" customFormat="1" x14ac:dyDescent="0.2">
      <c r="A189" s="201"/>
      <c r="B189" s="202"/>
      <c r="C189" s="202"/>
      <c r="E189" s="204"/>
      <c r="F189" s="204"/>
      <c r="G189" s="205"/>
      <c r="H189" s="205"/>
      <c r="I189" s="205"/>
      <c r="J189" s="205"/>
    </row>
    <row r="190" spans="1:10" s="203" customFormat="1" x14ac:dyDescent="0.2">
      <c r="A190" s="201"/>
      <c r="B190" s="202"/>
      <c r="C190" s="202"/>
      <c r="E190" s="204"/>
      <c r="F190" s="204"/>
      <c r="G190" s="205"/>
      <c r="H190" s="205"/>
      <c r="I190" s="205"/>
      <c r="J190" s="205"/>
    </row>
    <row r="191" spans="1:10" s="198" customFormat="1" x14ac:dyDescent="0.2">
      <c r="A191" s="196"/>
      <c r="B191" s="197"/>
      <c r="C191" s="197"/>
      <c r="E191" s="199"/>
      <c r="F191" s="199"/>
      <c r="G191" s="199"/>
      <c r="H191" s="199"/>
      <c r="I191" s="199"/>
      <c r="J191" s="199"/>
    </row>
    <row r="192" spans="1:10" s="203" customFormat="1" x14ac:dyDescent="0.2">
      <c r="A192" s="201"/>
      <c r="B192" s="202"/>
      <c r="C192" s="202"/>
      <c r="E192" s="204"/>
      <c r="F192" s="204"/>
      <c r="G192" s="205"/>
      <c r="H192" s="205"/>
      <c r="I192" s="205"/>
      <c r="J192" s="205"/>
    </row>
    <row r="193" spans="1:10" s="203" customFormat="1" x14ac:dyDescent="0.2">
      <c r="A193" s="201"/>
      <c r="B193" s="202"/>
      <c r="C193" s="202"/>
      <c r="E193" s="205"/>
      <c r="F193" s="205"/>
      <c r="G193" s="205"/>
      <c r="H193" s="205"/>
      <c r="I193" s="205"/>
      <c r="J193" s="205"/>
    </row>
    <row r="194" spans="1:10" s="203" customFormat="1" x14ac:dyDescent="0.2">
      <c r="A194" s="201"/>
      <c r="B194" s="202"/>
      <c r="C194" s="202"/>
      <c r="E194" s="204"/>
      <c r="F194" s="204"/>
      <c r="G194" s="205"/>
      <c r="H194" s="205"/>
      <c r="I194" s="205"/>
      <c r="J194" s="205"/>
    </row>
    <row r="195" spans="1:10" s="203" customFormat="1" x14ac:dyDescent="0.2">
      <c r="A195" s="201"/>
      <c r="B195" s="202"/>
      <c r="C195" s="202"/>
      <c r="E195" s="204"/>
      <c r="F195" s="204"/>
      <c r="G195" s="205"/>
      <c r="H195" s="205"/>
      <c r="I195" s="205"/>
      <c r="J195" s="205"/>
    </row>
    <row r="196" spans="1:10" s="203" customFormat="1" x14ac:dyDescent="0.2">
      <c r="A196" s="201"/>
      <c r="B196" s="202"/>
      <c r="C196" s="202"/>
      <c r="E196" s="204"/>
      <c r="F196" s="204"/>
      <c r="G196" s="205"/>
      <c r="H196" s="205"/>
      <c r="I196" s="205"/>
      <c r="J196" s="205"/>
    </row>
    <row r="197" spans="1:10" s="203" customFormat="1" x14ac:dyDescent="0.2">
      <c r="A197" s="201"/>
      <c r="B197" s="202"/>
      <c r="C197" s="202"/>
      <c r="E197" s="204"/>
      <c r="F197" s="204"/>
      <c r="G197" s="205"/>
      <c r="H197" s="205"/>
      <c r="I197" s="205"/>
      <c r="J197" s="205"/>
    </row>
    <row r="198" spans="1:10" s="203" customFormat="1" x14ac:dyDescent="0.2">
      <c r="A198" s="201"/>
      <c r="B198" s="202"/>
      <c r="C198" s="202"/>
      <c r="E198" s="204"/>
      <c r="F198" s="204"/>
      <c r="G198" s="205"/>
      <c r="H198" s="205"/>
      <c r="I198" s="205"/>
      <c r="J198" s="205"/>
    </row>
    <row r="199" spans="1:10" s="203" customFormat="1" x14ac:dyDescent="0.2">
      <c r="A199" s="201"/>
      <c r="B199" s="202"/>
      <c r="C199" s="202"/>
      <c r="E199" s="204"/>
      <c r="F199" s="204"/>
      <c r="G199" s="205"/>
      <c r="H199" s="205"/>
      <c r="I199" s="205"/>
      <c r="J199" s="205"/>
    </row>
    <row r="200" spans="1:10" s="203" customFormat="1" x14ac:dyDescent="0.2">
      <c r="A200" s="201"/>
      <c r="B200" s="202"/>
      <c r="C200" s="202"/>
      <c r="E200" s="204"/>
      <c r="F200" s="204"/>
      <c r="G200" s="205"/>
      <c r="H200" s="205"/>
      <c r="I200" s="205"/>
      <c r="J200" s="205"/>
    </row>
    <row r="201" spans="1:10" s="203" customFormat="1" x14ac:dyDescent="0.2">
      <c r="A201" s="201"/>
      <c r="B201" s="202"/>
      <c r="C201" s="202"/>
      <c r="E201" s="204"/>
      <c r="F201" s="204"/>
      <c r="G201" s="205"/>
      <c r="H201" s="205"/>
      <c r="I201" s="205"/>
      <c r="J201" s="205"/>
    </row>
    <row r="202" spans="1:10" s="203" customFormat="1" x14ac:dyDescent="0.2">
      <c r="A202" s="201"/>
      <c r="B202" s="202"/>
      <c r="C202" s="202"/>
      <c r="E202" s="204"/>
      <c r="F202" s="204"/>
      <c r="G202" s="205"/>
      <c r="H202" s="205"/>
      <c r="I202" s="205"/>
      <c r="J202" s="205"/>
    </row>
    <row r="203" spans="1:10" s="203" customFormat="1" x14ac:dyDescent="0.2">
      <c r="A203" s="201"/>
      <c r="B203" s="202"/>
      <c r="C203" s="202"/>
      <c r="E203" s="204"/>
      <c r="F203" s="204"/>
      <c r="G203" s="205"/>
      <c r="H203" s="205"/>
      <c r="I203" s="205"/>
      <c r="J203" s="205"/>
    </row>
    <row r="204" spans="1:10" s="203" customFormat="1" x14ac:dyDescent="0.2">
      <c r="A204" s="201"/>
      <c r="B204" s="202"/>
      <c r="C204" s="202"/>
      <c r="E204" s="204"/>
      <c r="F204" s="204"/>
      <c r="G204" s="205"/>
      <c r="H204" s="205"/>
      <c r="I204" s="205"/>
      <c r="J204" s="205"/>
    </row>
    <row r="205" spans="1:10" s="203" customFormat="1" x14ac:dyDescent="0.2">
      <c r="A205" s="201"/>
      <c r="B205" s="202"/>
      <c r="C205" s="202"/>
      <c r="E205" s="204"/>
      <c r="F205" s="204"/>
      <c r="G205" s="205"/>
      <c r="H205" s="205"/>
      <c r="I205" s="205"/>
      <c r="J205" s="205"/>
    </row>
    <row r="206" spans="1:10" s="203" customFormat="1" x14ac:dyDescent="0.2">
      <c r="A206" s="201"/>
      <c r="B206" s="202"/>
      <c r="C206" s="202"/>
      <c r="E206" s="204"/>
      <c r="F206" s="204"/>
      <c r="G206" s="205"/>
      <c r="H206" s="205"/>
      <c r="I206" s="205"/>
      <c r="J206" s="205"/>
    </row>
    <row r="207" spans="1:10" s="203" customFormat="1" x14ac:dyDescent="0.2">
      <c r="A207" s="201"/>
      <c r="B207" s="202"/>
      <c r="C207" s="202"/>
      <c r="E207" s="204"/>
      <c r="F207" s="204"/>
      <c r="G207" s="205"/>
      <c r="H207" s="205"/>
      <c r="I207" s="205"/>
      <c r="J207" s="205"/>
    </row>
    <row r="208" spans="1:10" s="203" customFormat="1" x14ac:dyDescent="0.2">
      <c r="A208" s="201"/>
      <c r="B208" s="202"/>
      <c r="C208" s="202"/>
      <c r="E208" s="204"/>
      <c r="F208" s="204"/>
      <c r="G208" s="205"/>
      <c r="H208" s="205"/>
      <c r="I208" s="205"/>
      <c r="J208" s="205"/>
    </row>
    <row r="209" spans="1:10" s="203" customFormat="1" x14ac:dyDescent="0.2">
      <c r="A209" s="201"/>
      <c r="B209" s="202"/>
      <c r="C209" s="202"/>
      <c r="E209" s="204"/>
      <c r="F209" s="204"/>
      <c r="G209" s="205"/>
      <c r="H209" s="205"/>
      <c r="I209" s="205"/>
      <c r="J209" s="205"/>
    </row>
    <row r="210" spans="1:10" s="203" customFormat="1" x14ac:dyDescent="0.2">
      <c r="A210" s="201"/>
      <c r="B210" s="202"/>
      <c r="C210" s="202"/>
      <c r="E210" s="204"/>
      <c r="F210" s="204"/>
      <c r="G210" s="205"/>
      <c r="H210" s="205"/>
      <c r="I210" s="205"/>
      <c r="J210" s="205"/>
    </row>
    <row r="211" spans="1:10" s="203" customFormat="1" x14ac:dyDescent="0.2">
      <c r="A211" s="201"/>
      <c r="B211" s="202"/>
      <c r="C211" s="202"/>
      <c r="E211" s="204"/>
      <c r="F211" s="204"/>
      <c r="G211" s="205"/>
      <c r="H211" s="205"/>
      <c r="I211" s="205"/>
      <c r="J211" s="205"/>
    </row>
    <row r="212" spans="1:10" s="203" customFormat="1" x14ac:dyDescent="0.2">
      <c r="A212" s="201"/>
      <c r="B212" s="202"/>
      <c r="C212" s="202"/>
      <c r="E212" s="205"/>
      <c r="F212" s="205"/>
      <c r="G212" s="205"/>
      <c r="H212" s="205"/>
      <c r="I212" s="205"/>
      <c r="J212" s="205"/>
    </row>
    <row r="213" spans="1:10" s="198" customFormat="1" x14ac:dyDescent="0.2">
      <c r="A213" s="196"/>
      <c r="B213" s="197"/>
      <c r="C213" s="197"/>
      <c r="E213" s="199"/>
      <c r="F213" s="199"/>
      <c r="G213" s="200"/>
      <c r="H213" s="200"/>
      <c r="I213" s="200"/>
      <c r="J213" s="200"/>
    </row>
    <row r="214" spans="1:10" s="198" customFormat="1" x14ac:dyDescent="0.2">
      <c r="A214" s="196"/>
      <c r="B214" s="197"/>
      <c r="C214" s="197"/>
      <c r="E214" s="200"/>
      <c r="F214" s="200"/>
      <c r="G214" s="199"/>
      <c r="H214" s="199"/>
      <c r="I214" s="199"/>
      <c r="J214" s="199"/>
    </row>
    <row r="215" spans="1:10" s="203" customFormat="1" x14ac:dyDescent="0.2">
      <c r="A215" s="201"/>
      <c r="B215" s="202"/>
      <c r="C215" s="202"/>
      <c r="E215" s="205"/>
      <c r="F215" s="205"/>
      <c r="G215" s="205"/>
      <c r="H215" s="205"/>
      <c r="I215" s="205"/>
      <c r="J215" s="205"/>
    </row>
    <row r="216" spans="1:10" s="198" customFormat="1" x14ac:dyDescent="0.2">
      <c r="A216" s="196"/>
      <c r="B216" s="197"/>
      <c r="C216" s="197"/>
      <c r="E216" s="199"/>
      <c r="F216" s="199"/>
      <c r="G216" s="199"/>
      <c r="H216" s="199"/>
      <c r="I216" s="199"/>
      <c r="J216" s="199"/>
    </row>
    <row r="217" spans="1:10" s="203" customFormat="1" x14ac:dyDescent="0.2">
      <c r="A217" s="201"/>
      <c r="B217" s="202"/>
      <c r="C217" s="202"/>
      <c r="E217" s="204"/>
      <c r="F217" s="204"/>
      <c r="G217" s="205"/>
      <c r="H217" s="205"/>
      <c r="I217" s="205"/>
      <c r="J217" s="205"/>
    </row>
    <row r="218" spans="1:10" s="203" customFormat="1" x14ac:dyDescent="0.2">
      <c r="A218" s="201"/>
      <c r="B218" s="202"/>
      <c r="C218" s="202"/>
      <c r="E218" s="204"/>
      <c r="F218" s="204"/>
      <c r="G218" s="205"/>
      <c r="H218" s="205"/>
      <c r="I218" s="205"/>
      <c r="J218" s="205"/>
    </row>
    <row r="219" spans="1:10" s="203" customFormat="1" x14ac:dyDescent="0.2">
      <c r="A219" s="201"/>
      <c r="B219" s="202"/>
      <c r="C219" s="202"/>
      <c r="E219" s="204"/>
      <c r="F219" s="204"/>
      <c r="G219" s="205"/>
      <c r="H219" s="205"/>
      <c r="I219" s="205"/>
      <c r="J219" s="205"/>
    </row>
    <row r="220" spans="1:10" s="203" customFormat="1" x14ac:dyDescent="0.2">
      <c r="A220" s="201"/>
      <c r="B220" s="202"/>
      <c r="C220" s="202"/>
      <c r="E220" s="204"/>
      <c r="F220" s="204"/>
      <c r="G220" s="205"/>
      <c r="H220" s="205"/>
      <c r="I220" s="205"/>
      <c r="J220" s="205"/>
    </row>
    <row r="221" spans="1:10" s="203" customFormat="1" x14ac:dyDescent="0.2">
      <c r="A221" s="201"/>
      <c r="B221" s="202"/>
      <c r="C221" s="202"/>
      <c r="E221" s="204"/>
      <c r="F221" s="204"/>
      <c r="G221" s="205"/>
      <c r="H221" s="205"/>
      <c r="I221" s="205"/>
      <c r="J221" s="205"/>
    </row>
    <row r="222" spans="1:10" s="203" customFormat="1" x14ac:dyDescent="0.2">
      <c r="A222" s="201"/>
      <c r="B222" s="202"/>
      <c r="C222" s="202"/>
      <c r="E222" s="204"/>
      <c r="F222" s="204"/>
      <c r="G222" s="205"/>
      <c r="H222" s="205"/>
      <c r="I222" s="205"/>
      <c r="J222" s="205"/>
    </row>
    <row r="223" spans="1:10" s="203" customFormat="1" x14ac:dyDescent="0.2">
      <c r="A223" s="201"/>
      <c r="B223" s="202"/>
      <c r="C223" s="202"/>
      <c r="E223" s="204"/>
      <c r="F223" s="204"/>
      <c r="G223" s="205"/>
      <c r="H223" s="205"/>
      <c r="I223" s="205"/>
      <c r="J223" s="205"/>
    </row>
    <row r="224" spans="1:10" s="203" customFormat="1" x14ac:dyDescent="0.2">
      <c r="A224" s="201"/>
      <c r="B224" s="202"/>
      <c r="C224" s="202"/>
      <c r="E224" s="205"/>
      <c r="F224" s="205"/>
      <c r="G224" s="205"/>
      <c r="H224" s="205"/>
      <c r="I224" s="205"/>
      <c r="J224" s="205"/>
    </row>
    <row r="225" spans="1:10" s="198" customFormat="1" x14ac:dyDescent="0.2">
      <c r="A225" s="196"/>
      <c r="B225" s="197"/>
      <c r="C225" s="197"/>
      <c r="E225" s="200"/>
      <c r="F225" s="200"/>
      <c r="G225" s="200"/>
      <c r="H225" s="200"/>
      <c r="I225" s="200"/>
      <c r="J225" s="200"/>
    </row>
    <row r="226" spans="1:10" s="198" customFormat="1" x14ac:dyDescent="0.2">
      <c r="A226" s="196"/>
      <c r="B226" s="197"/>
      <c r="C226" s="197"/>
      <c r="E226" s="200"/>
      <c r="F226" s="200"/>
      <c r="G226" s="200"/>
      <c r="H226" s="200"/>
      <c r="I226" s="200"/>
      <c r="J226" s="200"/>
    </row>
    <row r="227" spans="1:10" s="203" customFormat="1" x14ac:dyDescent="0.2">
      <c r="A227" s="201"/>
      <c r="B227" s="202"/>
      <c r="C227" s="202"/>
      <c r="E227" s="205"/>
      <c r="F227" s="205"/>
      <c r="G227" s="205"/>
      <c r="H227" s="205"/>
      <c r="I227" s="205"/>
      <c r="J227" s="205"/>
    </row>
    <row r="228" spans="1:10" s="203" customFormat="1" x14ac:dyDescent="0.2">
      <c r="A228" s="201"/>
      <c r="B228" s="202"/>
      <c r="C228" s="202"/>
      <c r="E228" s="205"/>
      <c r="F228" s="205"/>
      <c r="G228" s="205"/>
      <c r="H228" s="205"/>
      <c r="I228" s="205"/>
      <c r="J228" s="205"/>
    </row>
    <row r="229" spans="1:10" s="198" customFormat="1" x14ac:dyDescent="0.2">
      <c r="A229" s="196"/>
      <c r="B229" s="197"/>
      <c r="C229" s="197"/>
      <c r="E229" s="200"/>
      <c r="F229" s="200"/>
      <c r="G229" s="200"/>
      <c r="H229" s="200"/>
      <c r="I229" s="200"/>
      <c r="J229" s="200"/>
    </row>
    <row r="230" spans="1:10" s="203" customFormat="1" x14ac:dyDescent="0.2">
      <c r="A230" s="201"/>
      <c r="B230" s="202"/>
      <c r="C230" s="202"/>
      <c r="E230" s="205"/>
      <c r="F230" s="205"/>
      <c r="G230" s="205"/>
      <c r="H230" s="205"/>
      <c r="I230" s="205"/>
      <c r="J230" s="205"/>
    </row>
    <row r="231" spans="1:10" s="198" customFormat="1" x14ac:dyDescent="0.2">
      <c r="A231" s="196"/>
      <c r="B231" s="197"/>
      <c r="C231" s="197"/>
      <c r="E231" s="200"/>
      <c r="F231" s="200"/>
      <c r="G231" s="200"/>
      <c r="H231" s="200"/>
      <c r="I231" s="200"/>
      <c r="J231" s="200"/>
    </row>
    <row r="232" spans="1:10" s="203" customFormat="1" x14ac:dyDescent="0.2">
      <c r="A232" s="201"/>
      <c r="B232" s="202"/>
      <c r="C232" s="202"/>
      <c r="E232" s="205"/>
      <c r="F232" s="205"/>
      <c r="G232" s="205"/>
      <c r="H232" s="205"/>
      <c r="I232" s="205"/>
      <c r="J232" s="205"/>
    </row>
    <row r="233" spans="1:10" s="203" customFormat="1" x14ac:dyDescent="0.2">
      <c r="A233" s="201"/>
      <c r="B233" s="202"/>
      <c r="C233" s="202"/>
      <c r="E233" s="205"/>
      <c r="F233" s="205"/>
      <c r="G233" s="205"/>
      <c r="H233" s="205"/>
      <c r="I233" s="205"/>
      <c r="J233" s="205"/>
    </row>
    <row r="234" spans="1:10" s="198" customFormat="1" x14ac:dyDescent="0.2">
      <c r="A234" s="196"/>
      <c r="B234" s="197"/>
      <c r="C234" s="197"/>
      <c r="E234" s="200"/>
      <c r="F234" s="200"/>
      <c r="G234" s="200"/>
      <c r="H234" s="200"/>
      <c r="I234" s="200"/>
      <c r="J234" s="200"/>
    </row>
    <row r="235" spans="1:10" s="203" customFormat="1" x14ac:dyDescent="0.2">
      <c r="A235" s="201"/>
      <c r="B235" s="202"/>
      <c r="C235" s="202"/>
      <c r="E235" s="205"/>
      <c r="F235" s="205"/>
      <c r="G235" s="205"/>
      <c r="H235" s="205"/>
      <c r="I235" s="205"/>
      <c r="J235" s="205"/>
    </row>
    <row r="236" spans="1:10" s="203" customFormat="1" x14ac:dyDescent="0.2">
      <c r="A236" s="201"/>
      <c r="B236" s="202"/>
      <c r="C236" s="202"/>
      <c r="E236" s="205"/>
      <c r="F236" s="205"/>
      <c r="G236" s="205"/>
      <c r="H236" s="205"/>
      <c r="I236" s="205"/>
      <c r="J236" s="205"/>
    </row>
    <row r="237" spans="1:10" s="198" customFormat="1" x14ac:dyDescent="0.2">
      <c r="A237" s="196"/>
      <c r="B237" s="197"/>
      <c r="C237" s="197"/>
      <c r="E237" s="200"/>
      <c r="F237" s="200"/>
      <c r="G237" s="200"/>
      <c r="H237" s="200"/>
      <c r="I237" s="200"/>
      <c r="J237" s="200"/>
    </row>
    <row r="238" spans="1:10" s="198" customFormat="1" x14ac:dyDescent="0.2">
      <c r="A238" s="196"/>
      <c r="B238" s="197"/>
      <c r="C238" s="197"/>
      <c r="E238" s="200"/>
      <c r="F238" s="200"/>
      <c r="G238" s="200"/>
      <c r="H238" s="200"/>
      <c r="I238" s="200"/>
      <c r="J238" s="200"/>
    </row>
    <row r="239" spans="1:10" s="198" customFormat="1" x14ac:dyDescent="0.2">
      <c r="A239" s="196"/>
      <c r="B239" s="197"/>
      <c r="C239" s="197"/>
      <c r="E239" s="200"/>
      <c r="F239" s="200"/>
      <c r="G239" s="200"/>
      <c r="H239" s="200"/>
      <c r="I239" s="200"/>
      <c r="J239" s="200"/>
    </row>
    <row r="240" spans="1:10" s="198" customFormat="1" x14ac:dyDescent="0.2">
      <c r="A240" s="196"/>
      <c r="B240" s="197"/>
      <c r="C240" s="197"/>
      <c r="E240" s="199"/>
      <c r="F240" s="199"/>
      <c r="G240" s="199"/>
      <c r="H240" s="199"/>
      <c r="I240" s="199"/>
      <c r="J240" s="199"/>
    </row>
    <row r="241" spans="1:10" s="198" customFormat="1" x14ac:dyDescent="0.2">
      <c r="A241" s="196"/>
      <c r="B241" s="197"/>
      <c r="C241" s="197"/>
      <c r="E241" s="199"/>
      <c r="F241" s="199"/>
      <c r="G241" s="199"/>
      <c r="H241" s="199"/>
      <c r="I241" s="199"/>
      <c r="J241" s="199"/>
    </row>
    <row r="242" spans="1:10" s="203" customFormat="1" x14ac:dyDescent="0.2">
      <c r="A242" s="201"/>
      <c r="B242" s="202"/>
      <c r="C242" s="202"/>
      <c r="E242" s="204"/>
      <c r="F242" s="204"/>
      <c r="G242" s="205"/>
      <c r="H242" s="205"/>
      <c r="I242" s="205"/>
      <c r="J242" s="205"/>
    </row>
    <row r="243" spans="1:10" s="203" customFormat="1" x14ac:dyDescent="0.2">
      <c r="A243" s="201"/>
      <c r="B243" s="202"/>
      <c r="C243" s="202"/>
      <c r="E243" s="204"/>
      <c r="F243" s="204"/>
      <c r="G243" s="205"/>
      <c r="H243" s="205"/>
      <c r="I243" s="205"/>
      <c r="J243" s="205"/>
    </row>
    <row r="244" spans="1:10" s="203" customFormat="1" x14ac:dyDescent="0.2">
      <c r="A244" s="201"/>
      <c r="B244" s="202"/>
      <c r="C244" s="202"/>
      <c r="E244" s="204"/>
      <c r="F244" s="204"/>
      <c r="G244" s="205"/>
      <c r="H244" s="205"/>
      <c r="I244" s="205"/>
      <c r="J244" s="205"/>
    </row>
    <row r="245" spans="1:10" s="203" customFormat="1" x14ac:dyDescent="0.2">
      <c r="A245" s="201"/>
      <c r="B245" s="202"/>
      <c r="C245" s="202"/>
      <c r="E245" s="204"/>
      <c r="F245" s="204"/>
      <c r="G245" s="205"/>
      <c r="H245" s="205"/>
      <c r="I245" s="205"/>
      <c r="J245" s="205"/>
    </row>
    <row r="246" spans="1:10" s="203" customFormat="1" x14ac:dyDescent="0.2">
      <c r="A246" s="201"/>
      <c r="B246" s="202"/>
      <c r="C246" s="202"/>
      <c r="E246" s="204"/>
      <c r="F246" s="204"/>
      <c r="G246" s="205"/>
      <c r="H246" s="205"/>
      <c r="I246" s="205"/>
      <c r="J246" s="205"/>
    </row>
    <row r="247" spans="1:10" s="203" customFormat="1" x14ac:dyDescent="0.2">
      <c r="A247" s="201"/>
      <c r="B247" s="202"/>
      <c r="C247" s="202"/>
      <c r="E247" s="204"/>
      <c r="F247" s="204"/>
      <c r="G247" s="205"/>
      <c r="H247" s="205"/>
      <c r="I247" s="205"/>
      <c r="J247" s="205"/>
    </row>
    <row r="248" spans="1:10" s="203" customFormat="1" x14ac:dyDescent="0.2">
      <c r="A248" s="201"/>
      <c r="B248" s="202"/>
      <c r="C248" s="202"/>
      <c r="E248" s="204"/>
      <c r="F248" s="204"/>
      <c r="G248" s="205"/>
      <c r="H248" s="205"/>
      <c r="I248" s="205"/>
      <c r="J248" s="205"/>
    </row>
    <row r="249" spans="1:10" s="203" customFormat="1" x14ac:dyDescent="0.2">
      <c r="A249" s="201"/>
      <c r="B249" s="202"/>
      <c r="C249" s="202"/>
      <c r="E249" s="204"/>
      <c r="F249" s="204"/>
      <c r="G249" s="205"/>
      <c r="H249" s="205"/>
      <c r="I249" s="205"/>
      <c r="J249" s="205"/>
    </row>
    <row r="250" spans="1:10" s="203" customFormat="1" x14ac:dyDescent="0.2">
      <c r="A250" s="201"/>
      <c r="B250" s="202"/>
      <c r="C250" s="202"/>
      <c r="E250" s="204"/>
      <c r="F250" s="204"/>
      <c r="G250" s="205"/>
      <c r="H250" s="205"/>
      <c r="I250" s="205"/>
      <c r="J250" s="205"/>
    </row>
    <row r="251" spans="1:10" s="198" customFormat="1" x14ac:dyDescent="0.2">
      <c r="A251" s="196"/>
      <c r="B251" s="197"/>
      <c r="C251" s="197"/>
      <c r="E251" s="199"/>
      <c r="F251" s="199"/>
      <c r="G251" s="200"/>
      <c r="H251" s="200"/>
      <c r="I251" s="200"/>
      <c r="J251" s="200"/>
    </row>
    <row r="252" spans="1:10" s="198" customFormat="1" x14ac:dyDescent="0.2">
      <c r="A252" s="196"/>
      <c r="B252" s="197"/>
      <c r="C252" s="197"/>
      <c r="E252" s="199"/>
      <c r="F252" s="199"/>
      <c r="G252" s="200"/>
      <c r="H252" s="200"/>
      <c r="I252" s="200"/>
      <c r="J252" s="200"/>
    </row>
    <row r="253" spans="1:10" s="198" customFormat="1" x14ac:dyDescent="0.2">
      <c r="A253" s="196"/>
      <c r="B253" s="197"/>
      <c r="C253" s="197"/>
      <c r="E253" s="199"/>
      <c r="F253" s="199"/>
      <c r="G253" s="200"/>
      <c r="H253" s="200"/>
      <c r="I253" s="200"/>
      <c r="J253" s="200"/>
    </row>
    <row r="254" spans="1:10" s="198" customFormat="1" x14ac:dyDescent="0.2">
      <c r="A254" s="196"/>
      <c r="B254" s="197"/>
      <c r="C254" s="197"/>
      <c r="E254" s="199"/>
      <c r="F254" s="199"/>
      <c r="G254" s="199"/>
      <c r="H254" s="199"/>
      <c r="I254" s="199"/>
      <c r="J254" s="199"/>
    </row>
    <row r="255" spans="1:10" s="203" customFormat="1" x14ac:dyDescent="0.2">
      <c r="A255" s="201"/>
      <c r="B255" s="202"/>
      <c r="C255" s="202"/>
      <c r="E255" s="204"/>
      <c r="F255" s="204"/>
      <c r="G255" s="205"/>
      <c r="H255" s="205"/>
      <c r="I255" s="205"/>
      <c r="J255" s="205"/>
    </row>
    <row r="256" spans="1:10" s="203" customFormat="1" x14ac:dyDescent="0.2">
      <c r="A256" s="201"/>
      <c r="B256" s="208"/>
      <c r="C256" s="208"/>
      <c r="E256" s="204"/>
      <c r="F256" s="204"/>
      <c r="G256" s="205"/>
      <c r="H256" s="205"/>
      <c r="I256" s="205"/>
      <c r="J256" s="205"/>
    </row>
    <row r="257" spans="1:10" s="198" customFormat="1" x14ac:dyDescent="0.2">
      <c r="A257" s="196"/>
      <c r="B257" s="197"/>
      <c r="C257" s="197"/>
      <c r="E257" s="199"/>
      <c r="F257" s="199"/>
      <c r="G257" s="200"/>
      <c r="H257" s="200"/>
      <c r="I257" s="200"/>
      <c r="J257" s="200"/>
    </row>
    <row r="258" spans="1:10" s="198" customFormat="1" x14ac:dyDescent="0.2">
      <c r="A258" s="196"/>
      <c r="B258" s="197"/>
      <c r="C258" s="197"/>
      <c r="E258" s="199"/>
      <c r="F258" s="199"/>
      <c r="G258" s="200"/>
      <c r="H258" s="200"/>
      <c r="I258" s="200"/>
      <c r="J258" s="200"/>
    </row>
    <row r="259" spans="1:10" s="203" customFormat="1" x14ac:dyDescent="0.2">
      <c r="A259" s="201"/>
      <c r="B259" s="202"/>
      <c r="C259" s="202"/>
      <c r="E259" s="204"/>
      <c r="F259" s="204"/>
      <c r="G259" s="205"/>
      <c r="H259" s="205"/>
      <c r="I259" s="205"/>
      <c r="J259" s="205"/>
    </row>
    <row r="260" spans="1:10" s="198" customFormat="1" x14ac:dyDescent="0.2">
      <c r="A260" s="196"/>
      <c r="B260" s="197"/>
      <c r="C260" s="197"/>
      <c r="E260" s="199"/>
      <c r="F260" s="199"/>
      <c r="G260" s="200"/>
      <c r="H260" s="200"/>
      <c r="I260" s="200"/>
      <c r="J260" s="200"/>
    </row>
    <row r="261" spans="1:10" s="198" customFormat="1" x14ac:dyDescent="0.2">
      <c r="A261" s="196"/>
      <c r="B261" s="197"/>
      <c r="C261" s="197"/>
      <c r="E261" s="199"/>
      <c r="F261" s="199"/>
      <c r="G261" s="199"/>
      <c r="H261" s="199"/>
      <c r="I261" s="199"/>
      <c r="J261" s="199"/>
    </row>
    <row r="262" spans="1:10" s="203" customFormat="1" x14ac:dyDescent="0.2">
      <c r="A262" s="201"/>
      <c r="B262" s="202"/>
      <c r="C262" s="202"/>
      <c r="E262" s="204"/>
      <c r="F262" s="204"/>
      <c r="G262" s="205"/>
      <c r="H262" s="205"/>
      <c r="I262" s="205"/>
      <c r="J262" s="205"/>
    </row>
    <row r="263" spans="1:10" s="203" customFormat="1" x14ac:dyDescent="0.2">
      <c r="A263" s="201"/>
      <c r="B263" s="202"/>
      <c r="C263" s="202"/>
      <c r="E263" s="204"/>
      <c r="F263" s="204"/>
      <c r="G263" s="205"/>
      <c r="H263" s="205"/>
      <c r="I263" s="205"/>
      <c r="J263" s="205"/>
    </row>
    <row r="264" spans="1:10" s="198" customFormat="1" x14ac:dyDescent="0.2">
      <c r="A264" s="196"/>
      <c r="B264" s="197"/>
      <c r="C264" s="197"/>
      <c r="E264" s="199"/>
      <c r="F264" s="199"/>
      <c r="G264" s="200"/>
      <c r="H264" s="200"/>
      <c r="I264" s="200"/>
      <c r="J264" s="200"/>
    </row>
    <row r="265" spans="1:10" s="198" customFormat="1" x14ac:dyDescent="0.2">
      <c r="A265" s="196"/>
      <c r="B265" s="197"/>
      <c r="C265" s="197"/>
      <c r="E265" s="199"/>
      <c r="F265" s="199"/>
      <c r="G265" s="199"/>
      <c r="H265" s="199"/>
      <c r="I265" s="199"/>
      <c r="J265" s="199"/>
    </row>
    <row r="266" spans="1:10" s="203" customFormat="1" x14ac:dyDescent="0.2">
      <c r="A266" s="201"/>
      <c r="B266" s="202"/>
      <c r="C266" s="202"/>
      <c r="E266" s="204"/>
      <c r="F266" s="204"/>
      <c r="G266" s="205"/>
      <c r="H266" s="205"/>
      <c r="I266" s="205"/>
      <c r="J266" s="205"/>
    </row>
    <row r="267" spans="1:10" s="203" customFormat="1" x14ac:dyDescent="0.2">
      <c r="A267" s="201"/>
      <c r="B267" s="202"/>
      <c r="C267" s="202"/>
      <c r="E267" s="204"/>
      <c r="F267" s="204"/>
      <c r="G267" s="205"/>
      <c r="H267" s="205"/>
      <c r="I267" s="205"/>
      <c r="J267" s="205"/>
    </row>
    <row r="268" spans="1:10" s="203" customFormat="1" x14ac:dyDescent="0.2">
      <c r="A268" s="201"/>
      <c r="B268" s="202"/>
      <c r="C268" s="202"/>
      <c r="E268" s="204"/>
      <c r="F268" s="204"/>
      <c r="G268" s="205"/>
      <c r="H268" s="205"/>
      <c r="I268" s="205"/>
      <c r="J268" s="205"/>
    </row>
    <row r="269" spans="1:10" s="198" customFormat="1" x14ac:dyDescent="0.2">
      <c r="A269" s="196"/>
      <c r="B269" s="197"/>
      <c r="C269" s="197"/>
      <c r="E269" s="199"/>
      <c r="F269" s="199"/>
      <c r="G269" s="199"/>
      <c r="H269" s="199"/>
      <c r="I269" s="199"/>
      <c r="J269" s="199"/>
    </row>
    <row r="270" spans="1:10" s="203" customFormat="1" x14ac:dyDescent="0.2">
      <c r="A270" s="201"/>
      <c r="B270" s="202"/>
      <c r="C270" s="202"/>
      <c r="E270" s="204"/>
      <c r="F270" s="204"/>
      <c r="G270" s="205"/>
      <c r="H270" s="205"/>
      <c r="I270" s="205"/>
      <c r="J270" s="205"/>
    </row>
    <row r="271" spans="1:10" s="203" customFormat="1" x14ac:dyDescent="0.2">
      <c r="A271" s="201"/>
      <c r="B271" s="202"/>
      <c r="C271" s="202"/>
      <c r="E271" s="204"/>
      <c r="F271" s="204"/>
      <c r="G271" s="205"/>
      <c r="H271" s="205"/>
      <c r="I271" s="205"/>
      <c r="J271" s="205"/>
    </row>
    <row r="272" spans="1:10" s="198" customFormat="1" x14ac:dyDescent="0.2">
      <c r="A272" s="196"/>
      <c r="B272" s="197"/>
      <c r="C272" s="197"/>
      <c r="E272" s="199"/>
      <c r="F272" s="199"/>
      <c r="G272" s="199"/>
      <c r="H272" s="199"/>
      <c r="I272" s="199"/>
      <c r="J272" s="199"/>
    </row>
    <row r="273" spans="1:10" s="203" customFormat="1" x14ac:dyDescent="0.2">
      <c r="A273" s="201"/>
      <c r="B273" s="202"/>
      <c r="C273" s="202"/>
      <c r="E273" s="204"/>
      <c r="F273" s="204"/>
      <c r="G273" s="205"/>
      <c r="H273" s="205"/>
      <c r="I273" s="205"/>
      <c r="J273" s="205"/>
    </row>
    <row r="274" spans="1:10" s="198" customFormat="1" x14ac:dyDescent="0.2">
      <c r="A274" s="206"/>
      <c r="B274" s="197"/>
      <c r="C274" s="197"/>
      <c r="E274" s="199"/>
      <c r="F274" s="199"/>
      <c r="G274" s="200"/>
      <c r="H274" s="200"/>
      <c r="I274" s="200"/>
      <c r="J274" s="200"/>
    </row>
    <row r="275" spans="1:10" s="198" customFormat="1" x14ac:dyDescent="0.2">
      <c r="A275" s="206"/>
      <c r="B275" s="197"/>
      <c r="C275" s="197"/>
      <c r="E275" s="199"/>
      <c r="F275" s="199"/>
      <c r="G275" s="200"/>
      <c r="H275" s="200"/>
      <c r="I275" s="200"/>
      <c r="J275" s="200"/>
    </row>
    <row r="276" spans="1:10" s="198" customFormat="1" x14ac:dyDescent="0.2">
      <c r="A276" s="206"/>
      <c r="B276" s="197"/>
      <c r="C276" s="197"/>
      <c r="E276" s="199"/>
      <c r="F276" s="199"/>
      <c r="G276" s="200"/>
      <c r="H276" s="200"/>
      <c r="I276" s="200"/>
      <c r="J276" s="200"/>
    </row>
    <row r="277" spans="1:10" s="198" customFormat="1" x14ac:dyDescent="0.2">
      <c r="A277" s="206"/>
      <c r="B277" s="197"/>
      <c r="C277" s="197"/>
      <c r="E277" s="199"/>
      <c r="F277" s="199"/>
      <c r="G277" s="200"/>
      <c r="H277" s="200"/>
      <c r="I277" s="200"/>
      <c r="J277" s="200"/>
    </row>
    <row r="278" spans="1:10" s="198" customFormat="1" x14ac:dyDescent="0.2">
      <c r="A278" s="206"/>
      <c r="B278" s="197"/>
      <c r="C278" s="197"/>
      <c r="E278" s="199"/>
      <c r="F278" s="199"/>
      <c r="G278" s="200"/>
      <c r="H278" s="200"/>
      <c r="I278" s="200"/>
      <c r="J278" s="200"/>
    </row>
    <row r="279" spans="1:10" s="198" customFormat="1" x14ac:dyDescent="0.2">
      <c r="A279" s="206"/>
      <c r="B279" s="197"/>
      <c r="C279" s="197"/>
      <c r="E279" s="199"/>
      <c r="F279" s="199"/>
      <c r="G279" s="200"/>
      <c r="H279" s="200"/>
      <c r="I279" s="200"/>
      <c r="J279" s="200"/>
    </row>
    <row r="280" spans="1:10" s="198" customFormat="1" x14ac:dyDescent="0.2">
      <c r="A280" s="206"/>
      <c r="B280" s="197"/>
      <c r="C280" s="197"/>
      <c r="E280" s="199"/>
      <c r="F280" s="199"/>
      <c r="G280" s="200"/>
      <c r="H280" s="200"/>
      <c r="I280" s="200"/>
      <c r="J280" s="200"/>
    </row>
    <row r="281" spans="1:10" s="198" customFormat="1" x14ac:dyDescent="0.2">
      <c r="A281" s="206"/>
      <c r="B281" s="197"/>
      <c r="C281" s="197"/>
      <c r="E281" s="199"/>
      <c r="F281" s="199"/>
      <c r="G281" s="200"/>
      <c r="H281" s="200"/>
      <c r="I281" s="200"/>
      <c r="J281" s="200"/>
    </row>
    <row r="282" spans="1:10" s="198" customFormat="1" x14ac:dyDescent="0.2">
      <c r="A282" s="206"/>
      <c r="B282" s="197"/>
      <c r="C282" s="197"/>
      <c r="E282" s="199"/>
      <c r="F282" s="199"/>
      <c r="G282" s="200"/>
      <c r="H282" s="200"/>
      <c r="I282" s="200"/>
      <c r="J282" s="200"/>
    </row>
    <row r="283" spans="1:10" s="198" customFormat="1" x14ac:dyDescent="0.2">
      <c r="A283" s="196"/>
      <c r="B283" s="197"/>
      <c r="C283" s="197"/>
      <c r="E283" s="199"/>
      <c r="F283" s="199"/>
      <c r="G283" s="199"/>
      <c r="H283" s="199"/>
      <c r="I283" s="199"/>
      <c r="J283" s="199"/>
    </row>
    <row r="284" spans="1:10" s="198" customFormat="1" x14ac:dyDescent="0.2">
      <c r="A284" s="196"/>
      <c r="B284" s="197"/>
      <c r="C284" s="197"/>
      <c r="E284" s="199"/>
      <c r="F284" s="199"/>
      <c r="G284" s="199"/>
      <c r="H284" s="199"/>
      <c r="I284" s="199"/>
      <c r="J284" s="199"/>
    </row>
    <row r="285" spans="1:10" s="203" customFormat="1" x14ac:dyDescent="0.2">
      <c r="A285" s="201"/>
      <c r="B285" s="202"/>
      <c r="C285" s="202"/>
      <c r="E285" s="204"/>
      <c r="F285" s="204"/>
      <c r="G285" s="205"/>
      <c r="H285" s="205"/>
      <c r="I285" s="205"/>
      <c r="J285" s="205"/>
    </row>
    <row r="286" spans="1:10" s="203" customFormat="1" x14ac:dyDescent="0.2">
      <c r="A286" s="201"/>
      <c r="B286" s="202"/>
      <c r="C286" s="202"/>
      <c r="E286" s="204"/>
      <c r="F286" s="204"/>
      <c r="G286" s="205"/>
      <c r="H286" s="205"/>
      <c r="I286" s="205"/>
      <c r="J286" s="205"/>
    </row>
    <row r="287" spans="1:10" s="203" customFormat="1" x14ac:dyDescent="0.2">
      <c r="A287" s="207"/>
      <c r="B287" s="208"/>
      <c r="C287" s="208"/>
      <c r="E287" s="204"/>
      <c r="F287" s="204"/>
      <c r="G287" s="205"/>
      <c r="H287" s="205"/>
      <c r="I287" s="205"/>
      <c r="J287" s="205"/>
    </row>
    <row r="288" spans="1:10" s="203" customFormat="1" x14ac:dyDescent="0.2">
      <c r="A288" s="201"/>
      <c r="B288" s="202"/>
      <c r="C288" s="202"/>
      <c r="E288" s="204"/>
      <c r="F288" s="204"/>
      <c r="G288" s="205"/>
      <c r="H288" s="205"/>
      <c r="I288" s="205"/>
      <c r="J288" s="205"/>
    </row>
    <row r="289" spans="1:10" s="203" customFormat="1" x14ac:dyDescent="0.2">
      <c r="A289" s="201"/>
      <c r="B289" s="202"/>
      <c r="C289" s="202"/>
      <c r="E289" s="204"/>
      <c r="F289" s="204"/>
      <c r="G289" s="205"/>
      <c r="H289" s="205"/>
      <c r="I289" s="205"/>
      <c r="J289" s="205"/>
    </row>
    <row r="290" spans="1:10" s="203" customFormat="1" x14ac:dyDescent="0.2">
      <c r="A290" s="201"/>
      <c r="B290" s="202"/>
      <c r="C290" s="202"/>
      <c r="E290" s="204"/>
      <c r="F290" s="204"/>
      <c r="G290" s="205"/>
      <c r="H290" s="205"/>
      <c r="I290" s="205"/>
      <c r="J290" s="205"/>
    </row>
    <row r="291" spans="1:10" s="198" customFormat="1" x14ac:dyDescent="0.2">
      <c r="A291" s="196"/>
      <c r="B291" s="197"/>
      <c r="C291" s="197"/>
      <c r="E291" s="199"/>
      <c r="F291" s="199"/>
      <c r="G291" s="200"/>
      <c r="H291" s="200"/>
      <c r="I291" s="200"/>
      <c r="J291" s="200"/>
    </row>
    <row r="292" spans="1:10" s="198" customFormat="1" x14ac:dyDescent="0.2">
      <c r="A292" s="196"/>
      <c r="B292" s="197"/>
      <c r="C292" s="197"/>
      <c r="E292" s="199"/>
      <c r="F292" s="199"/>
      <c r="G292" s="200"/>
      <c r="H292" s="200"/>
      <c r="I292" s="200"/>
      <c r="J292" s="200"/>
    </row>
    <row r="293" spans="1:10" s="198" customFormat="1" x14ac:dyDescent="0.2">
      <c r="A293" s="196"/>
      <c r="B293" s="197"/>
      <c r="C293" s="197"/>
      <c r="E293" s="199"/>
      <c r="F293" s="199"/>
      <c r="G293" s="200"/>
      <c r="H293" s="200"/>
      <c r="I293" s="200"/>
      <c r="J293" s="200"/>
    </row>
    <row r="294" spans="1:10" s="198" customFormat="1" x14ac:dyDescent="0.2">
      <c r="A294" s="196"/>
      <c r="B294" s="197"/>
      <c r="C294" s="197"/>
      <c r="E294" s="199"/>
      <c r="F294" s="199"/>
      <c r="G294" s="200"/>
      <c r="H294" s="200"/>
      <c r="I294" s="200"/>
      <c r="J294" s="200"/>
    </row>
    <row r="295" spans="1:10" s="198" customFormat="1" x14ac:dyDescent="0.2">
      <c r="A295" s="196"/>
      <c r="B295" s="197"/>
      <c r="C295" s="197"/>
      <c r="E295" s="199"/>
      <c r="F295" s="199"/>
      <c r="G295" s="199"/>
      <c r="H295" s="199"/>
      <c r="I295" s="199"/>
      <c r="J295" s="199"/>
    </row>
    <row r="296" spans="1:10" s="203" customFormat="1" x14ac:dyDescent="0.2">
      <c r="A296" s="201"/>
      <c r="B296" s="202"/>
      <c r="C296" s="202"/>
      <c r="E296" s="204"/>
      <c r="F296" s="204"/>
      <c r="G296" s="205"/>
      <c r="H296" s="205"/>
      <c r="I296" s="205"/>
      <c r="J296" s="205"/>
    </row>
    <row r="297" spans="1:10" s="203" customFormat="1" x14ac:dyDescent="0.2">
      <c r="A297" s="201"/>
      <c r="B297" s="202"/>
      <c r="C297" s="202"/>
      <c r="E297" s="204"/>
      <c r="F297" s="204"/>
      <c r="G297" s="205"/>
      <c r="H297" s="205"/>
      <c r="I297" s="205"/>
      <c r="J297" s="205"/>
    </row>
    <row r="298" spans="1:10" s="198" customFormat="1" x14ac:dyDescent="0.2">
      <c r="A298" s="196"/>
      <c r="B298" s="197"/>
      <c r="C298" s="197"/>
      <c r="E298" s="199"/>
      <c r="F298" s="199"/>
      <c r="G298" s="200"/>
      <c r="H298" s="200"/>
      <c r="I298" s="200"/>
      <c r="J298" s="200"/>
    </row>
    <row r="299" spans="1:10" s="198" customFormat="1" x14ac:dyDescent="0.2">
      <c r="A299" s="196"/>
      <c r="B299" s="197"/>
      <c r="C299" s="197"/>
      <c r="E299" s="199"/>
      <c r="F299" s="199"/>
      <c r="G299" s="199"/>
      <c r="H299" s="199"/>
      <c r="I299" s="199"/>
      <c r="J299" s="199"/>
    </row>
    <row r="300" spans="1:10" s="203" customFormat="1" x14ac:dyDescent="0.2">
      <c r="A300" s="201"/>
      <c r="B300" s="202"/>
      <c r="C300" s="202"/>
      <c r="E300" s="204"/>
      <c r="F300" s="204"/>
      <c r="G300" s="205"/>
      <c r="H300" s="205"/>
      <c r="I300" s="205"/>
      <c r="J300" s="205"/>
    </row>
    <row r="301" spans="1:10" s="203" customFormat="1" x14ac:dyDescent="0.2">
      <c r="A301" s="201"/>
      <c r="B301" s="202"/>
      <c r="C301" s="202"/>
      <c r="E301" s="204"/>
      <c r="F301" s="204"/>
      <c r="G301" s="205"/>
      <c r="H301" s="205"/>
      <c r="I301" s="205"/>
      <c r="J301" s="205"/>
    </row>
    <row r="302" spans="1:10" s="198" customFormat="1" x14ac:dyDescent="0.2">
      <c r="A302" s="196"/>
      <c r="B302" s="197"/>
      <c r="C302" s="197"/>
      <c r="E302" s="199"/>
      <c r="F302" s="199"/>
      <c r="G302" s="200"/>
      <c r="H302" s="200"/>
      <c r="I302" s="200"/>
      <c r="J302" s="200"/>
    </row>
    <row r="303" spans="1:10" s="198" customFormat="1" x14ac:dyDescent="0.2">
      <c r="A303" s="196"/>
      <c r="B303" s="197"/>
      <c r="C303" s="197"/>
      <c r="E303" s="199"/>
      <c r="F303" s="199"/>
      <c r="G303" s="200"/>
      <c r="H303" s="200"/>
      <c r="I303" s="200"/>
      <c r="J303" s="200"/>
    </row>
    <row r="304" spans="1:10" s="198" customFormat="1" x14ac:dyDescent="0.2">
      <c r="A304" s="196"/>
      <c r="B304" s="197"/>
      <c r="C304" s="197"/>
      <c r="E304" s="199"/>
      <c r="F304" s="199"/>
      <c r="G304" s="200"/>
      <c r="H304" s="200"/>
      <c r="I304" s="200"/>
      <c r="J304" s="200"/>
    </row>
    <row r="305" spans="1:10" s="198" customFormat="1" x14ac:dyDescent="0.2">
      <c r="A305" s="196"/>
      <c r="B305" s="197"/>
      <c r="C305" s="197"/>
      <c r="E305" s="199"/>
      <c r="F305" s="199"/>
      <c r="G305" s="200"/>
      <c r="H305" s="200"/>
      <c r="I305" s="200"/>
      <c r="J305" s="200"/>
    </row>
    <row r="306" spans="1:10" s="198" customFormat="1" x14ac:dyDescent="0.2">
      <c r="A306" s="196"/>
      <c r="B306" s="197"/>
      <c r="C306" s="197"/>
      <c r="E306" s="199"/>
      <c r="F306" s="199"/>
      <c r="G306" s="200"/>
      <c r="H306" s="200"/>
      <c r="I306" s="200"/>
      <c r="J306" s="200"/>
    </row>
    <row r="307" spans="1:10" s="198" customFormat="1" x14ac:dyDescent="0.2">
      <c r="A307" s="196"/>
      <c r="B307" s="197"/>
      <c r="C307" s="197"/>
      <c r="E307" s="199"/>
      <c r="F307" s="199"/>
      <c r="G307" s="199"/>
      <c r="H307" s="199"/>
      <c r="I307" s="199"/>
      <c r="J307" s="199"/>
    </row>
    <row r="308" spans="1:10" s="198" customFormat="1" x14ac:dyDescent="0.2">
      <c r="A308" s="196"/>
      <c r="B308" s="197"/>
      <c r="C308" s="197"/>
      <c r="E308" s="199"/>
      <c r="F308" s="199"/>
      <c r="G308" s="199"/>
      <c r="H308" s="199"/>
      <c r="I308" s="199"/>
      <c r="J308" s="199"/>
    </row>
    <row r="309" spans="1:10" s="203" customFormat="1" x14ac:dyDescent="0.2">
      <c r="A309" s="201"/>
      <c r="B309" s="202"/>
      <c r="C309" s="202"/>
      <c r="E309" s="204"/>
      <c r="F309" s="204"/>
      <c r="G309" s="205"/>
      <c r="H309" s="205"/>
      <c r="I309" s="205"/>
      <c r="J309" s="205"/>
    </row>
    <row r="310" spans="1:10" s="203" customFormat="1" x14ac:dyDescent="0.2">
      <c r="A310" s="201"/>
      <c r="B310" s="202"/>
      <c r="C310" s="202"/>
      <c r="E310" s="204"/>
      <c r="F310" s="204"/>
      <c r="G310" s="205"/>
      <c r="H310" s="205"/>
      <c r="I310" s="205"/>
      <c r="J310" s="205"/>
    </row>
    <row r="311" spans="1:10" s="203" customFormat="1" x14ac:dyDescent="0.2">
      <c r="A311" s="201"/>
      <c r="B311" s="202"/>
      <c r="C311" s="202"/>
      <c r="E311" s="204"/>
      <c r="F311" s="204"/>
      <c r="G311" s="205"/>
      <c r="H311" s="205"/>
      <c r="I311" s="205"/>
      <c r="J311" s="205"/>
    </row>
    <row r="312" spans="1:10" s="203" customFormat="1" x14ac:dyDescent="0.2">
      <c r="A312" s="201"/>
      <c r="B312" s="202"/>
      <c r="C312" s="202"/>
      <c r="E312" s="205"/>
      <c r="F312" s="205"/>
      <c r="G312" s="205"/>
      <c r="H312" s="205"/>
      <c r="I312" s="205"/>
      <c r="J312" s="205"/>
    </row>
    <row r="313" spans="1:10" s="198" customFormat="1" x14ac:dyDescent="0.2">
      <c r="A313" s="196"/>
      <c r="B313" s="197"/>
      <c r="C313" s="197"/>
      <c r="E313" s="199"/>
      <c r="F313" s="199"/>
      <c r="G313" s="200"/>
      <c r="H313" s="200"/>
      <c r="I313" s="200"/>
      <c r="J313" s="200"/>
    </row>
    <row r="314" spans="1:10" s="198" customFormat="1" x14ac:dyDescent="0.2">
      <c r="A314" s="196"/>
      <c r="B314" s="197"/>
      <c r="C314" s="197"/>
      <c r="E314" s="199"/>
      <c r="F314" s="199"/>
      <c r="G314" s="200"/>
      <c r="H314" s="200"/>
      <c r="I314" s="200"/>
      <c r="J314" s="200"/>
    </row>
    <row r="315" spans="1:10" s="198" customFormat="1" x14ac:dyDescent="0.2">
      <c r="A315" s="196"/>
      <c r="B315" s="197"/>
      <c r="C315" s="197"/>
      <c r="E315" s="199"/>
      <c r="F315" s="199"/>
      <c r="G315" s="200"/>
      <c r="H315" s="200"/>
      <c r="I315" s="200"/>
      <c r="J315" s="200"/>
    </row>
    <row r="316" spans="1:10" s="198" customFormat="1" x14ac:dyDescent="0.2">
      <c r="A316" s="196"/>
      <c r="B316" s="197"/>
      <c r="C316" s="197"/>
      <c r="E316" s="199"/>
      <c r="F316" s="199"/>
      <c r="G316" s="200"/>
      <c r="H316" s="200"/>
      <c r="I316" s="200"/>
      <c r="J316" s="200"/>
    </row>
    <row r="317" spans="1:10" s="198" customFormat="1" x14ac:dyDescent="0.2">
      <c r="A317" s="196"/>
      <c r="B317" s="197"/>
      <c r="C317" s="197"/>
      <c r="E317" s="199"/>
      <c r="F317" s="199"/>
      <c r="G317" s="199"/>
      <c r="H317" s="199"/>
      <c r="I317" s="199"/>
      <c r="J317" s="199"/>
    </row>
    <row r="318" spans="1:10" s="203" customFormat="1" x14ac:dyDescent="0.2">
      <c r="A318" s="201"/>
      <c r="B318" s="202"/>
      <c r="C318" s="202"/>
      <c r="E318" s="204"/>
      <c r="F318" s="204"/>
      <c r="G318" s="205"/>
      <c r="H318" s="205"/>
      <c r="I318" s="205"/>
      <c r="J318" s="205"/>
    </row>
    <row r="319" spans="1:10" s="203" customFormat="1" x14ac:dyDescent="0.2">
      <c r="A319" s="201"/>
      <c r="B319" s="202"/>
      <c r="C319" s="202"/>
      <c r="E319" s="204"/>
      <c r="F319" s="204"/>
      <c r="G319" s="205"/>
      <c r="H319" s="205"/>
      <c r="I319" s="205"/>
      <c r="J319" s="205"/>
    </row>
    <row r="320" spans="1:10" s="203" customFormat="1" x14ac:dyDescent="0.2">
      <c r="A320" s="201"/>
      <c r="B320" s="202"/>
      <c r="C320" s="202"/>
      <c r="E320" s="204"/>
      <c r="F320" s="204"/>
      <c r="G320" s="205"/>
      <c r="H320" s="205"/>
      <c r="I320" s="205"/>
      <c r="J320" s="205"/>
    </row>
    <row r="321" spans="1:10" s="198" customFormat="1" x14ac:dyDescent="0.2">
      <c r="A321" s="196"/>
      <c r="B321" s="197"/>
      <c r="C321" s="197"/>
      <c r="E321" s="199"/>
      <c r="F321" s="199"/>
      <c r="G321" s="199"/>
      <c r="H321" s="199"/>
      <c r="I321" s="199"/>
      <c r="J321" s="199"/>
    </row>
    <row r="322" spans="1:10" s="203" customFormat="1" x14ac:dyDescent="0.2">
      <c r="A322" s="201"/>
      <c r="B322" s="202"/>
      <c r="C322" s="202"/>
      <c r="E322" s="204"/>
      <c r="F322" s="204"/>
      <c r="G322" s="205"/>
      <c r="H322" s="205"/>
      <c r="I322" s="205"/>
      <c r="J322" s="205"/>
    </row>
    <row r="323" spans="1:10" s="203" customFormat="1" x14ac:dyDescent="0.2">
      <c r="A323" s="201"/>
      <c r="B323" s="202"/>
      <c r="C323" s="202"/>
      <c r="E323" s="204"/>
      <c r="F323" s="204"/>
      <c r="G323" s="205"/>
      <c r="H323" s="205"/>
      <c r="I323" s="205"/>
      <c r="J323" s="205"/>
    </row>
    <row r="324" spans="1:10" s="203" customFormat="1" x14ac:dyDescent="0.2">
      <c r="A324" s="201"/>
      <c r="B324" s="202"/>
      <c r="C324" s="202"/>
      <c r="E324" s="204"/>
      <c r="F324" s="204"/>
      <c r="G324" s="205"/>
      <c r="H324" s="205"/>
      <c r="I324" s="205"/>
      <c r="J324" s="205"/>
    </row>
    <row r="325" spans="1:10" s="203" customFormat="1" x14ac:dyDescent="0.2">
      <c r="A325" s="201"/>
      <c r="B325" s="202"/>
      <c r="C325" s="202"/>
      <c r="E325" s="204"/>
      <c r="F325" s="204"/>
      <c r="G325" s="205"/>
      <c r="H325" s="205"/>
      <c r="I325" s="205"/>
      <c r="J325" s="205"/>
    </row>
    <row r="326" spans="1:10" s="203" customFormat="1" x14ac:dyDescent="0.2">
      <c r="A326" s="201"/>
      <c r="B326" s="202"/>
      <c r="C326" s="202"/>
      <c r="E326" s="204"/>
      <c r="F326" s="204"/>
      <c r="G326" s="205"/>
      <c r="H326" s="205"/>
      <c r="I326" s="205"/>
      <c r="J326" s="205"/>
    </row>
    <row r="327" spans="1:10" s="203" customFormat="1" x14ac:dyDescent="0.2">
      <c r="A327" s="201"/>
      <c r="B327" s="202"/>
      <c r="C327" s="202"/>
      <c r="E327" s="204"/>
      <c r="F327" s="204"/>
      <c r="G327" s="205"/>
      <c r="H327" s="205"/>
      <c r="I327" s="205"/>
      <c r="J327" s="205"/>
    </row>
    <row r="328" spans="1:10" s="203" customFormat="1" x14ac:dyDescent="0.2">
      <c r="A328" s="201"/>
      <c r="B328" s="202"/>
      <c r="C328" s="202"/>
      <c r="E328" s="205"/>
      <c r="F328" s="205"/>
      <c r="G328" s="205"/>
      <c r="H328" s="205"/>
      <c r="I328" s="205"/>
      <c r="J328" s="205"/>
    </row>
    <row r="329" spans="1:10" s="203" customFormat="1" x14ac:dyDescent="0.2">
      <c r="A329" s="207"/>
      <c r="B329" s="208"/>
      <c r="C329" s="208"/>
      <c r="E329" s="204"/>
      <c r="F329" s="204"/>
      <c r="G329" s="205"/>
      <c r="H329" s="205"/>
      <c r="I329" s="205"/>
      <c r="J329" s="205"/>
    </row>
    <row r="330" spans="1:10" s="203" customFormat="1" x14ac:dyDescent="0.2">
      <c r="A330" s="201"/>
      <c r="B330" s="202"/>
      <c r="C330" s="202"/>
      <c r="E330" s="204"/>
      <c r="F330" s="204"/>
      <c r="G330" s="205"/>
      <c r="H330" s="205"/>
      <c r="I330" s="205"/>
      <c r="J330" s="205"/>
    </row>
    <row r="331" spans="1:10" s="203" customFormat="1" x14ac:dyDescent="0.2">
      <c r="A331" s="201"/>
      <c r="B331" s="202"/>
      <c r="C331" s="202"/>
      <c r="E331" s="204"/>
      <c r="F331" s="204"/>
      <c r="G331" s="205"/>
      <c r="H331" s="205"/>
      <c r="I331" s="205"/>
      <c r="J331" s="205"/>
    </row>
    <row r="332" spans="1:10" s="203" customFormat="1" x14ac:dyDescent="0.2">
      <c r="A332" s="201"/>
      <c r="B332" s="202"/>
      <c r="C332" s="202"/>
      <c r="E332" s="204"/>
      <c r="F332" s="204"/>
      <c r="G332" s="205"/>
      <c r="H332" s="205"/>
      <c r="I332" s="205"/>
      <c r="J332" s="205"/>
    </row>
    <row r="333" spans="1:10" s="203" customFormat="1" x14ac:dyDescent="0.2">
      <c r="A333" s="201"/>
      <c r="B333" s="202"/>
      <c r="C333" s="202"/>
      <c r="E333" s="204"/>
      <c r="F333" s="204"/>
      <c r="G333" s="205"/>
      <c r="H333" s="205"/>
      <c r="I333" s="205"/>
      <c r="J333" s="205"/>
    </row>
    <row r="334" spans="1:10" s="203" customFormat="1" x14ac:dyDescent="0.2">
      <c r="A334" s="201"/>
      <c r="B334" s="202"/>
      <c r="C334" s="202"/>
      <c r="E334" s="204"/>
      <c r="F334" s="204"/>
      <c r="G334" s="205"/>
      <c r="H334" s="205"/>
      <c r="I334" s="205"/>
      <c r="J334" s="205"/>
    </row>
    <row r="335" spans="1:10" s="203" customFormat="1" x14ac:dyDescent="0.2">
      <c r="A335" s="201"/>
      <c r="B335" s="202"/>
      <c r="C335" s="202"/>
      <c r="E335" s="204"/>
      <c r="F335" s="204"/>
      <c r="G335" s="205"/>
      <c r="H335" s="205"/>
      <c r="I335" s="205"/>
      <c r="J335" s="205"/>
    </row>
    <row r="336" spans="1:10" s="198" customFormat="1" x14ac:dyDescent="0.2">
      <c r="A336" s="196"/>
      <c r="B336" s="197"/>
      <c r="C336" s="197"/>
      <c r="E336" s="199"/>
      <c r="F336" s="199"/>
      <c r="G336" s="200"/>
      <c r="H336" s="200"/>
      <c r="I336" s="200"/>
      <c r="J336" s="200"/>
    </row>
    <row r="337" spans="1:10" s="198" customFormat="1" x14ac:dyDescent="0.2">
      <c r="A337" s="196"/>
      <c r="B337" s="197"/>
      <c r="C337" s="197"/>
      <c r="E337" s="199"/>
      <c r="F337" s="199"/>
      <c r="G337" s="200"/>
      <c r="H337" s="200"/>
      <c r="I337" s="200"/>
      <c r="J337" s="200"/>
    </row>
    <row r="338" spans="1:10" s="198" customFormat="1" x14ac:dyDescent="0.2">
      <c r="A338" s="196"/>
      <c r="B338" s="197"/>
      <c r="C338" s="197"/>
      <c r="E338" s="199"/>
      <c r="F338" s="199"/>
      <c r="G338" s="200"/>
      <c r="H338" s="200"/>
      <c r="I338" s="200"/>
      <c r="J338" s="200"/>
    </row>
    <row r="339" spans="1:10" s="198" customFormat="1" x14ac:dyDescent="0.2">
      <c r="A339" s="196"/>
      <c r="B339" s="197"/>
      <c r="C339" s="197"/>
      <c r="E339" s="199"/>
      <c r="F339" s="199"/>
      <c r="G339" s="199"/>
      <c r="H339" s="199"/>
      <c r="I339" s="199"/>
      <c r="J339" s="199"/>
    </row>
    <row r="340" spans="1:10" s="203" customFormat="1" x14ac:dyDescent="0.2">
      <c r="A340" s="201"/>
      <c r="B340" s="202"/>
      <c r="C340" s="202"/>
      <c r="E340" s="204"/>
      <c r="F340" s="204"/>
      <c r="G340" s="205"/>
      <c r="H340" s="205"/>
      <c r="I340" s="205"/>
      <c r="J340" s="205"/>
    </row>
    <row r="341" spans="1:10" s="203" customFormat="1" x14ac:dyDescent="0.2">
      <c r="A341" s="201"/>
      <c r="B341" s="202"/>
      <c r="C341" s="202"/>
      <c r="E341" s="204"/>
      <c r="F341" s="204"/>
      <c r="G341" s="205"/>
      <c r="H341" s="205"/>
      <c r="I341" s="205"/>
      <c r="J341" s="205"/>
    </row>
    <row r="342" spans="1:10" s="203" customFormat="1" x14ac:dyDescent="0.2">
      <c r="A342" s="201"/>
      <c r="B342" s="202"/>
      <c r="C342" s="202"/>
      <c r="E342" s="204"/>
      <c r="F342" s="204"/>
      <c r="G342" s="205"/>
      <c r="H342" s="205"/>
      <c r="I342" s="205"/>
      <c r="J342" s="205"/>
    </row>
    <row r="343" spans="1:10" s="198" customFormat="1" x14ac:dyDescent="0.2">
      <c r="A343" s="196"/>
      <c r="B343" s="197"/>
      <c r="C343" s="197"/>
      <c r="E343" s="199"/>
      <c r="F343" s="199"/>
      <c r="G343" s="199"/>
      <c r="H343" s="199"/>
      <c r="I343" s="199"/>
      <c r="J343" s="199"/>
    </row>
    <row r="344" spans="1:10" s="203" customFormat="1" x14ac:dyDescent="0.2">
      <c r="A344" s="201"/>
      <c r="B344" s="202"/>
      <c r="C344" s="202"/>
      <c r="E344" s="204"/>
      <c r="F344" s="204"/>
      <c r="G344" s="205"/>
      <c r="H344" s="205"/>
      <c r="I344" s="205"/>
      <c r="J344" s="205"/>
    </row>
    <row r="345" spans="1:10" s="203" customFormat="1" x14ac:dyDescent="0.2">
      <c r="A345" s="201"/>
      <c r="B345" s="202"/>
      <c r="C345" s="202"/>
      <c r="E345" s="204"/>
      <c r="F345" s="204"/>
      <c r="G345" s="205"/>
      <c r="H345" s="205"/>
      <c r="I345" s="205"/>
      <c r="J345" s="205"/>
    </row>
    <row r="346" spans="1:10" s="203" customFormat="1" x14ac:dyDescent="0.2">
      <c r="A346" s="201"/>
      <c r="B346" s="202"/>
      <c r="C346" s="202"/>
      <c r="E346" s="204"/>
      <c r="F346" s="204"/>
      <c r="G346" s="205"/>
      <c r="H346" s="205"/>
      <c r="I346" s="205"/>
      <c r="J346" s="205"/>
    </row>
    <row r="347" spans="1:10" s="203" customFormat="1" x14ac:dyDescent="0.2">
      <c r="A347" s="201"/>
      <c r="B347" s="202"/>
      <c r="C347" s="202"/>
      <c r="E347" s="204"/>
      <c r="F347" s="204"/>
      <c r="G347" s="205"/>
      <c r="H347" s="205"/>
      <c r="I347" s="205"/>
      <c r="J347" s="205"/>
    </row>
    <row r="348" spans="1:10" s="203" customFormat="1" x14ac:dyDescent="0.2">
      <c r="A348" s="201"/>
      <c r="B348" s="202"/>
      <c r="C348" s="202"/>
      <c r="E348" s="204"/>
      <c r="F348" s="204"/>
      <c r="G348" s="205"/>
      <c r="H348" s="205"/>
      <c r="I348" s="205"/>
      <c r="J348" s="205"/>
    </row>
    <row r="349" spans="1:10" s="203" customFormat="1" x14ac:dyDescent="0.2">
      <c r="A349" s="201"/>
      <c r="B349" s="202"/>
      <c r="C349" s="202"/>
      <c r="E349" s="204"/>
      <c r="F349" s="204"/>
      <c r="G349" s="205"/>
      <c r="H349" s="205"/>
      <c r="I349" s="205"/>
      <c r="J349" s="205"/>
    </row>
    <row r="350" spans="1:10" s="203" customFormat="1" x14ac:dyDescent="0.2">
      <c r="A350" s="201"/>
      <c r="B350" s="202"/>
      <c r="C350" s="202"/>
      <c r="E350" s="204"/>
      <c r="F350" s="204"/>
      <c r="G350" s="205"/>
      <c r="H350" s="205"/>
      <c r="I350" s="205"/>
      <c r="J350" s="205"/>
    </row>
    <row r="351" spans="1:10" s="203" customFormat="1" x14ac:dyDescent="0.2">
      <c r="A351" s="201"/>
      <c r="B351" s="202"/>
      <c r="C351" s="202"/>
      <c r="E351" s="204"/>
      <c r="F351" s="204"/>
      <c r="G351" s="205"/>
      <c r="H351" s="205"/>
      <c r="I351" s="205"/>
      <c r="J351" s="205"/>
    </row>
    <row r="352" spans="1:10" s="203" customFormat="1" x14ac:dyDescent="0.2">
      <c r="A352" s="201"/>
      <c r="B352" s="202"/>
      <c r="C352" s="202"/>
      <c r="E352" s="204"/>
      <c r="F352" s="204"/>
      <c r="G352" s="205"/>
      <c r="H352" s="205"/>
      <c r="I352" s="205"/>
      <c r="J352" s="205"/>
    </row>
    <row r="353" spans="1:10" s="203" customFormat="1" x14ac:dyDescent="0.2">
      <c r="A353" s="201"/>
      <c r="B353" s="202"/>
      <c r="C353" s="202"/>
      <c r="E353" s="204"/>
      <c r="F353" s="204"/>
      <c r="G353" s="205"/>
      <c r="H353" s="205"/>
      <c r="I353" s="205"/>
      <c r="J353" s="205"/>
    </row>
    <row r="354" spans="1:10" s="203" customFormat="1" x14ac:dyDescent="0.2">
      <c r="A354" s="201"/>
      <c r="B354" s="202"/>
      <c r="C354" s="202"/>
      <c r="E354" s="204"/>
      <c r="F354" s="204"/>
      <c r="G354" s="205"/>
      <c r="H354" s="205"/>
      <c r="I354" s="205"/>
      <c r="J354" s="205"/>
    </row>
    <row r="355" spans="1:10" s="198" customFormat="1" x14ac:dyDescent="0.2">
      <c r="A355" s="196"/>
      <c r="B355" s="197"/>
      <c r="C355" s="197"/>
      <c r="E355" s="199"/>
      <c r="F355" s="199"/>
      <c r="G355" s="199"/>
      <c r="H355" s="199"/>
      <c r="I355" s="199"/>
      <c r="J355" s="199"/>
    </row>
    <row r="356" spans="1:10" s="203" customFormat="1" x14ac:dyDescent="0.2">
      <c r="A356" s="201"/>
      <c r="B356" s="202"/>
      <c r="C356" s="202"/>
      <c r="E356" s="204"/>
      <c r="F356" s="204"/>
      <c r="G356" s="205"/>
      <c r="H356" s="205"/>
      <c r="I356" s="205"/>
      <c r="J356" s="205"/>
    </row>
    <row r="357" spans="1:10" s="203" customFormat="1" x14ac:dyDescent="0.2">
      <c r="A357" s="201"/>
      <c r="B357" s="202"/>
      <c r="C357" s="202"/>
      <c r="E357" s="204"/>
      <c r="F357" s="204"/>
      <c r="G357" s="205"/>
      <c r="H357" s="205"/>
      <c r="I357" s="205"/>
      <c r="J357" s="205"/>
    </row>
    <row r="358" spans="1:10" s="203" customFormat="1" x14ac:dyDescent="0.2">
      <c r="A358" s="201"/>
      <c r="B358" s="202"/>
      <c r="C358" s="202"/>
      <c r="E358" s="204"/>
      <c r="F358" s="204"/>
      <c r="G358" s="205"/>
      <c r="H358" s="205"/>
      <c r="I358" s="205"/>
      <c r="J358" s="205"/>
    </row>
    <row r="359" spans="1:10" s="203" customFormat="1" x14ac:dyDescent="0.2">
      <c r="A359" s="201"/>
      <c r="B359" s="202"/>
      <c r="C359" s="202"/>
      <c r="E359" s="204"/>
      <c r="F359" s="204"/>
      <c r="G359" s="205"/>
      <c r="H359" s="205"/>
      <c r="I359" s="205"/>
      <c r="J359" s="205"/>
    </row>
    <row r="360" spans="1:10" s="203" customFormat="1" x14ac:dyDescent="0.2">
      <c r="A360" s="201"/>
      <c r="B360" s="202"/>
      <c r="C360" s="202"/>
      <c r="E360" s="204"/>
      <c r="F360" s="204"/>
      <c r="G360" s="205"/>
      <c r="H360" s="205"/>
      <c r="I360" s="205"/>
      <c r="J360" s="205"/>
    </row>
    <row r="361" spans="1:10" s="203" customFormat="1" x14ac:dyDescent="0.2">
      <c r="A361" s="201"/>
      <c r="B361" s="202"/>
      <c r="C361" s="202"/>
      <c r="E361" s="204"/>
      <c r="F361" s="204"/>
      <c r="G361" s="205"/>
      <c r="H361" s="205"/>
      <c r="I361" s="205"/>
      <c r="J361" s="205"/>
    </row>
    <row r="362" spans="1:10" s="203" customFormat="1" x14ac:dyDescent="0.2">
      <c r="A362" s="201"/>
      <c r="B362" s="202"/>
      <c r="C362" s="202"/>
      <c r="E362" s="204"/>
      <c r="F362" s="204"/>
      <c r="G362" s="205"/>
      <c r="H362" s="205"/>
      <c r="I362" s="205"/>
      <c r="J362" s="205"/>
    </row>
    <row r="363" spans="1:10" s="198" customFormat="1" x14ac:dyDescent="0.2">
      <c r="A363" s="196"/>
      <c r="B363" s="197"/>
      <c r="C363" s="197"/>
      <c r="E363" s="199"/>
      <c r="F363" s="199"/>
      <c r="G363" s="199"/>
      <c r="H363" s="199"/>
      <c r="I363" s="199"/>
      <c r="J363" s="199"/>
    </row>
    <row r="364" spans="1:10" s="203" customFormat="1" x14ac:dyDescent="0.2">
      <c r="A364" s="201"/>
      <c r="B364" s="202"/>
      <c r="C364" s="202"/>
      <c r="E364" s="204"/>
      <c r="F364" s="204"/>
      <c r="G364" s="205"/>
      <c r="H364" s="205"/>
      <c r="I364" s="205"/>
      <c r="J364" s="205"/>
    </row>
    <row r="365" spans="1:10" s="203" customFormat="1" x14ac:dyDescent="0.2">
      <c r="A365" s="201"/>
      <c r="B365" s="202"/>
      <c r="C365" s="202"/>
      <c r="E365" s="204"/>
      <c r="F365" s="204"/>
      <c r="G365" s="205"/>
      <c r="H365" s="205"/>
      <c r="I365" s="205"/>
      <c r="J365" s="205"/>
    </row>
    <row r="366" spans="1:10" s="198" customFormat="1" x14ac:dyDescent="0.2">
      <c r="A366" s="196"/>
      <c r="B366" s="197"/>
      <c r="C366" s="197"/>
      <c r="E366" s="199"/>
      <c r="F366" s="199"/>
      <c r="G366" s="200"/>
      <c r="H366" s="200"/>
      <c r="I366" s="200"/>
      <c r="J366" s="200"/>
    </row>
    <row r="367" spans="1:10" s="198" customFormat="1" x14ac:dyDescent="0.2">
      <c r="A367" s="196"/>
      <c r="B367" s="197"/>
      <c r="C367" s="197"/>
      <c r="E367" s="199"/>
      <c r="F367" s="199"/>
      <c r="G367" s="200"/>
      <c r="H367" s="200"/>
      <c r="I367" s="200"/>
      <c r="J367" s="200"/>
    </row>
    <row r="368" spans="1:10" s="198" customFormat="1" x14ac:dyDescent="0.2">
      <c r="A368" s="196"/>
      <c r="B368" s="197"/>
      <c r="C368" s="197"/>
      <c r="E368" s="199"/>
      <c r="F368" s="199"/>
      <c r="G368" s="200"/>
      <c r="H368" s="200"/>
      <c r="I368" s="200"/>
      <c r="J368" s="200"/>
    </row>
    <row r="369" spans="1:10" s="198" customFormat="1" x14ac:dyDescent="0.2">
      <c r="A369" s="196"/>
      <c r="B369" s="197"/>
      <c r="C369" s="197"/>
      <c r="E369" s="199"/>
      <c r="F369" s="199"/>
      <c r="G369" s="200"/>
      <c r="H369" s="200"/>
      <c r="I369" s="200"/>
      <c r="J369" s="200"/>
    </row>
    <row r="370" spans="1:10" s="198" customFormat="1" x14ac:dyDescent="0.2">
      <c r="A370" s="196"/>
      <c r="B370" s="197"/>
      <c r="C370" s="197"/>
      <c r="E370" s="199"/>
      <c r="F370" s="199"/>
      <c r="G370" s="200"/>
      <c r="H370" s="200"/>
      <c r="I370" s="199"/>
      <c r="J370" s="199"/>
    </row>
    <row r="371" spans="1:10" s="198" customFormat="1" x14ac:dyDescent="0.2">
      <c r="A371" s="196"/>
      <c r="B371" s="202"/>
      <c r="C371" s="202"/>
      <c r="D371" s="203"/>
      <c r="E371" s="199"/>
      <c r="F371" s="199"/>
      <c r="G371" s="200"/>
      <c r="H371" s="200"/>
      <c r="I371" s="205"/>
      <c r="J371" s="205"/>
    </row>
    <row r="372" spans="1:10" s="198" customFormat="1" x14ac:dyDescent="0.2">
      <c r="A372" s="196"/>
      <c r="B372" s="202"/>
      <c r="C372" s="202"/>
      <c r="D372" s="203"/>
      <c r="E372" s="199"/>
      <c r="F372" s="199"/>
      <c r="G372" s="200"/>
      <c r="H372" s="200"/>
      <c r="I372" s="205"/>
      <c r="J372" s="205"/>
    </row>
    <row r="373" spans="1:10" s="198" customFormat="1" x14ac:dyDescent="0.2">
      <c r="A373" s="196"/>
      <c r="B373" s="197"/>
      <c r="C373" s="197"/>
      <c r="E373" s="199"/>
      <c r="F373" s="199"/>
      <c r="G373" s="199"/>
      <c r="H373" s="199"/>
      <c r="I373" s="199"/>
      <c r="J373" s="199"/>
    </row>
    <row r="374" spans="1:10" s="198" customFormat="1" x14ac:dyDescent="0.2">
      <c r="A374" s="196"/>
      <c r="B374" s="197"/>
      <c r="C374" s="197"/>
      <c r="E374" s="199"/>
      <c r="F374" s="199"/>
      <c r="G374" s="199"/>
      <c r="H374" s="199"/>
      <c r="I374" s="199"/>
      <c r="J374" s="199"/>
    </row>
    <row r="375" spans="1:10" s="203" customFormat="1" x14ac:dyDescent="0.2">
      <c r="A375" s="201"/>
      <c r="B375" s="202"/>
      <c r="C375" s="202"/>
      <c r="E375" s="204"/>
      <c r="F375" s="204"/>
      <c r="G375" s="205"/>
      <c r="H375" s="205"/>
      <c r="I375" s="205"/>
      <c r="J375" s="205"/>
    </row>
    <row r="376" spans="1:10" s="203" customFormat="1" x14ac:dyDescent="0.2">
      <c r="A376" s="201"/>
      <c r="B376" s="202"/>
      <c r="C376" s="202"/>
      <c r="E376" s="204"/>
      <c r="F376" s="204"/>
      <c r="G376" s="205"/>
      <c r="H376" s="205"/>
      <c r="I376" s="205"/>
      <c r="J376" s="205"/>
    </row>
    <row r="377" spans="1:10" s="203" customFormat="1" x14ac:dyDescent="0.2">
      <c r="A377" s="201"/>
      <c r="B377" s="202"/>
      <c r="C377" s="202"/>
      <c r="E377" s="204"/>
      <c r="F377" s="204"/>
      <c r="G377" s="205"/>
      <c r="H377" s="205"/>
      <c r="I377" s="205"/>
      <c r="J377" s="205"/>
    </row>
    <row r="378" spans="1:10" s="203" customFormat="1" x14ac:dyDescent="0.2">
      <c r="A378" s="201"/>
      <c r="B378" s="202"/>
      <c r="C378" s="202"/>
      <c r="E378" s="204"/>
      <c r="F378" s="204"/>
      <c r="G378" s="205"/>
      <c r="H378" s="205"/>
      <c r="I378" s="205"/>
      <c r="J378" s="205"/>
    </row>
    <row r="379" spans="1:10" s="203" customFormat="1" x14ac:dyDescent="0.2">
      <c r="A379" s="201"/>
      <c r="B379" s="202"/>
      <c r="C379" s="202"/>
      <c r="E379" s="204"/>
      <c r="F379" s="204"/>
      <c r="G379" s="205"/>
      <c r="H379" s="205"/>
      <c r="I379" s="205"/>
      <c r="J379" s="205"/>
    </row>
    <row r="380" spans="1:10" s="198" customFormat="1" x14ac:dyDescent="0.2">
      <c r="A380" s="196"/>
      <c r="B380" s="197"/>
      <c r="C380" s="197"/>
      <c r="E380" s="199"/>
      <c r="F380" s="199"/>
      <c r="G380" s="200"/>
      <c r="H380" s="200"/>
      <c r="I380" s="200"/>
      <c r="J380" s="200"/>
    </row>
    <row r="381" spans="1:10" s="198" customFormat="1" x14ac:dyDescent="0.2">
      <c r="A381" s="196"/>
      <c r="B381" s="197"/>
      <c r="C381" s="197"/>
      <c r="E381" s="199"/>
      <c r="F381" s="199"/>
      <c r="G381" s="200"/>
      <c r="H381" s="200"/>
      <c r="I381" s="200"/>
      <c r="J381" s="200"/>
    </row>
    <row r="382" spans="1:10" s="198" customFormat="1" x14ac:dyDescent="0.2">
      <c r="A382" s="196"/>
      <c r="B382" s="197"/>
      <c r="C382" s="197"/>
      <c r="E382" s="199"/>
      <c r="F382" s="199"/>
      <c r="G382" s="200"/>
      <c r="H382" s="200"/>
      <c r="I382" s="200"/>
      <c r="J382" s="200"/>
    </row>
    <row r="383" spans="1:10" s="198" customFormat="1" x14ac:dyDescent="0.2">
      <c r="A383" s="196"/>
      <c r="B383" s="197"/>
      <c r="C383" s="197"/>
      <c r="E383" s="199"/>
      <c r="F383" s="199"/>
      <c r="G383" s="200"/>
      <c r="H383" s="200"/>
      <c r="I383" s="200"/>
      <c r="J383" s="200"/>
    </row>
    <row r="384" spans="1:10" s="198" customFormat="1" x14ac:dyDescent="0.2">
      <c r="A384" s="196"/>
      <c r="B384" s="197"/>
      <c r="C384" s="197"/>
      <c r="E384" s="199"/>
      <c r="F384" s="199"/>
      <c r="G384" s="199"/>
      <c r="H384" s="199"/>
      <c r="I384" s="200"/>
      <c r="J384" s="200"/>
    </row>
    <row r="385" spans="1:10" s="198" customFormat="1" x14ac:dyDescent="0.2">
      <c r="A385" s="196"/>
      <c r="B385" s="197"/>
      <c r="C385" s="197"/>
      <c r="E385" s="199"/>
      <c r="F385" s="199"/>
      <c r="G385" s="200"/>
      <c r="H385" s="200"/>
      <c r="I385" s="200"/>
      <c r="J385" s="200"/>
    </row>
    <row r="386" spans="1:10" s="198" customFormat="1" x14ac:dyDescent="0.2">
      <c r="A386" s="206"/>
      <c r="B386" s="197"/>
      <c r="C386" s="197"/>
      <c r="E386" s="199"/>
      <c r="F386" s="199"/>
      <c r="G386" s="199"/>
      <c r="H386" s="199"/>
      <c r="I386" s="199"/>
      <c r="J386" s="199"/>
    </row>
    <row r="387" spans="1:10" s="203" customFormat="1" x14ac:dyDescent="0.2">
      <c r="A387" s="207"/>
      <c r="B387" s="202"/>
      <c r="C387" s="202"/>
      <c r="E387" s="204"/>
      <c r="F387" s="204"/>
      <c r="G387" s="205"/>
      <c r="H387" s="205"/>
      <c r="I387" s="205"/>
      <c r="J387" s="205"/>
    </row>
    <row r="388" spans="1:10" s="203" customFormat="1" x14ac:dyDescent="0.2">
      <c r="A388" s="207"/>
      <c r="B388" s="202"/>
      <c r="C388" s="202"/>
      <c r="E388" s="204"/>
      <c r="F388" s="204"/>
      <c r="G388" s="205"/>
      <c r="H388" s="205"/>
      <c r="I388" s="205"/>
      <c r="J388" s="205"/>
    </row>
    <row r="389" spans="1:10" s="203" customFormat="1" x14ac:dyDescent="0.2">
      <c r="A389" s="207"/>
      <c r="B389" s="202"/>
      <c r="C389" s="202"/>
      <c r="E389" s="204"/>
      <c r="F389" s="204"/>
      <c r="G389" s="205"/>
      <c r="H389" s="205"/>
      <c r="I389" s="205"/>
      <c r="J389" s="205"/>
    </row>
    <row r="390" spans="1:10" s="203" customFormat="1" x14ac:dyDescent="0.2">
      <c r="A390" s="207"/>
      <c r="B390" s="202"/>
      <c r="C390" s="202"/>
      <c r="E390" s="204"/>
      <c r="F390" s="204"/>
      <c r="G390" s="205"/>
      <c r="H390" s="205"/>
      <c r="I390" s="205"/>
      <c r="J390" s="205"/>
    </row>
    <row r="391" spans="1:10" s="203" customFormat="1" x14ac:dyDescent="0.2">
      <c r="A391" s="207"/>
      <c r="B391" s="202"/>
      <c r="C391" s="202"/>
      <c r="E391" s="204"/>
      <c r="F391" s="204"/>
      <c r="G391" s="205"/>
      <c r="H391" s="205"/>
      <c r="I391" s="205"/>
      <c r="J391" s="205"/>
    </row>
    <row r="392" spans="1:10" s="198" customFormat="1" x14ac:dyDescent="0.2">
      <c r="A392" s="206"/>
      <c r="B392" s="197"/>
      <c r="C392" s="197"/>
      <c r="E392" s="199"/>
      <c r="F392" s="199"/>
      <c r="G392" s="200"/>
      <c r="H392" s="200"/>
      <c r="I392" s="200"/>
      <c r="J392" s="200"/>
    </row>
    <row r="393" spans="1:10" s="203" customFormat="1" x14ac:dyDescent="0.2">
      <c r="A393" s="207"/>
      <c r="B393" s="202"/>
      <c r="C393" s="202"/>
      <c r="E393" s="204"/>
      <c r="F393" s="205"/>
      <c r="G393" s="205"/>
      <c r="H393" s="205"/>
      <c r="I393" s="205"/>
      <c r="J393" s="205"/>
    </row>
    <row r="394" spans="1:10" s="203" customFormat="1" x14ac:dyDescent="0.2">
      <c r="A394" s="207"/>
      <c r="B394" s="202"/>
      <c r="C394" s="202"/>
      <c r="E394" s="204"/>
      <c r="F394" s="205"/>
      <c r="G394" s="205"/>
      <c r="H394" s="205"/>
      <c r="I394" s="205"/>
      <c r="J394" s="205"/>
    </row>
    <row r="395" spans="1:10" s="198" customFormat="1" x14ac:dyDescent="0.2">
      <c r="A395" s="206"/>
      <c r="B395" s="197"/>
      <c r="C395" s="197"/>
      <c r="E395" s="199"/>
      <c r="F395" s="199"/>
      <c r="G395" s="200"/>
      <c r="H395" s="200"/>
      <c r="I395" s="200"/>
      <c r="J395" s="200"/>
    </row>
    <row r="396" spans="1:10" s="203" customFormat="1" x14ac:dyDescent="0.2">
      <c r="A396" s="207"/>
      <c r="B396" s="202"/>
      <c r="C396" s="202"/>
      <c r="E396" s="204"/>
      <c r="F396" s="204"/>
      <c r="G396" s="205"/>
      <c r="H396" s="205"/>
      <c r="I396" s="205"/>
      <c r="J396" s="205"/>
    </row>
    <row r="397" spans="1:10" s="198" customFormat="1" x14ac:dyDescent="0.2">
      <c r="A397" s="206"/>
      <c r="B397" s="197"/>
      <c r="C397" s="197"/>
      <c r="E397" s="200"/>
      <c r="F397" s="200"/>
      <c r="G397" s="200"/>
      <c r="H397" s="200"/>
      <c r="I397" s="200"/>
      <c r="J397" s="200"/>
    </row>
    <row r="398" spans="1:10" s="203" customFormat="1" x14ac:dyDescent="0.2">
      <c r="A398" s="207"/>
      <c r="B398" s="202"/>
      <c r="C398" s="202"/>
      <c r="E398" s="205"/>
      <c r="F398" s="205"/>
      <c r="G398" s="205"/>
      <c r="H398" s="205"/>
      <c r="I398" s="205"/>
      <c r="J398" s="205"/>
    </row>
    <row r="399" spans="1:10" s="203" customFormat="1" x14ac:dyDescent="0.2">
      <c r="A399" s="207"/>
      <c r="B399" s="202"/>
      <c r="C399" s="202"/>
      <c r="E399" s="204"/>
      <c r="F399" s="204"/>
      <c r="G399" s="205"/>
      <c r="H399" s="205"/>
      <c r="I399" s="205"/>
      <c r="J399" s="205"/>
    </row>
    <row r="400" spans="1:10" s="203" customFormat="1" x14ac:dyDescent="0.2">
      <c r="A400" s="207"/>
      <c r="B400" s="202"/>
      <c r="C400" s="202"/>
      <c r="E400" s="204"/>
      <c r="F400" s="204"/>
      <c r="G400" s="205"/>
      <c r="H400" s="205"/>
      <c r="I400" s="205"/>
      <c r="J400" s="205"/>
    </row>
    <row r="401" spans="1:10" s="203" customFormat="1" x14ac:dyDescent="0.2">
      <c r="A401" s="207"/>
      <c r="B401" s="202"/>
      <c r="C401" s="202"/>
      <c r="E401" s="204"/>
      <c r="F401" s="204"/>
      <c r="G401" s="205"/>
      <c r="H401" s="205"/>
      <c r="I401" s="205"/>
      <c r="J401" s="205"/>
    </row>
    <row r="402" spans="1:10" s="203" customFormat="1" x14ac:dyDescent="0.2">
      <c r="A402" s="207"/>
      <c r="B402" s="202"/>
      <c r="C402" s="202"/>
      <c r="E402" s="204"/>
      <c r="F402" s="204"/>
      <c r="G402" s="205"/>
      <c r="H402" s="205"/>
      <c r="I402" s="205"/>
      <c r="J402" s="205"/>
    </row>
    <row r="403" spans="1:10" s="203" customFormat="1" x14ac:dyDescent="0.2">
      <c r="A403" s="207"/>
      <c r="B403" s="202"/>
      <c r="C403" s="202"/>
      <c r="E403" s="204"/>
      <c r="F403" s="204"/>
      <c r="G403" s="205"/>
      <c r="H403" s="205"/>
      <c r="I403" s="205"/>
      <c r="J403" s="205"/>
    </row>
    <row r="404" spans="1:10" s="198" customFormat="1" x14ac:dyDescent="0.2">
      <c r="A404" s="206"/>
      <c r="B404" s="197"/>
      <c r="C404" s="197"/>
      <c r="E404" s="200"/>
      <c r="F404" s="200"/>
      <c r="G404" s="200"/>
      <c r="H404" s="200"/>
      <c r="I404" s="200"/>
      <c r="J404" s="200"/>
    </row>
    <row r="405" spans="1:10" s="203" customFormat="1" x14ac:dyDescent="0.2">
      <c r="A405" s="207"/>
      <c r="B405" s="202"/>
      <c r="C405" s="202"/>
      <c r="E405" s="204"/>
      <c r="F405" s="204"/>
      <c r="G405" s="205"/>
      <c r="H405" s="205"/>
      <c r="I405" s="205"/>
      <c r="J405" s="205"/>
    </row>
    <row r="406" spans="1:10" s="203" customFormat="1" x14ac:dyDescent="0.2">
      <c r="A406" s="207"/>
      <c r="B406" s="202"/>
      <c r="C406" s="202"/>
      <c r="E406" s="204"/>
      <c r="F406" s="204"/>
      <c r="G406" s="205"/>
      <c r="H406" s="205"/>
      <c r="I406" s="205"/>
      <c r="J406" s="205"/>
    </row>
    <row r="407" spans="1:10" s="203" customFormat="1" x14ac:dyDescent="0.2">
      <c r="A407" s="207"/>
      <c r="B407" s="202"/>
      <c r="C407" s="202"/>
      <c r="E407" s="204"/>
      <c r="F407" s="204"/>
      <c r="G407" s="205"/>
      <c r="H407" s="205"/>
      <c r="I407" s="205"/>
      <c r="J407" s="205"/>
    </row>
    <row r="408" spans="1:10" s="203" customFormat="1" x14ac:dyDescent="0.2">
      <c r="A408" s="207"/>
      <c r="B408" s="202"/>
      <c r="C408" s="202"/>
      <c r="E408" s="204"/>
      <c r="F408" s="204"/>
      <c r="G408" s="205"/>
      <c r="H408" s="205"/>
      <c r="I408" s="205"/>
      <c r="J408" s="205"/>
    </row>
    <row r="409" spans="1:10" s="203" customFormat="1" x14ac:dyDescent="0.2">
      <c r="A409" s="207"/>
      <c r="B409" s="202"/>
      <c r="C409" s="202"/>
      <c r="E409" s="204"/>
      <c r="F409" s="204"/>
      <c r="G409" s="205"/>
      <c r="H409" s="205"/>
      <c r="I409" s="205"/>
      <c r="J409" s="205"/>
    </row>
    <row r="410" spans="1:10" s="203" customFormat="1" x14ac:dyDescent="0.2">
      <c r="A410" s="207"/>
      <c r="B410" s="202"/>
      <c r="C410" s="202"/>
      <c r="E410" s="204"/>
      <c r="F410" s="204"/>
      <c r="G410" s="205"/>
      <c r="H410" s="205"/>
      <c r="I410" s="205"/>
      <c r="J410" s="205"/>
    </row>
    <row r="411" spans="1:10" s="203" customFormat="1" x14ac:dyDescent="0.2">
      <c r="A411" s="207"/>
      <c r="B411" s="202"/>
      <c r="C411" s="202"/>
      <c r="E411" s="204"/>
      <c r="F411" s="204"/>
      <c r="G411" s="205"/>
      <c r="H411" s="205"/>
      <c r="I411" s="205"/>
      <c r="J411" s="205"/>
    </row>
    <row r="412" spans="1:10" s="203" customFormat="1" x14ac:dyDescent="0.2">
      <c r="A412" s="207"/>
      <c r="B412" s="202"/>
      <c r="C412" s="202"/>
      <c r="E412" s="204"/>
      <c r="F412" s="204"/>
      <c r="G412" s="205"/>
      <c r="H412" s="205"/>
      <c r="I412" s="205"/>
      <c r="J412" s="205"/>
    </row>
    <row r="413" spans="1:10" s="198" customFormat="1" x14ac:dyDescent="0.2">
      <c r="A413" s="206"/>
      <c r="B413" s="197"/>
      <c r="C413" s="197"/>
      <c r="E413" s="199"/>
      <c r="F413" s="199"/>
      <c r="G413" s="200"/>
      <c r="H413" s="200"/>
      <c r="I413" s="200"/>
      <c r="J413" s="200"/>
    </row>
    <row r="414" spans="1:10" s="198" customFormat="1" x14ac:dyDescent="0.2">
      <c r="A414" s="206"/>
      <c r="B414" s="197"/>
      <c r="C414" s="197"/>
      <c r="E414" s="199"/>
      <c r="F414" s="199"/>
      <c r="G414" s="200"/>
      <c r="H414" s="200"/>
      <c r="I414" s="200"/>
      <c r="J414" s="200"/>
    </row>
    <row r="415" spans="1:10" s="198" customFormat="1" x14ac:dyDescent="0.2">
      <c r="A415" s="206"/>
      <c r="B415" s="197"/>
      <c r="C415" s="197"/>
      <c r="E415" s="199"/>
      <c r="F415" s="199"/>
      <c r="G415" s="200"/>
      <c r="H415" s="200"/>
      <c r="I415" s="200"/>
      <c r="J415" s="200"/>
    </row>
    <row r="416" spans="1:10" s="198" customFormat="1" x14ac:dyDescent="0.2">
      <c r="A416" s="206"/>
      <c r="B416" s="209"/>
      <c r="C416" s="209"/>
      <c r="E416" s="199"/>
      <c r="F416" s="199"/>
      <c r="G416" s="200"/>
      <c r="H416" s="200"/>
      <c r="I416" s="200"/>
      <c r="J416" s="200"/>
    </row>
    <row r="417" spans="1:10" s="198" customFormat="1" x14ac:dyDescent="0.2">
      <c r="A417" s="206"/>
      <c r="B417" s="197"/>
      <c r="C417" s="197"/>
      <c r="E417" s="199"/>
      <c r="F417" s="199"/>
      <c r="G417" s="200"/>
      <c r="H417" s="200"/>
      <c r="I417" s="200"/>
      <c r="J417" s="200"/>
    </row>
    <row r="418" spans="1:10" s="198" customFormat="1" x14ac:dyDescent="0.2">
      <c r="A418" s="196"/>
      <c r="B418" s="197"/>
      <c r="C418" s="197"/>
      <c r="E418" s="199"/>
      <c r="F418" s="199"/>
      <c r="G418" s="199"/>
      <c r="H418" s="199"/>
      <c r="I418" s="199"/>
      <c r="J418" s="199"/>
    </row>
    <row r="419" spans="1:10" s="198" customFormat="1" x14ac:dyDescent="0.2">
      <c r="A419" s="196"/>
      <c r="B419" s="197"/>
      <c r="C419" s="197"/>
      <c r="E419" s="199"/>
      <c r="F419" s="199"/>
      <c r="G419" s="199"/>
      <c r="H419" s="199"/>
      <c r="I419" s="199"/>
      <c r="J419" s="199"/>
    </row>
    <row r="420" spans="1:10" s="203" customFormat="1" x14ac:dyDescent="0.2">
      <c r="A420" s="201"/>
      <c r="B420" s="202"/>
      <c r="C420" s="202"/>
      <c r="E420" s="204"/>
      <c r="F420" s="204"/>
      <c r="G420" s="205"/>
      <c r="H420" s="205"/>
      <c r="I420" s="205"/>
      <c r="J420" s="205"/>
    </row>
    <row r="421" spans="1:10" s="203" customFormat="1" x14ac:dyDescent="0.2">
      <c r="A421" s="201"/>
      <c r="B421" s="202"/>
      <c r="C421" s="202"/>
      <c r="E421" s="204"/>
      <c r="F421" s="204"/>
      <c r="G421" s="205"/>
      <c r="H421" s="205"/>
      <c r="I421" s="205"/>
      <c r="J421" s="205"/>
    </row>
    <row r="422" spans="1:10" s="203" customFormat="1" x14ac:dyDescent="0.2">
      <c r="A422" s="201"/>
      <c r="B422" s="202"/>
      <c r="C422" s="202"/>
      <c r="E422" s="204"/>
      <c r="F422" s="204"/>
      <c r="G422" s="205"/>
      <c r="H422" s="205"/>
      <c r="I422" s="205"/>
      <c r="J422" s="205"/>
    </row>
    <row r="423" spans="1:10" s="203" customFormat="1" x14ac:dyDescent="0.2">
      <c r="A423" s="201"/>
      <c r="B423" s="202"/>
      <c r="C423" s="202"/>
      <c r="E423" s="205"/>
      <c r="F423" s="205"/>
      <c r="G423" s="205"/>
      <c r="H423" s="205"/>
      <c r="I423" s="205"/>
      <c r="J423" s="205"/>
    </row>
    <row r="424" spans="1:10" s="198" customFormat="1" x14ac:dyDescent="0.2">
      <c r="A424" s="196"/>
      <c r="B424" s="197"/>
      <c r="C424" s="197"/>
      <c r="E424" s="199"/>
      <c r="F424" s="199"/>
      <c r="G424" s="200"/>
      <c r="H424" s="200"/>
      <c r="I424" s="200"/>
      <c r="J424" s="200"/>
    </row>
    <row r="425" spans="1:10" s="203" customFormat="1" x14ac:dyDescent="0.2">
      <c r="A425" s="201"/>
      <c r="B425" s="202"/>
      <c r="C425" s="202"/>
      <c r="E425" s="204"/>
      <c r="F425" s="204"/>
      <c r="G425" s="205"/>
      <c r="H425" s="205"/>
      <c r="I425" s="205"/>
      <c r="J425" s="205"/>
    </row>
    <row r="426" spans="1:10" s="203" customFormat="1" x14ac:dyDescent="0.2">
      <c r="A426" s="201"/>
      <c r="B426" s="202"/>
      <c r="C426" s="202"/>
      <c r="E426" s="204"/>
      <c r="F426" s="204"/>
      <c r="G426" s="205"/>
      <c r="H426" s="205"/>
      <c r="I426" s="205"/>
      <c r="J426" s="205"/>
    </row>
    <row r="427" spans="1:10" s="198" customFormat="1" x14ac:dyDescent="0.2">
      <c r="A427" s="196"/>
      <c r="B427" s="197"/>
      <c r="C427" s="197"/>
      <c r="E427" s="199"/>
      <c r="F427" s="199"/>
      <c r="G427" s="199"/>
      <c r="H427" s="199"/>
      <c r="I427" s="199"/>
      <c r="J427" s="199"/>
    </row>
    <row r="428" spans="1:10" s="203" customFormat="1" x14ac:dyDescent="0.2">
      <c r="A428" s="201"/>
      <c r="B428" s="202"/>
      <c r="C428" s="202"/>
      <c r="E428" s="204"/>
      <c r="F428" s="204"/>
      <c r="G428" s="205"/>
      <c r="H428" s="205"/>
      <c r="I428" s="205"/>
      <c r="J428" s="205"/>
    </row>
    <row r="429" spans="1:10" s="203" customFormat="1" x14ac:dyDescent="0.2">
      <c r="A429" s="201"/>
      <c r="B429" s="202"/>
      <c r="C429" s="202"/>
      <c r="E429" s="204"/>
      <c r="F429" s="204"/>
      <c r="G429" s="205"/>
      <c r="H429" s="205"/>
      <c r="I429" s="205"/>
      <c r="J429" s="205"/>
    </row>
    <row r="430" spans="1:10" s="198" customFormat="1" x14ac:dyDescent="0.2">
      <c r="A430" s="196"/>
      <c r="B430" s="197"/>
      <c r="C430" s="197"/>
      <c r="E430" s="200"/>
      <c r="F430" s="200"/>
      <c r="G430" s="200"/>
      <c r="H430" s="200"/>
      <c r="I430" s="200"/>
      <c r="J430" s="200"/>
    </row>
    <row r="431" spans="1:10" s="198" customFormat="1" x14ac:dyDescent="0.2">
      <c r="A431" s="196"/>
      <c r="B431" s="197"/>
      <c r="C431" s="197"/>
      <c r="E431" s="199"/>
      <c r="F431" s="199"/>
      <c r="G431" s="200"/>
      <c r="H431" s="200"/>
      <c r="I431" s="200"/>
      <c r="J431" s="200"/>
    </row>
    <row r="432" spans="1:10" s="198" customFormat="1" x14ac:dyDescent="0.2">
      <c r="A432" s="196"/>
      <c r="B432" s="197"/>
      <c r="C432" s="197"/>
      <c r="E432" s="199"/>
      <c r="F432" s="199"/>
      <c r="G432" s="200"/>
      <c r="H432" s="200"/>
      <c r="I432" s="200"/>
      <c r="J432" s="200"/>
    </row>
    <row r="433" spans="1:10" s="203" customFormat="1" x14ac:dyDescent="0.2">
      <c r="A433" s="201"/>
      <c r="B433" s="202"/>
      <c r="C433" s="202"/>
      <c r="E433" s="204"/>
      <c r="F433" s="204"/>
      <c r="G433" s="205"/>
      <c r="H433" s="205"/>
      <c r="I433" s="205"/>
      <c r="J433" s="205"/>
    </row>
    <row r="434" spans="1:10" s="198" customFormat="1" x14ac:dyDescent="0.2">
      <c r="A434" s="196"/>
      <c r="B434" s="197"/>
      <c r="C434" s="197"/>
      <c r="E434" s="199"/>
      <c r="F434" s="199"/>
      <c r="G434" s="200"/>
      <c r="H434" s="200"/>
      <c r="I434" s="200"/>
      <c r="J434" s="200"/>
    </row>
    <row r="435" spans="1:10" s="198" customFormat="1" x14ac:dyDescent="0.2">
      <c r="A435" s="196"/>
      <c r="B435" s="197"/>
      <c r="C435" s="197"/>
      <c r="E435" s="199"/>
      <c r="F435" s="199"/>
      <c r="G435" s="199"/>
      <c r="H435" s="199"/>
      <c r="I435" s="199"/>
      <c r="J435" s="199"/>
    </row>
    <row r="436" spans="1:10" s="203" customFormat="1" x14ac:dyDescent="0.2">
      <c r="A436" s="201"/>
      <c r="B436" s="202"/>
      <c r="C436" s="202"/>
      <c r="E436" s="204"/>
      <c r="F436" s="204"/>
      <c r="G436" s="205"/>
      <c r="H436" s="205"/>
      <c r="I436" s="205"/>
      <c r="J436" s="205"/>
    </row>
    <row r="437" spans="1:10" s="203" customFormat="1" x14ac:dyDescent="0.2">
      <c r="A437" s="201"/>
      <c r="B437" s="202"/>
      <c r="C437" s="202"/>
      <c r="E437" s="204"/>
      <c r="F437" s="204"/>
      <c r="G437" s="205"/>
      <c r="H437" s="205"/>
      <c r="I437" s="205"/>
      <c r="J437" s="205"/>
    </row>
    <row r="438" spans="1:10" s="203" customFormat="1" x14ac:dyDescent="0.2">
      <c r="A438" s="201"/>
      <c r="B438" s="202"/>
      <c r="C438" s="202"/>
      <c r="E438" s="204"/>
      <c r="F438" s="204"/>
      <c r="G438" s="205"/>
      <c r="H438" s="205"/>
      <c r="I438" s="205"/>
      <c r="J438" s="205"/>
    </row>
    <row r="439" spans="1:10" s="203" customFormat="1" x14ac:dyDescent="0.2">
      <c r="A439" s="201"/>
      <c r="B439" s="202"/>
      <c r="C439" s="202"/>
      <c r="E439" s="204"/>
      <c r="F439" s="204"/>
      <c r="G439" s="205"/>
      <c r="H439" s="205"/>
      <c r="I439" s="205"/>
      <c r="J439" s="205"/>
    </row>
    <row r="440" spans="1:10" s="203" customFormat="1" x14ac:dyDescent="0.2">
      <c r="A440" s="201"/>
      <c r="B440" s="202"/>
      <c r="C440" s="202"/>
      <c r="E440" s="204"/>
      <c r="F440" s="204"/>
      <c r="G440" s="205"/>
      <c r="H440" s="205"/>
      <c r="I440" s="205"/>
      <c r="J440" s="205"/>
    </row>
    <row r="441" spans="1:10" s="203" customFormat="1" x14ac:dyDescent="0.2">
      <c r="A441" s="201"/>
      <c r="B441" s="202"/>
      <c r="C441" s="202"/>
      <c r="E441" s="204"/>
      <c r="F441" s="204"/>
      <c r="G441" s="205"/>
      <c r="H441" s="205"/>
      <c r="I441" s="205"/>
      <c r="J441" s="205"/>
    </row>
    <row r="442" spans="1:10" s="203" customFormat="1" x14ac:dyDescent="0.2">
      <c r="A442" s="201"/>
      <c r="B442" s="202"/>
      <c r="C442" s="202"/>
      <c r="E442" s="204"/>
      <c r="F442" s="204"/>
      <c r="G442" s="205"/>
      <c r="H442" s="205"/>
      <c r="I442" s="205"/>
      <c r="J442" s="205"/>
    </row>
    <row r="443" spans="1:10" s="203" customFormat="1" x14ac:dyDescent="0.2">
      <c r="A443" s="201"/>
      <c r="B443" s="202"/>
      <c r="C443" s="202"/>
      <c r="E443" s="204"/>
      <c r="F443" s="204"/>
      <c r="G443" s="205"/>
      <c r="H443" s="205"/>
      <c r="I443" s="205"/>
      <c r="J443" s="205"/>
    </row>
    <row r="444" spans="1:10" s="203" customFormat="1" x14ac:dyDescent="0.2">
      <c r="A444" s="201"/>
      <c r="B444" s="202"/>
      <c r="C444" s="202"/>
      <c r="E444" s="204"/>
      <c r="F444" s="204"/>
      <c r="G444" s="205"/>
      <c r="H444" s="205"/>
      <c r="I444" s="205"/>
      <c r="J444" s="205"/>
    </row>
    <row r="445" spans="1:10" s="203" customFormat="1" x14ac:dyDescent="0.2">
      <c r="A445" s="201"/>
      <c r="B445" s="202"/>
      <c r="C445" s="202"/>
      <c r="E445" s="204"/>
      <c r="F445" s="204"/>
      <c r="G445" s="205"/>
      <c r="H445" s="205"/>
      <c r="I445" s="205"/>
      <c r="J445" s="205"/>
    </row>
    <row r="446" spans="1:10" s="203" customFormat="1" x14ac:dyDescent="0.2">
      <c r="A446" s="201"/>
      <c r="B446" s="202"/>
      <c r="C446" s="202"/>
      <c r="E446" s="204"/>
      <c r="F446" s="204"/>
      <c r="G446" s="205"/>
      <c r="H446" s="205"/>
      <c r="I446" s="205"/>
      <c r="J446" s="205"/>
    </row>
    <row r="447" spans="1:10" s="203" customFormat="1" x14ac:dyDescent="0.2">
      <c r="A447" s="201"/>
      <c r="B447" s="202"/>
      <c r="C447" s="202"/>
      <c r="E447" s="204"/>
      <c r="F447" s="204"/>
      <c r="G447" s="205"/>
      <c r="H447" s="205"/>
      <c r="I447" s="205"/>
      <c r="J447" s="205"/>
    </row>
    <row r="448" spans="1:10" s="203" customFormat="1" x14ac:dyDescent="0.2">
      <c r="A448" s="201"/>
      <c r="B448" s="202"/>
      <c r="C448" s="202"/>
      <c r="E448" s="204"/>
      <c r="F448" s="204"/>
      <c r="G448" s="205"/>
      <c r="H448" s="205"/>
      <c r="I448" s="205"/>
      <c r="J448" s="205"/>
    </row>
    <row r="449" spans="1:10" s="203" customFormat="1" x14ac:dyDescent="0.2">
      <c r="A449" s="201"/>
      <c r="B449" s="202"/>
      <c r="C449" s="202"/>
      <c r="E449" s="204"/>
      <c r="F449" s="204"/>
      <c r="G449" s="205"/>
      <c r="H449" s="205"/>
      <c r="I449" s="205"/>
      <c r="J449" s="205"/>
    </row>
    <row r="450" spans="1:10" s="203" customFormat="1" x14ac:dyDescent="0.2">
      <c r="A450" s="201"/>
      <c r="B450" s="202"/>
      <c r="C450" s="202"/>
      <c r="E450" s="204"/>
      <c r="F450" s="204"/>
      <c r="G450" s="205"/>
      <c r="H450" s="205"/>
      <c r="I450" s="205"/>
      <c r="J450" s="205"/>
    </row>
    <row r="451" spans="1:10" s="203" customFormat="1" x14ac:dyDescent="0.2">
      <c r="A451" s="201"/>
      <c r="B451" s="202"/>
      <c r="C451" s="202"/>
      <c r="E451" s="204"/>
      <c r="F451" s="204"/>
      <c r="G451" s="205"/>
      <c r="H451" s="205"/>
      <c r="I451" s="205"/>
      <c r="J451" s="205"/>
    </row>
    <row r="452" spans="1:10" s="203" customFormat="1" x14ac:dyDescent="0.2">
      <c r="A452" s="201"/>
      <c r="B452" s="202"/>
      <c r="C452" s="202"/>
      <c r="E452" s="204"/>
      <c r="F452" s="204"/>
      <c r="G452" s="205"/>
      <c r="H452" s="205"/>
      <c r="I452" s="205"/>
      <c r="J452" s="205"/>
    </row>
    <row r="453" spans="1:10" s="198" customFormat="1" x14ac:dyDescent="0.2">
      <c r="A453" s="196"/>
      <c r="B453" s="197"/>
      <c r="C453" s="197"/>
      <c r="E453" s="199"/>
      <c r="F453" s="199"/>
      <c r="G453" s="199"/>
      <c r="H453" s="199"/>
      <c r="I453" s="199"/>
      <c r="J453" s="199"/>
    </row>
    <row r="454" spans="1:10" s="203" customFormat="1" x14ac:dyDescent="0.2">
      <c r="A454" s="201"/>
      <c r="B454" s="202"/>
      <c r="C454" s="202"/>
      <c r="E454" s="204"/>
      <c r="F454" s="204"/>
      <c r="G454" s="205"/>
      <c r="H454" s="205"/>
      <c r="I454" s="205"/>
      <c r="J454" s="205"/>
    </row>
    <row r="455" spans="1:10" s="203" customFormat="1" x14ac:dyDescent="0.2">
      <c r="A455" s="201"/>
      <c r="B455" s="202"/>
      <c r="C455" s="202"/>
      <c r="E455" s="204"/>
      <c r="F455" s="204"/>
      <c r="G455" s="205"/>
      <c r="H455" s="205"/>
      <c r="I455" s="205"/>
      <c r="J455" s="205"/>
    </row>
    <row r="456" spans="1:10" s="203" customFormat="1" x14ac:dyDescent="0.2">
      <c r="A456" s="201"/>
      <c r="B456" s="202"/>
      <c r="C456" s="202"/>
      <c r="E456" s="204"/>
      <c r="F456" s="204"/>
      <c r="G456" s="205"/>
      <c r="H456" s="205"/>
      <c r="I456" s="205"/>
      <c r="J456" s="205"/>
    </row>
    <row r="457" spans="1:10" s="198" customFormat="1" x14ac:dyDescent="0.2">
      <c r="A457" s="196"/>
      <c r="B457" s="197"/>
      <c r="C457" s="197"/>
      <c r="E457" s="199"/>
      <c r="F457" s="199"/>
      <c r="G457" s="199"/>
      <c r="H457" s="199"/>
      <c r="I457" s="199"/>
      <c r="J457" s="199"/>
    </row>
    <row r="458" spans="1:10" s="203" customFormat="1" x14ac:dyDescent="0.2">
      <c r="A458" s="201"/>
      <c r="B458" s="202"/>
      <c r="C458" s="202"/>
      <c r="E458" s="204"/>
      <c r="F458" s="204"/>
      <c r="G458" s="205"/>
      <c r="H458" s="205"/>
      <c r="I458" s="205"/>
      <c r="J458" s="205"/>
    </row>
    <row r="459" spans="1:10" s="203" customFormat="1" x14ac:dyDescent="0.2">
      <c r="A459" s="201"/>
      <c r="B459" s="202"/>
      <c r="C459" s="202"/>
      <c r="E459" s="204"/>
      <c r="F459" s="204"/>
      <c r="G459" s="205"/>
      <c r="H459" s="205"/>
      <c r="I459" s="205"/>
      <c r="J459" s="205"/>
    </row>
    <row r="460" spans="1:10" s="203" customFormat="1" x14ac:dyDescent="0.2">
      <c r="A460" s="201"/>
      <c r="B460" s="202"/>
      <c r="C460" s="202"/>
      <c r="E460" s="204"/>
      <c r="F460" s="204"/>
      <c r="G460" s="205"/>
      <c r="H460" s="205"/>
      <c r="I460" s="205"/>
      <c r="J460" s="205"/>
    </row>
    <row r="461" spans="1:10" s="198" customFormat="1" x14ac:dyDescent="0.2">
      <c r="A461" s="196"/>
      <c r="B461" s="197"/>
      <c r="C461" s="197"/>
      <c r="E461" s="199"/>
      <c r="F461" s="199"/>
      <c r="G461" s="200"/>
      <c r="H461" s="200"/>
      <c r="I461" s="200"/>
      <c r="J461" s="200"/>
    </row>
    <row r="462" spans="1:10" s="203" customFormat="1" x14ac:dyDescent="0.2">
      <c r="A462" s="201"/>
      <c r="B462" s="202"/>
      <c r="C462" s="202"/>
      <c r="E462" s="204"/>
      <c r="F462" s="204"/>
      <c r="G462" s="205"/>
      <c r="H462" s="205"/>
      <c r="I462" s="205"/>
      <c r="J462" s="205"/>
    </row>
    <row r="463" spans="1:10" s="203" customFormat="1" x14ac:dyDescent="0.2">
      <c r="A463" s="201"/>
      <c r="B463" s="202"/>
      <c r="C463" s="202"/>
      <c r="E463" s="204"/>
      <c r="F463" s="204"/>
      <c r="G463" s="205"/>
      <c r="H463" s="205"/>
      <c r="I463" s="205"/>
      <c r="J463" s="205"/>
    </row>
    <row r="464" spans="1:10" s="198" customFormat="1" x14ac:dyDescent="0.2">
      <c r="A464" s="196"/>
      <c r="B464" s="197"/>
      <c r="C464" s="197"/>
      <c r="E464" s="199"/>
      <c r="F464" s="199"/>
      <c r="G464" s="200"/>
      <c r="H464" s="200"/>
      <c r="I464" s="200"/>
      <c r="J464" s="200"/>
    </row>
    <row r="465" spans="1:11" s="198" customFormat="1" x14ac:dyDescent="0.2">
      <c r="A465" s="196"/>
      <c r="B465" s="197"/>
      <c r="C465" s="197"/>
      <c r="E465" s="200"/>
      <c r="F465" s="200"/>
      <c r="G465" s="200"/>
      <c r="H465" s="200"/>
      <c r="I465" s="200"/>
      <c r="J465" s="200"/>
    </row>
    <row r="466" spans="1:11" s="203" customFormat="1" x14ac:dyDescent="0.2">
      <c r="A466" s="201"/>
      <c r="B466" s="202"/>
      <c r="C466" s="202"/>
      <c r="E466" s="204"/>
      <c r="F466" s="204"/>
      <c r="G466" s="205"/>
      <c r="H466" s="205"/>
      <c r="I466" s="205"/>
      <c r="J466" s="205"/>
    </row>
    <row r="467" spans="1:11" s="203" customFormat="1" x14ac:dyDescent="0.2">
      <c r="A467" s="201"/>
      <c r="B467" s="202"/>
      <c r="C467" s="202"/>
      <c r="E467" s="204"/>
      <c r="F467" s="204"/>
      <c r="G467" s="205"/>
      <c r="H467" s="205"/>
      <c r="I467" s="205"/>
      <c r="J467" s="205"/>
    </row>
    <row r="468" spans="1:11" s="203" customFormat="1" x14ac:dyDescent="0.2">
      <c r="A468" s="201"/>
      <c r="B468" s="202"/>
      <c r="C468" s="202"/>
      <c r="E468" s="204"/>
      <c r="F468" s="204"/>
      <c r="G468" s="205"/>
      <c r="H468" s="205"/>
      <c r="I468" s="205"/>
      <c r="J468" s="205"/>
    </row>
    <row r="469" spans="1:11" s="198" customFormat="1" x14ac:dyDescent="0.2">
      <c r="A469" s="196"/>
      <c r="B469" s="197"/>
      <c r="C469" s="197"/>
      <c r="E469" s="199"/>
      <c r="F469" s="199"/>
      <c r="G469" s="199"/>
      <c r="H469" s="199"/>
      <c r="I469" s="199"/>
      <c r="J469" s="199"/>
    </row>
    <row r="470" spans="1:11" s="203" customFormat="1" x14ac:dyDescent="0.2">
      <c r="A470" s="201"/>
      <c r="B470" s="202"/>
      <c r="C470" s="202"/>
      <c r="E470" s="204"/>
      <c r="F470" s="204"/>
      <c r="G470" s="205"/>
      <c r="H470" s="205"/>
      <c r="I470" s="205"/>
      <c r="J470" s="205"/>
    </row>
    <row r="471" spans="1:11" s="198" customFormat="1" x14ac:dyDescent="0.2">
      <c r="A471" s="196"/>
      <c r="B471" s="197"/>
      <c r="C471" s="197"/>
      <c r="E471" s="199"/>
      <c r="F471" s="199"/>
      <c r="G471" s="200"/>
      <c r="H471" s="200"/>
      <c r="I471" s="200"/>
      <c r="J471" s="200"/>
    </row>
    <row r="472" spans="1:11" s="198" customFormat="1" x14ac:dyDescent="0.2">
      <c r="A472" s="196"/>
      <c r="B472" s="197"/>
      <c r="C472" s="197"/>
      <c r="E472" s="199"/>
      <c r="F472" s="199"/>
      <c r="G472" s="200"/>
      <c r="H472" s="200"/>
      <c r="I472" s="200"/>
      <c r="J472" s="200"/>
    </row>
    <row r="473" spans="1:11" s="198" customFormat="1" x14ac:dyDescent="0.2">
      <c r="A473" s="196"/>
      <c r="B473" s="197"/>
      <c r="C473" s="197"/>
      <c r="E473" s="199"/>
      <c r="F473" s="199"/>
      <c r="G473" s="199"/>
      <c r="H473" s="199"/>
      <c r="I473" s="199"/>
      <c r="J473" s="199"/>
    </row>
    <row r="474" spans="1:11" s="198" customFormat="1" x14ac:dyDescent="0.2">
      <c r="A474" s="196"/>
      <c r="B474" s="197"/>
      <c r="C474" s="197"/>
      <c r="E474" s="199"/>
      <c r="F474" s="199"/>
      <c r="G474" s="199"/>
      <c r="H474" s="199"/>
      <c r="I474" s="199"/>
      <c r="J474" s="199"/>
    </row>
    <row r="475" spans="1:11" s="203" customFormat="1" x14ac:dyDescent="0.2">
      <c r="A475" s="201"/>
      <c r="B475" s="202"/>
      <c r="C475" s="202"/>
      <c r="E475" s="204"/>
      <c r="F475" s="204"/>
      <c r="G475" s="205"/>
      <c r="H475" s="205"/>
      <c r="I475" s="205"/>
      <c r="J475" s="205"/>
    </row>
    <row r="476" spans="1:11" s="203" customFormat="1" x14ac:dyDescent="0.2">
      <c r="A476" s="201"/>
      <c r="B476" s="202"/>
      <c r="C476" s="202"/>
      <c r="E476" s="204"/>
      <c r="F476" s="204"/>
      <c r="G476" s="205"/>
      <c r="H476" s="205"/>
      <c r="I476" s="205"/>
      <c r="J476" s="205"/>
    </row>
    <row r="477" spans="1:11" s="203" customFormat="1" x14ac:dyDescent="0.2">
      <c r="A477" s="201"/>
      <c r="B477" s="202"/>
      <c r="C477" s="202"/>
      <c r="E477" s="204"/>
      <c r="F477" s="204"/>
      <c r="G477" s="205"/>
      <c r="H477" s="205"/>
      <c r="I477" s="205"/>
      <c r="J477" s="205"/>
    </row>
    <row r="478" spans="1:11" s="203" customFormat="1" x14ac:dyDescent="0.2">
      <c r="A478" s="201"/>
      <c r="B478" s="202"/>
      <c r="C478" s="202"/>
      <c r="E478" s="204"/>
      <c r="F478" s="204"/>
      <c r="G478" s="205"/>
      <c r="H478" s="205"/>
      <c r="I478" s="205"/>
      <c r="J478" s="205"/>
    </row>
    <row r="479" spans="1:11" s="203" customFormat="1" x14ac:dyDescent="0.2">
      <c r="A479" s="201"/>
      <c r="B479" s="202"/>
      <c r="C479" s="202"/>
      <c r="E479" s="205"/>
      <c r="F479" s="205"/>
      <c r="G479" s="205"/>
      <c r="H479" s="205"/>
      <c r="I479" s="205"/>
      <c r="J479" s="205"/>
    </row>
    <row r="480" spans="1:11" s="198" customFormat="1" x14ac:dyDescent="0.2">
      <c r="A480" s="196"/>
      <c r="B480" s="197"/>
      <c r="C480" s="197"/>
      <c r="E480" s="199"/>
      <c r="F480" s="199"/>
      <c r="G480" s="200"/>
      <c r="H480" s="200"/>
      <c r="I480" s="200"/>
      <c r="J480" s="200"/>
      <c r="K480" s="200"/>
    </row>
    <row r="481" spans="1:10" s="203" customFormat="1" x14ac:dyDescent="0.2">
      <c r="A481" s="201"/>
      <c r="B481" s="202"/>
      <c r="C481" s="202"/>
      <c r="E481" s="204"/>
      <c r="F481" s="204"/>
      <c r="G481" s="205"/>
      <c r="H481" s="205"/>
      <c r="I481" s="205"/>
      <c r="J481" s="205"/>
    </row>
    <row r="482" spans="1:10" s="198" customFormat="1" x14ac:dyDescent="0.2">
      <c r="A482" s="196"/>
      <c r="B482" s="197"/>
      <c r="C482" s="197"/>
      <c r="E482" s="199"/>
      <c r="F482" s="199"/>
      <c r="G482" s="199"/>
      <c r="H482" s="199"/>
      <c r="I482" s="199"/>
      <c r="J482" s="199"/>
    </row>
    <row r="483" spans="1:10" s="203" customFormat="1" x14ac:dyDescent="0.2">
      <c r="A483" s="201"/>
      <c r="B483" s="202"/>
      <c r="C483" s="202"/>
      <c r="E483" s="204"/>
      <c r="F483" s="204"/>
      <c r="G483" s="205"/>
      <c r="H483" s="205"/>
      <c r="I483" s="205"/>
      <c r="J483" s="205"/>
    </row>
    <row r="484" spans="1:10" s="203" customFormat="1" x14ac:dyDescent="0.2">
      <c r="A484" s="201"/>
      <c r="B484" s="202"/>
      <c r="C484" s="202"/>
      <c r="E484" s="204"/>
      <c r="F484" s="204"/>
      <c r="G484" s="205"/>
      <c r="H484" s="205"/>
      <c r="I484" s="205"/>
      <c r="J484" s="205"/>
    </row>
    <row r="485" spans="1:10" s="203" customFormat="1" x14ac:dyDescent="0.2">
      <c r="A485" s="201"/>
      <c r="B485" s="202"/>
      <c r="C485" s="202"/>
      <c r="E485" s="204"/>
      <c r="F485" s="204"/>
      <c r="G485" s="205"/>
      <c r="H485" s="205"/>
      <c r="I485" s="205"/>
      <c r="J485" s="205"/>
    </row>
    <row r="486" spans="1:10" s="203" customFormat="1" x14ac:dyDescent="0.2">
      <c r="A486" s="201"/>
      <c r="B486" s="202"/>
      <c r="C486" s="202"/>
      <c r="E486" s="205"/>
      <c r="F486" s="205"/>
      <c r="G486" s="205"/>
      <c r="H486" s="205"/>
      <c r="I486" s="205"/>
      <c r="J486" s="205"/>
    </row>
    <row r="487" spans="1:10" s="198" customFormat="1" x14ac:dyDescent="0.2">
      <c r="A487" s="196"/>
      <c r="B487" s="197"/>
      <c r="C487" s="197"/>
      <c r="E487" s="199"/>
      <c r="F487" s="199"/>
      <c r="G487" s="199"/>
      <c r="H487" s="199"/>
      <c r="I487" s="199"/>
      <c r="J487" s="199"/>
    </row>
    <row r="488" spans="1:10" s="203" customFormat="1" x14ac:dyDescent="0.2">
      <c r="A488" s="201"/>
      <c r="B488" s="202"/>
      <c r="C488" s="202"/>
      <c r="E488" s="204"/>
      <c r="F488" s="204"/>
      <c r="G488" s="205"/>
      <c r="H488" s="205"/>
      <c r="I488" s="205"/>
      <c r="J488" s="205"/>
    </row>
    <row r="489" spans="1:10" s="203" customFormat="1" x14ac:dyDescent="0.2">
      <c r="A489" s="201"/>
      <c r="B489" s="202"/>
      <c r="C489" s="202"/>
      <c r="E489" s="204"/>
      <c r="F489" s="204"/>
      <c r="G489" s="205"/>
      <c r="H489" s="205"/>
      <c r="I489" s="205"/>
      <c r="J489" s="205"/>
    </row>
    <row r="490" spans="1:10" s="203" customFormat="1" x14ac:dyDescent="0.2">
      <c r="A490" s="201"/>
      <c r="B490" s="202"/>
      <c r="C490" s="202"/>
      <c r="E490" s="204"/>
      <c r="F490" s="204"/>
      <c r="G490" s="205"/>
      <c r="H490" s="205"/>
      <c r="I490" s="205"/>
      <c r="J490" s="205"/>
    </row>
    <row r="491" spans="1:10" s="203" customFormat="1" x14ac:dyDescent="0.2">
      <c r="A491" s="201"/>
      <c r="B491" s="202"/>
      <c r="C491" s="202"/>
      <c r="E491" s="204"/>
      <c r="F491" s="204"/>
      <c r="G491" s="205"/>
      <c r="H491" s="205"/>
      <c r="I491" s="205"/>
      <c r="J491" s="205"/>
    </row>
    <row r="492" spans="1:10" s="198" customFormat="1" x14ac:dyDescent="0.2">
      <c r="A492" s="196"/>
      <c r="B492" s="197"/>
      <c r="C492" s="197"/>
      <c r="E492" s="199"/>
      <c r="F492" s="199"/>
      <c r="G492" s="199"/>
      <c r="H492" s="200"/>
      <c r="I492" s="199"/>
      <c r="J492" s="199"/>
    </row>
    <row r="493" spans="1:10" s="203" customFormat="1" x14ac:dyDescent="0.2">
      <c r="A493" s="201"/>
      <c r="B493" s="202"/>
      <c r="C493" s="202"/>
      <c r="E493" s="204"/>
      <c r="F493" s="204"/>
      <c r="G493" s="205"/>
      <c r="H493" s="205"/>
      <c r="I493" s="205"/>
      <c r="J493" s="205"/>
    </row>
    <row r="494" spans="1:10" s="198" customFormat="1" x14ac:dyDescent="0.2">
      <c r="A494" s="196"/>
      <c r="B494" s="197"/>
      <c r="C494" s="197"/>
      <c r="E494" s="200"/>
      <c r="F494" s="200"/>
      <c r="G494" s="200"/>
      <c r="H494" s="200"/>
      <c r="I494" s="200"/>
      <c r="J494" s="200"/>
    </row>
    <row r="495" spans="1:10" s="203" customFormat="1" x14ac:dyDescent="0.2">
      <c r="A495" s="201"/>
      <c r="B495" s="202"/>
      <c r="C495" s="202"/>
      <c r="E495" s="204"/>
      <c r="F495" s="204"/>
      <c r="G495" s="205"/>
      <c r="H495" s="205"/>
      <c r="I495" s="205"/>
      <c r="J495" s="205"/>
    </row>
    <row r="496" spans="1:10" s="203" customFormat="1" x14ac:dyDescent="0.2">
      <c r="A496" s="201"/>
      <c r="B496" s="202"/>
      <c r="C496" s="202"/>
      <c r="E496" s="204"/>
      <c r="F496" s="204"/>
      <c r="G496" s="205"/>
      <c r="H496" s="205"/>
      <c r="I496" s="205"/>
      <c r="J496" s="205"/>
    </row>
    <row r="497" spans="1:10" s="198" customFormat="1" x14ac:dyDescent="0.2">
      <c r="A497" s="196"/>
      <c r="B497" s="197"/>
      <c r="C497" s="197"/>
      <c r="E497" s="199"/>
      <c r="F497" s="199"/>
      <c r="G497" s="200"/>
      <c r="H497" s="200"/>
      <c r="I497" s="200"/>
      <c r="J497" s="200"/>
    </row>
    <row r="498" spans="1:10" s="203" customFormat="1" x14ac:dyDescent="0.2">
      <c r="A498" s="201"/>
      <c r="B498" s="202"/>
      <c r="C498" s="202"/>
      <c r="E498" s="204"/>
      <c r="F498" s="204"/>
      <c r="G498" s="205"/>
      <c r="H498" s="205"/>
      <c r="I498" s="205"/>
      <c r="J498" s="205"/>
    </row>
    <row r="499" spans="1:10" s="198" customFormat="1" x14ac:dyDescent="0.2">
      <c r="A499" s="196"/>
      <c r="B499" s="197"/>
      <c r="C499" s="197"/>
      <c r="E499" s="199"/>
      <c r="F499" s="199"/>
      <c r="G499" s="199"/>
      <c r="H499" s="199"/>
      <c r="I499" s="199"/>
      <c r="J499" s="199"/>
    </row>
    <row r="500" spans="1:10" s="203" customFormat="1" x14ac:dyDescent="0.2">
      <c r="A500" s="207"/>
      <c r="B500" s="208"/>
      <c r="C500" s="202"/>
      <c r="E500" s="204"/>
      <c r="F500" s="204"/>
      <c r="G500" s="205"/>
      <c r="H500" s="205"/>
      <c r="I500" s="205"/>
      <c r="J500" s="205"/>
    </row>
    <row r="501" spans="1:10" s="203" customFormat="1" x14ac:dyDescent="0.2">
      <c r="A501" s="201"/>
      <c r="B501" s="202"/>
      <c r="C501" s="202"/>
      <c r="E501" s="204"/>
      <c r="F501" s="204"/>
      <c r="G501" s="205"/>
      <c r="H501" s="205"/>
      <c r="I501" s="205"/>
      <c r="J501" s="205"/>
    </row>
    <row r="502" spans="1:10" s="198" customFormat="1" x14ac:dyDescent="0.2">
      <c r="A502" s="196"/>
      <c r="B502" s="197"/>
      <c r="C502" s="197"/>
      <c r="E502" s="199"/>
      <c r="F502" s="199"/>
      <c r="G502" s="200"/>
      <c r="H502" s="200"/>
      <c r="I502" s="200"/>
      <c r="J502" s="200"/>
    </row>
    <row r="503" spans="1:10" s="198" customFormat="1" x14ac:dyDescent="0.2">
      <c r="A503" s="196"/>
      <c r="B503" s="197"/>
      <c r="C503" s="197"/>
      <c r="E503" s="199"/>
      <c r="F503" s="199"/>
      <c r="G503" s="200"/>
      <c r="H503" s="200"/>
      <c r="I503" s="200"/>
      <c r="J503" s="200"/>
    </row>
    <row r="504" spans="1:10" s="198" customFormat="1" x14ac:dyDescent="0.2">
      <c r="A504" s="196"/>
      <c r="B504" s="197"/>
      <c r="C504" s="197"/>
      <c r="E504" s="199"/>
      <c r="F504" s="199"/>
      <c r="G504" s="200"/>
      <c r="H504" s="200"/>
      <c r="I504" s="200"/>
      <c r="J504" s="200"/>
    </row>
    <row r="505" spans="1:10" s="198" customFormat="1" x14ac:dyDescent="0.2">
      <c r="A505" s="206"/>
      <c r="B505" s="197"/>
      <c r="C505" s="197"/>
      <c r="E505" s="199"/>
      <c r="F505" s="199"/>
      <c r="G505" s="200"/>
      <c r="H505" s="200"/>
      <c r="I505" s="200"/>
      <c r="J505" s="200"/>
    </row>
    <row r="506" spans="1:10" s="198" customFormat="1" x14ac:dyDescent="0.2">
      <c r="A506" s="206"/>
      <c r="B506" s="197"/>
      <c r="C506" s="197"/>
      <c r="E506" s="199"/>
      <c r="F506" s="199"/>
      <c r="G506" s="200"/>
      <c r="H506" s="200"/>
      <c r="I506" s="200"/>
      <c r="J506" s="200"/>
    </row>
    <row r="507" spans="1:10" s="198" customFormat="1" x14ac:dyDescent="0.2">
      <c r="A507" s="196"/>
      <c r="B507" s="197"/>
      <c r="C507" s="197"/>
      <c r="E507" s="199"/>
      <c r="F507" s="199"/>
      <c r="G507" s="200"/>
      <c r="H507" s="200"/>
      <c r="I507" s="200"/>
      <c r="J507" s="200"/>
    </row>
    <row r="508" spans="1:10" s="198" customFormat="1" x14ac:dyDescent="0.2">
      <c r="A508" s="206"/>
      <c r="B508" s="197"/>
      <c r="C508" s="197"/>
      <c r="E508" s="199"/>
      <c r="F508" s="199"/>
      <c r="G508" s="200"/>
      <c r="H508" s="200"/>
      <c r="I508" s="200"/>
      <c r="J508" s="200"/>
    </row>
    <row r="509" spans="1:10" s="198" customFormat="1" x14ac:dyDescent="0.2">
      <c r="A509" s="196"/>
      <c r="B509" s="197"/>
      <c r="C509" s="197"/>
      <c r="E509" s="200"/>
      <c r="F509" s="200"/>
      <c r="G509" s="200"/>
      <c r="H509" s="200"/>
      <c r="I509" s="200"/>
      <c r="J509" s="200"/>
    </row>
    <row r="510" spans="1:10" s="198" customFormat="1" x14ac:dyDescent="0.2">
      <c r="A510" s="196"/>
      <c r="B510" s="197"/>
      <c r="C510" s="197"/>
      <c r="E510" s="199"/>
      <c r="F510" s="199"/>
      <c r="G510" s="199"/>
      <c r="H510" s="199"/>
      <c r="I510" s="199"/>
      <c r="J510" s="199"/>
    </row>
    <row r="511" spans="1:10" s="203" customFormat="1" x14ac:dyDescent="0.2">
      <c r="A511" s="201"/>
      <c r="B511" s="202"/>
      <c r="C511" s="202"/>
      <c r="E511" s="204"/>
      <c r="F511" s="204"/>
      <c r="G511" s="205"/>
      <c r="H511" s="205"/>
      <c r="I511" s="205"/>
      <c r="J511" s="205"/>
    </row>
    <row r="512" spans="1:10" s="203" customFormat="1" x14ac:dyDescent="0.2">
      <c r="A512" s="201"/>
      <c r="B512" s="202"/>
      <c r="C512" s="202"/>
      <c r="E512" s="204"/>
      <c r="F512" s="204"/>
      <c r="G512" s="205"/>
      <c r="H512" s="205"/>
      <c r="I512" s="205"/>
      <c r="J512" s="205"/>
    </row>
    <row r="513" spans="1:10" s="203" customFormat="1" x14ac:dyDescent="0.2">
      <c r="A513" s="201"/>
      <c r="B513" s="202"/>
      <c r="C513" s="202"/>
      <c r="E513" s="204"/>
      <c r="F513" s="204"/>
      <c r="G513" s="205"/>
      <c r="H513" s="205"/>
      <c r="I513" s="205"/>
      <c r="J513" s="205"/>
    </row>
    <row r="514" spans="1:10" s="203" customFormat="1" x14ac:dyDescent="0.2">
      <c r="A514" s="201"/>
      <c r="B514" s="202"/>
      <c r="C514" s="202"/>
      <c r="E514" s="204"/>
      <c r="F514" s="204"/>
      <c r="G514" s="205"/>
      <c r="H514" s="205"/>
      <c r="I514" s="205"/>
      <c r="J514" s="205"/>
    </row>
    <row r="515" spans="1:10" s="203" customFormat="1" x14ac:dyDescent="0.2">
      <c r="A515" s="201"/>
      <c r="B515" s="202"/>
      <c r="C515" s="202"/>
      <c r="E515" s="204"/>
      <c r="F515" s="204"/>
      <c r="G515" s="205"/>
      <c r="H515" s="205"/>
      <c r="I515" s="205"/>
      <c r="J515" s="205"/>
    </row>
    <row r="516" spans="1:10" s="198" customFormat="1" x14ac:dyDescent="0.2">
      <c r="A516" s="196"/>
      <c r="B516" s="197"/>
      <c r="C516" s="197"/>
      <c r="E516" s="199"/>
      <c r="F516" s="199"/>
      <c r="G516" s="199"/>
      <c r="H516" s="199"/>
      <c r="I516" s="199"/>
      <c r="J516" s="199"/>
    </row>
    <row r="517" spans="1:10" s="203" customFormat="1" x14ac:dyDescent="0.2">
      <c r="A517" s="201"/>
      <c r="B517" s="202"/>
      <c r="C517" s="202"/>
      <c r="E517" s="204"/>
      <c r="F517" s="204"/>
      <c r="G517" s="205"/>
      <c r="H517" s="205"/>
      <c r="I517" s="205"/>
      <c r="J517" s="205"/>
    </row>
    <row r="518" spans="1:10" s="203" customFormat="1" x14ac:dyDescent="0.2">
      <c r="A518" s="201"/>
      <c r="B518" s="202"/>
      <c r="C518" s="202"/>
      <c r="E518" s="204"/>
      <c r="F518" s="204"/>
      <c r="G518" s="205"/>
      <c r="H518" s="205"/>
      <c r="I518" s="205"/>
      <c r="J518" s="205"/>
    </row>
    <row r="519" spans="1:10" s="203" customFormat="1" x14ac:dyDescent="0.2">
      <c r="A519" s="201"/>
      <c r="B519" s="202"/>
      <c r="C519" s="202"/>
      <c r="E519" s="204"/>
      <c r="F519" s="204"/>
      <c r="G519" s="205"/>
      <c r="H519" s="205"/>
      <c r="I519" s="205"/>
      <c r="J519" s="205"/>
    </row>
    <row r="520" spans="1:10" s="198" customFormat="1" x14ac:dyDescent="0.2">
      <c r="A520" s="196"/>
      <c r="B520" s="197"/>
      <c r="C520" s="197"/>
      <c r="E520" s="199"/>
      <c r="F520" s="199"/>
      <c r="G520" s="200"/>
      <c r="H520" s="200"/>
      <c r="I520" s="200"/>
      <c r="J520" s="200"/>
    </row>
    <row r="521" spans="1:10" s="198" customFormat="1" x14ac:dyDescent="0.2">
      <c r="A521" s="196"/>
      <c r="B521" s="197"/>
      <c r="C521" s="197"/>
      <c r="E521" s="199"/>
      <c r="F521" s="199"/>
      <c r="G521" s="200"/>
      <c r="H521" s="200"/>
      <c r="I521" s="200"/>
      <c r="J521" s="200"/>
    </row>
    <row r="522" spans="1:10" s="198" customFormat="1" x14ac:dyDescent="0.2">
      <c r="A522" s="196"/>
      <c r="B522" s="197"/>
      <c r="C522" s="197"/>
      <c r="E522" s="199"/>
      <c r="F522" s="199"/>
      <c r="G522" s="200"/>
      <c r="H522" s="200"/>
      <c r="I522" s="200"/>
      <c r="J522" s="200"/>
    </row>
    <row r="523" spans="1:10" s="198" customFormat="1" x14ac:dyDescent="0.2">
      <c r="A523" s="196"/>
      <c r="B523" s="197"/>
      <c r="C523" s="197"/>
      <c r="E523" s="199"/>
      <c r="F523" s="199"/>
      <c r="G523" s="200"/>
      <c r="H523" s="200"/>
      <c r="I523" s="200"/>
      <c r="J523" s="200"/>
    </row>
    <row r="524" spans="1:10" s="198" customFormat="1" x14ac:dyDescent="0.2">
      <c r="A524" s="196"/>
      <c r="B524" s="197"/>
      <c r="C524" s="197"/>
      <c r="E524" s="199"/>
      <c r="F524" s="199"/>
      <c r="G524" s="200"/>
      <c r="H524" s="200"/>
      <c r="I524" s="200"/>
      <c r="J524" s="200"/>
    </row>
    <row r="525" spans="1:10" s="198" customFormat="1" x14ac:dyDescent="0.2">
      <c r="A525" s="196"/>
      <c r="B525" s="197"/>
      <c r="C525" s="197"/>
      <c r="E525" s="199"/>
      <c r="F525" s="199"/>
      <c r="G525" s="200"/>
      <c r="H525" s="200"/>
      <c r="I525" s="200"/>
      <c r="J525" s="200"/>
    </row>
    <row r="526" spans="1:10" s="198" customFormat="1" x14ac:dyDescent="0.2">
      <c r="A526" s="196"/>
      <c r="B526" s="197"/>
      <c r="C526" s="197"/>
      <c r="E526" s="199"/>
      <c r="F526" s="199"/>
      <c r="G526" s="199"/>
      <c r="H526" s="199"/>
      <c r="I526" s="199"/>
      <c r="J526" s="199"/>
    </row>
    <row r="527" spans="1:10" s="203" customFormat="1" x14ac:dyDescent="0.2">
      <c r="A527" s="201"/>
      <c r="B527" s="202"/>
      <c r="C527" s="202"/>
      <c r="E527" s="204"/>
      <c r="F527" s="204"/>
      <c r="G527" s="205"/>
      <c r="H527" s="205"/>
      <c r="I527" s="205"/>
      <c r="J527" s="205"/>
    </row>
    <row r="528" spans="1:10" s="203" customFormat="1" x14ac:dyDescent="0.2">
      <c r="A528" s="201"/>
      <c r="B528" s="202"/>
      <c r="C528" s="202"/>
      <c r="E528" s="204"/>
      <c r="F528" s="204"/>
      <c r="G528" s="205"/>
      <c r="H528" s="205"/>
      <c r="I528" s="205"/>
      <c r="J528" s="205"/>
    </row>
    <row r="529" spans="1:10" s="203" customFormat="1" x14ac:dyDescent="0.2">
      <c r="A529" s="201"/>
      <c r="B529" s="202"/>
      <c r="C529" s="202"/>
      <c r="E529" s="204"/>
      <c r="F529" s="204"/>
      <c r="G529" s="205"/>
      <c r="H529" s="205"/>
      <c r="I529" s="205"/>
      <c r="J529" s="205"/>
    </row>
    <row r="530" spans="1:10" s="203" customFormat="1" x14ac:dyDescent="0.2">
      <c r="A530" s="201"/>
      <c r="B530" s="202"/>
      <c r="C530" s="202"/>
      <c r="E530" s="204"/>
      <c r="F530" s="204"/>
      <c r="G530" s="205"/>
      <c r="H530" s="205"/>
      <c r="I530" s="205"/>
      <c r="J530" s="205"/>
    </row>
    <row r="531" spans="1:10" s="198" customFormat="1" x14ac:dyDescent="0.2">
      <c r="A531" s="196"/>
      <c r="B531" s="197"/>
      <c r="C531" s="197"/>
      <c r="E531" s="199"/>
      <c r="F531" s="199"/>
      <c r="G531" s="199"/>
      <c r="H531" s="199"/>
      <c r="I531" s="199"/>
      <c r="J531" s="199"/>
    </row>
    <row r="532" spans="1:10" s="203" customFormat="1" x14ac:dyDescent="0.2">
      <c r="A532" s="201"/>
      <c r="B532" s="202"/>
      <c r="C532" s="202"/>
      <c r="E532" s="204"/>
      <c r="F532" s="204"/>
      <c r="G532" s="205"/>
      <c r="H532" s="205"/>
      <c r="I532" s="205"/>
      <c r="J532" s="205"/>
    </row>
    <row r="533" spans="1:10" s="203" customFormat="1" x14ac:dyDescent="0.2">
      <c r="A533" s="201"/>
      <c r="B533" s="202"/>
      <c r="C533" s="202"/>
      <c r="E533" s="204"/>
      <c r="F533" s="204"/>
      <c r="G533" s="205"/>
      <c r="H533" s="205"/>
      <c r="I533" s="205"/>
      <c r="J533" s="205"/>
    </row>
    <row r="534" spans="1:10" s="203" customFormat="1" x14ac:dyDescent="0.2">
      <c r="A534" s="201"/>
      <c r="B534" s="202"/>
      <c r="C534" s="202"/>
      <c r="E534" s="204"/>
      <c r="F534" s="204"/>
      <c r="G534" s="205"/>
      <c r="H534" s="205"/>
      <c r="I534" s="205"/>
      <c r="J534" s="205"/>
    </row>
    <row r="535" spans="1:10" s="203" customFormat="1" x14ac:dyDescent="0.2">
      <c r="A535" s="201"/>
      <c r="B535" s="202"/>
      <c r="C535" s="202"/>
      <c r="E535" s="204"/>
      <c r="F535" s="204"/>
      <c r="G535" s="205"/>
      <c r="H535" s="205"/>
      <c r="I535" s="205"/>
      <c r="J535" s="205"/>
    </row>
    <row r="536" spans="1:10" s="203" customFormat="1" x14ac:dyDescent="0.2">
      <c r="A536" s="201"/>
      <c r="B536" s="202"/>
      <c r="C536" s="202"/>
      <c r="E536" s="204"/>
      <c r="F536" s="204"/>
      <c r="G536" s="205"/>
      <c r="H536" s="205"/>
      <c r="I536" s="205"/>
      <c r="J536" s="205"/>
    </row>
    <row r="537" spans="1:10" s="203" customFormat="1" x14ac:dyDescent="0.2">
      <c r="A537" s="207"/>
      <c r="B537" s="208"/>
      <c r="C537" s="208"/>
      <c r="E537" s="204"/>
      <c r="F537" s="204"/>
      <c r="G537" s="205"/>
      <c r="H537" s="205"/>
      <c r="I537" s="205"/>
      <c r="J537" s="205"/>
    </row>
    <row r="538" spans="1:10" s="198" customFormat="1" x14ac:dyDescent="0.2">
      <c r="A538" s="196"/>
      <c r="B538" s="197"/>
      <c r="C538" s="197"/>
      <c r="E538" s="199"/>
      <c r="F538" s="199"/>
      <c r="G538" s="199"/>
      <c r="H538" s="199"/>
      <c r="I538" s="199"/>
      <c r="J538" s="199"/>
    </row>
    <row r="539" spans="1:10" s="203" customFormat="1" x14ac:dyDescent="0.2">
      <c r="A539" s="201"/>
      <c r="B539" s="202"/>
      <c r="C539" s="202"/>
      <c r="E539" s="204"/>
      <c r="F539" s="204"/>
      <c r="G539" s="205"/>
      <c r="H539" s="205"/>
      <c r="I539" s="205"/>
      <c r="J539" s="205"/>
    </row>
    <row r="540" spans="1:10" s="203" customFormat="1" x14ac:dyDescent="0.2">
      <c r="A540" s="201"/>
      <c r="B540" s="202"/>
      <c r="C540" s="202"/>
      <c r="E540" s="204"/>
      <c r="F540" s="204"/>
      <c r="G540" s="205"/>
      <c r="H540" s="205"/>
      <c r="I540" s="205"/>
      <c r="J540" s="205"/>
    </row>
    <row r="541" spans="1:10" s="203" customFormat="1" x14ac:dyDescent="0.2">
      <c r="A541" s="201"/>
      <c r="B541" s="202"/>
      <c r="C541" s="202"/>
      <c r="E541" s="204"/>
      <c r="F541" s="204"/>
      <c r="G541" s="205"/>
      <c r="H541" s="205"/>
      <c r="I541" s="205"/>
      <c r="J541" s="205"/>
    </row>
    <row r="542" spans="1:10" s="203" customFormat="1" x14ac:dyDescent="0.2">
      <c r="A542" s="201"/>
      <c r="B542" s="202"/>
      <c r="C542" s="202"/>
      <c r="E542" s="204"/>
      <c r="F542" s="204"/>
      <c r="G542" s="205"/>
      <c r="H542" s="205"/>
      <c r="I542" s="205"/>
      <c r="J542" s="205"/>
    </row>
    <row r="543" spans="1:10" s="203" customFormat="1" x14ac:dyDescent="0.2">
      <c r="A543" s="201"/>
      <c r="B543" s="202"/>
      <c r="C543" s="202"/>
      <c r="E543" s="204"/>
      <c r="F543" s="204"/>
      <c r="G543" s="205"/>
      <c r="H543" s="205"/>
      <c r="I543" s="205"/>
      <c r="J543" s="205"/>
    </row>
    <row r="544" spans="1:10" s="203" customFormat="1" x14ac:dyDescent="0.2">
      <c r="A544" s="201"/>
      <c r="B544" s="202"/>
      <c r="C544" s="202"/>
      <c r="E544" s="204"/>
      <c r="F544" s="204"/>
      <c r="G544" s="205"/>
      <c r="H544" s="205"/>
      <c r="I544" s="205"/>
      <c r="J544" s="205"/>
    </row>
    <row r="545" spans="1:10" s="198" customFormat="1" x14ac:dyDescent="0.2">
      <c r="A545" s="196"/>
      <c r="B545" s="197"/>
      <c r="C545" s="197"/>
      <c r="E545" s="199"/>
      <c r="F545" s="199"/>
      <c r="G545" s="199"/>
      <c r="H545" s="199"/>
      <c r="I545" s="199"/>
      <c r="J545" s="199"/>
    </row>
    <row r="546" spans="1:10" s="203" customFormat="1" x14ac:dyDescent="0.2">
      <c r="A546" s="201"/>
      <c r="B546" s="202"/>
      <c r="C546" s="202"/>
      <c r="E546" s="204"/>
      <c r="F546" s="204"/>
      <c r="G546" s="205"/>
      <c r="H546" s="205"/>
      <c r="I546" s="205"/>
      <c r="J546" s="205"/>
    </row>
    <row r="547" spans="1:10" s="203" customFormat="1" x14ac:dyDescent="0.2">
      <c r="A547" s="201"/>
      <c r="B547" s="202"/>
      <c r="C547" s="202"/>
      <c r="E547" s="204"/>
      <c r="F547" s="204"/>
      <c r="G547" s="205"/>
      <c r="H547" s="205"/>
      <c r="I547" s="205"/>
      <c r="J547" s="205"/>
    </row>
    <row r="548" spans="1:10" s="203" customFormat="1" x14ac:dyDescent="0.2">
      <c r="A548" s="201"/>
      <c r="B548" s="202"/>
      <c r="C548" s="202"/>
      <c r="E548" s="204"/>
      <c r="F548" s="204"/>
      <c r="G548" s="205"/>
      <c r="H548" s="205"/>
      <c r="I548" s="205"/>
      <c r="J548" s="205"/>
    </row>
    <row r="549" spans="1:10" s="198" customFormat="1" x14ac:dyDescent="0.2">
      <c r="A549" s="196"/>
      <c r="B549" s="197"/>
      <c r="C549" s="197"/>
      <c r="E549" s="199"/>
      <c r="F549" s="199"/>
      <c r="G549" s="199"/>
      <c r="H549" s="199"/>
      <c r="I549" s="199"/>
      <c r="J549" s="199"/>
    </row>
    <row r="550" spans="1:10" s="203" customFormat="1" x14ac:dyDescent="0.2">
      <c r="A550" s="201"/>
      <c r="B550" s="202"/>
      <c r="C550" s="202"/>
      <c r="E550" s="204"/>
      <c r="F550" s="204"/>
      <c r="G550" s="205"/>
      <c r="H550" s="205"/>
      <c r="I550" s="205"/>
      <c r="J550" s="205"/>
    </row>
    <row r="551" spans="1:10" s="198" customFormat="1" x14ac:dyDescent="0.2">
      <c r="A551" s="196"/>
      <c r="B551" s="197"/>
      <c r="C551" s="197"/>
      <c r="E551" s="199"/>
      <c r="F551" s="199"/>
      <c r="G551" s="200"/>
      <c r="H551" s="200"/>
      <c r="I551" s="200"/>
      <c r="J551" s="200"/>
    </row>
    <row r="552" spans="1:10" s="198" customFormat="1" x14ac:dyDescent="0.2">
      <c r="A552" s="196"/>
      <c r="B552" s="197"/>
      <c r="C552" s="197"/>
      <c r="E552" s="199"/>
      <c r="F552" s="199"/>
      <c r="G552" s="200"/>
      <c r="H552" s="200"/>
      <c r="I552" s="200"/>
      <c r="J552" s="200"/>
    </row>
    <row r="553" spans="1:10" s="198" customFormat="1" x14ac:dyDescent="0.2">
      <c r="A553" s="196"/>
      <c r="B553" s="197"/>
      <c r="C553" s="197"/>
      <c r="E553" s="199"/>
      <c r="F553" s="199"/>
      <c r="G553" s="200"/>
      <c r="H553" s="200"/>
      <c r="I553" s="200"/>
      <c r="J553" s="200"/>
    </row>
    <row r="554" spans="1:10" s="198" customFormat="1" x14ac:dyDescent="0.2">
      <c r="A554" s="196"/>
      <c r="B554" s="197"/>
      <c r="C554" s="197"/>
      <c r="E554" s="199"/>
      <c r="F554" s="199"/>
      <c r="G554" s="200"/>
      <c r="H554" s="200"/>
      <c r="I554" s="200"/>
      <c r="J554" s="200"/>
    </row>
    <row r="555" spans="1:10" s="198" customFormat="1" x14ac:dyDescent="0.2">
      <c r="A555" s="196"/>
      <c r="B555" s="209"/>
      <c r="C555" s="209"/>
      <c r="E555" s="199"/>
      <c r="F555" s="199"/>
      <c r="G555" s="200"/>
      <c r="H555" s="200"/>
      <c r="I555" s="200"/>
      <c r="J555" s="200"/>
    </row>
    <row r="556" spans="1:10" s="198" customFormat="1" x14ac:dyDescent="0.2">
      <c r="A556" s="196"/>
      <c r="B556" s="197"/>
      <c r="C556" s="197"/>
      <c r="E556" s="199"/>
      <c r="F556" s="199"/>
      <c r="G556" s="200"/>
      <c r="H556" s="200"/>
      <c r="I556" s="200"/>
      <c r="J556" s="200"/>
    </row>
    <row r="557" spans="1:10" s="198" customFormat="1" x14ac:dyDescent="0.2">
      <c r="A557" s="196"/>
      <c r="B557" s="197"/>
      <c r="C557" s="197"/>
      <c r="E557" s="199"/>
      <c r="F557" s="199"/>
      <c r="G557" s="200"/>
      <c r="H557" s="200"/>
      <c r="I557" s="200"/>
      <c r="J557" s="200"/>
    </row>
    <row r="558" spans="1:10" s="198" customFormat="1" x14ac:dyDescent="0.2">
      <c r="A558" s="196"/>
      <c r="B558" s="197"/>
      <c r="C558" s="197"/>
      <c r="E558" s="199"/>
      <c r="F558" s="199"/>
      <c r="G558" s="200"/>
      <c r="H558" s="200"/>
      <c r="I558" s="200"/>
      <c r="J558" s="200"/>
    </row>
    <row r="559" spans="1:10" s="198" customFormat="1" x14ac:dyDescent="0.2">
      <c r="A559" s="196"/>
      <c r="B559" s="197"/>
      <c r="C559" s="197"/>
      <c r="E559" s="199"/>
      <c r="F559" s="199"/>
      <c r="G559" s="199"/>
      <c r="H559" s="199"/>
      <c r="I559" s="199"/>
      <c r="J559" s="199"/>
    </row>
    <row r="560" spans="1:10" s="203" customFormat="1" x14ac:dyDescent="0.2">
      <c r="A560" s="201"/>
      <c r="B560" s="202"/>
      <c r="C560" s="202"/>
      <c r="E560" s="204"/>
      <c r="F560" s="204"/>
      <c r="G560" s="205"/>
      <c r="H560" s="205"/>
      <c r="I560" s="205"/>
      <c r="J560" s="205"/>
    </row>
    <row r="561" spans="1:10" s="203" customFormat="1" x14ac:dyDescent="0.2">
      <c r="A561" s="201"/>
      <c r="B561" s="202"/>
      <c r="C561" s="202"/>
      <c r="E561" s="204"/>
      <c r="F561" s="204"/>
      <c r="G561" s="205"/>
      <c r="H561" s="205"/>
      <c r="I561" s="205"/>
      <c r="J561" s="205"/>
    </row>
    <row r="562" spans="1:10" s="198" customFormat="1" x14ac:dyDescent="0.2">
      <c r="A562" s="196"/>
      <c r="B562" s="197"/>
      <c r="C562" s="197"/>
      <c r="E562" s="199"/>
      <c r="F562" s="199"/>
      <c r="G562" s="199"/>
      <c r="H562" s="199"/>
      <c r="I562" s="199"/>
      <c r="J562" s="199"/>
    </row>
    <row r="563" spans="1:10" s="203" customFormat="1" x14ac:dyDescent="0.2">
      <c r="A563" s="201"/>
      <c r="B563" s="202"/>
      <c r="C563" s="202"/>
      <c r="E563" s="204"/>
      <c r="F563" s="204"/>
      <c r="G563" s="205"/>
      <c r="H563" s="205"/>
      <c r="I563" s="205"/>
      <c r="J563" s="205"/>
    </row>
    <row r="564" spans="1:10" s="203" customFormat="1" x14ac:dyDescent="0.2">
      <c r="A564" s="201"/>
      <c r="B564" s="202"/>
      <c r="C564" s="202"/>
      <c r="E564" s="204"/>
      <c r="F564" s="204"/>
      <c r="G564" s="205"/>
      <c r="H564" s="205"/>
      <c r="I564" s="205"/>
      <c r="J564" s="205"/>
    </row>
    <row r="565" spans="1:10" s="203" customFormat="1" x14ac:dyDescent="0.2">
      <c r="A565" s="201"/>
      <c r="B565" s="202"/>
      <c r="C565" s="202"/>
      <c r="E565" s="204"/>
      <c r="F565" s="204"/>
      <c r="G565" s="205"/>
      <c r="H565" s="205"/>
      <c r="I565" s="205"/>
      <c r="J565" s="205"/>
    </row>
    <row r="566" spans="1:10" s="198" customFormat="1" x14ac:dyDescent="0.2">
      <c r="A566" s="196"/>
      <c r="B566" s="197"/>
      <c r="C566" s="197"/>
      <c r="E566" s="199"/>
      <c r="F566" s="199"/>
      <c r="G566" s="200"/>
      <c r="H566" s="200"/>
      <c r="I566" s="200"/>
      <c r="J566" s="200"/>
    </row>
    <row r="567" spans="1:10" s="198" customFormat="1" x14ac:dyDescent="0.2">
      <c r="A567" s="196"/>
      <c r="B567" s="197"/>
      <c r="C567" s="197"/>
      <c r="E567" s="199"/>
      <c r="F567" s="199"/>
      <c r="G567" s="199"/>
      <c r="H567" s="199"/>
      <c r="I567" s="199"/>
      <c r="J567" s="199"/>
    </row>
    <row r="568" spans="1:10" s="203" customFormat="1" x14ac:dyDescent="0.2">
      <c r="A568" s="201"/>
      <c r="B568" s="202"/>
      <c r="C568" s="202"/>
      <c r="E568" s="204"/>
      <c r="F568" s="204"/>
      <c r="G568" s="205"/>
      <c r="H568" s="205"/>
      <c r="I568" s="205"/>
      <c r="J568" s="205"/>
    </row>
    <row r="569" spans="1:10" s="203" customFormat="1" x14ac:dyDescent="0.2">
      <c r="A569" s="201"/>
      <c r="B569" s="202"/>
      <c r="C569" s="202"/>
      <c r="E569" s="204"/>
      <c r="F569" s="204"/>
      <c r="G569" s="205"/>
      <c r="H569" s="205"/>
      <c r="I569" s="205"/>
      <c r="J569" s="205"/>
    </row>
    <row r="570" spans="1:10" s="198" customFormat="1" x14ac:dyDescent="0.2">
      <c r="A570" s="196"/>
      <c r="B570" s="197"/>
      <c r="C570" s="197"/>
      <c r="E570" s="199"/>
      <c r="F570" s="199"/>
      <c r="G570" s="200"/>
      <c r="H570" s="200"/>
      <c r="I570" s="200"/>
      <c r="J570" s="200"/>
    </row>
    <row r="571" spans="1:10" s="198" customFormat="1" x14ac:dyDescent="0.2">
      <c r="A571" s="196"/>
      <c r="B571" s="197"/>
      <c r="C571" s="197"/>
      <c r="E571" s="199"/>
      <c r="F571" s="199"/>
      <c r="G571" s="200"/>
      <c r="H571" s="200"/>
      <c r="I571" s="200"/>
      <c r="J571" s="200"/>
    </row>
    <row r="572" spans="1:10" s="198" customFormat="1" x14ac:dyDescent="0.2">
      <c r="A572" s="196"/>
      <c r="B572" s="197"/>
      <c r="C572" s="197"/>
      <c r="E572" s="199"/>
      <c r="F572" s="199"/>
      <c r="G572" s="200"/>
      <c r="H572" s="200"/>
      <c r="I572" s="200"/>
      <c r="J572" s="200"/>
    </row>
    <row r="573" spans="1:10" s="198" customFormat="1" x14ac:dyDescent="0.2">
      <c r="A573" s="196"/>
      <c r="B573" s="197"/>
      <c r="C573" s="197"/>
      <c r="E573" s="199"/>
      <c r="F573" s="199"/>
      <c r="G573" s="200"/>
      <c r="H573" s="200"/>
      <c r="I573" s="200"/>
      <c r="J573" s="200"/>
    </row>
    <row r="574" spans="1:10" s="198" customFormat="1" x14ac:dyDescent="0.2">
      <c r="A574" s="196"/>
      <c r="B574" s="197"/>
      <c r="C574" s="197"/>
      <c r="E574" s="199"/>
      <c r="F574" s="199"/>
      <c r="G574" s="200"/>
      <c r="H574" s="200"/>
      <c r="I574" s="200"/>
      <c r="J574" s="200"/>
    </row>
    <row r="575" spans="1:10" s="198" customFormat="1" x14ac:dyDescent="0.2">
      <c r="A575" s="196"/>
      <c r="B575" s="197"/>
      <c r="C575" s="197"/>
      <c r="E575" s="199"/>
      <c r="F575" s="199"/>
      <c r="G575" s="200"/>
      <c r="H575" s="200"/>
      <c r="I575" s="200"/>
      <c r="J575" s="200"/>
    </row>
    <row r="576" spans="1:10" s="203" customFormat="1" x14ac:dyDescent="0.2">
      <c r="A576" s="201"/>
      <c r="B576" s="202"/>
      <c r="C576" s="202"/>
      <c r="E576" s="204"/>
      <c r="F576" s="204"/>
      <c r="G576" s="205"/>
      <c r="H576" s="205"/>
      <c r="I576" s="205"/>
      <c r="J576" s="205"/>
    </row>
    <row r="577" spans="1:10" s="198" customFormat="1" x14ac:dyDescent="0.2">
      <c r="A577" s="196"/>
      <c r="B577" s="197"/>
      <c r="C577" s="197"/>
      <c r="E577" s="199"/>
      <c r="F577" s="199"/>
      <c r="G577" s="200"/>
      <c r="H577" s="200"/>
      <c r="I577" s="200"/>
      <c r="J577" s="200"/>
    </row>
    <row r="578" spans="1:10" s="198" customFormat="1" x14ac:dyDescent="0.2">
      <c r="A578" s="196"/>
      <c r="B578" s="197"/>
      <c r="C578" s="197"/>
      <c r="E578" s="199"/>
      <c r="F578" s="199"/>
      <c r="G578" s="200"/>
      <c r="H578" s="200"/>
      <c r="I578" s="200"/>
      <c r="J578" s="200"/>
    </row>
    <row r="579" spans="1:10" s="203" customFormat="1" x14ac:dyDescent="0.2">
      <c r="A579" s="201"/>
      <c r="B579" s="202"/>
      <c r="C579" s="202"/>
      <c r="E579" s="205"/>
      <c r="F579" s="205"/>
      <c r="G579" s="205"/>
      <c r="H579" s="205"/>
      <c r="I579" s="205"/>
      <c r="J579" s="205"/>
    </row>
    <row r="580" spans="1:10" s="203" customFormat="1" x14ac:dyDescent="0.2">
      <c r="A580" s="201"/>
      <c r="B580" s="202"/>
      <c r="C580" s="202"/>
      <c r="E580" s="205"/>
      <c r="F580" s="205"/>
      <c r="G580" s="205"/>
      <c r="H580" s="205"/>
      <c r="I580" s="205"/>
      <c r="J580" s="205"/>
    </row>
    <row r="581" spans="1:10" s="203" customFormat="1" x14ac:dyDescent="0.2">
      <c r="A581" s="201"/>
      <c r="B581" s="202"/>
      <c r="C581" s="202"/>
      <c r="E581" s="204"/>
      <c r="F581" s="204"/>
      <c r="G581" s="205"/>
      <c r="H581" s="205"/>
      <c r="I581" s="205"/>
      <c r="J581" s="205"/>
    </row>
    <row r="582" spans="1:10" s="203" customFormat="1" x14ac:dyDescent="0.2">
      <c r="A582" s="201"/>
      <c r="B582" s="202"/>
      <c r="C582" s="202"/>
      <c r="E582" s="204"/>
      <c r="F582" s="204"/>
      <c r="G582" s="205"/>
      <c r="H582" s="205"/>
      <c r="I582" s="205"/>
      <c r="J582" s="205"/>
    </row>
    <row r="583" spans="1:10" s="203" customFormat="1" x14ac:dyDescent="0.2">
      <c r="A583" s="201"/>
      <c r="B583" s="202"/>
      <c r="C583" s="202"/>
      <c r="E583" s="204"/>
      <c r="F583" s="204"/>
      <c r="G583" s="205"/>
      <c r="H583" s="205"/>
      <c r="I583" s="205"/>
      <c r="J583" s="205"/>
    </row>
    <row r="584" spans="1:10" s="203" customFormat="1" x14ac:dyDescent="0.2">
      <c r="A584" s="201"/>
      <c r="B584" s="202"/>
      <c r="C584" s="202"/>
      <c r="E584" s="204"/>
      <c r="F584" s="204"/>
      <c r="G584" s="205"/>
      <c r="H584" s="205"/>
      <c r="I584" s="205"/>
      <c r="J584" s="205"/>
    </row>
    <row r="585" spans="1:10" s="198" customFormat="1" x14ac:dyDescent="0.2">
      <c r="A585" s="196"/>
      <c r="B585" s="197"/>
      <c r="C585" s="197"/>
      <c r="E585" s="199"/>
      <c r="F585" s="199"/>
      <c r="G585" s="199"/>
      <c r="H585" s="199"/>
      <c r="I585" s="199"/>
      <c r="J585" s="199"/>
    </row>
    <row r="586" spans="1:10" s="203" customFormat="1" x14ac:dyDescent="0.2">
      <c r="A586" s="201"/>
      <c r="B586" s="202"/>
      <c r="C586" s="202"/>
      <c r="E586" s="204"/>
      <c r="F586" s="204"/>
      <c r="G586" s="205"/>
      <c r="H586" s="205"/>
      <c r="I586" s="205"/>
      <c r="J586" s="205"/>
    </row>
    <row r="587" spans="1:10" s="203" customFormat="1" x14ac:dyDescent="0.2">
      <c r="A587" s="201"/>
      <c r="B587" s="202"/>
      <c r="C587" s="202"/>
      <c r="E587" s="204"/>
      <c r="F587" s="204"/>
      <c r="G587" s="205"/>
      <c r="H587" s="205"/>
      <c r="I587" s="205"/>
      <c r="J587" s="205"/>
    </row>
    <row r="588" spans="1:10" s="203" customFormat="1" x14ac:dyDescent="0.2">
      <c r="A588" s="201"/>
      <c r="B588" s="202"/>
      <c r="C588" s="202"/>
      <c r="E588" s="204"/>
      <c r="F588" s="204"/>
      <c r="G588" s="205"/>
      <c r="H588" s="205"/>
      <c r="I588" s="205"/>
      <c r="J588" s="205"/>
    </row>
    <row r="589" spans="1:10" s="203" customFormat="1" x14ac:dyDescent="0.2">
      <c r="A589" s="201"/>
      <c r="B589" s="202"/>
      <c r="C589" s="202"/>
      <c r="E589" s="204"/>
      <c r="F589" s="204"/>
      <c r="G589" s="205"/>
      <c r="H589" s="205"/>
      <c r="I589" s="205"/>
      <c r="J589" s="205"/>
    </row>
    <row r="590" spans="1:10" s="203" customFormat="1" x14ac:dyDescent="0.2">
      <c r="A590" s="201"/>
      <c r="B590" s="202"/>
      <c r="C590" s="202"/>
      <c r="E590" s="204"/>
      <c r="F590" s="204"/>
      <c r="G590" s="205"/>
      <c r="H590" s="205"/>
      <c r="I590" s="205"/>
      <c r="J590" s="205"/>
    </row>
    <row r="591" spans="1:10" s="203" customFormat="1" x14ac:dyDescent="0.2">
      <c r="A591" s="201"/>
      <c r="B591" s="202"/>
      <c r="C591" s="202"/>
      <c r="E591" s="204"/>
      <c r="F591" s="204"/>
      <c r="G591" s="205"/>
      <c r="H591" s="205"/>
      <c r="I591" s="205"/>
      <c r="J591" s="205"/>
    </row>
    <row r="592" spans="1:10" s="203" customFormat="1" x14ac:dyDescent="0.2">
      <c r="A592" s="201"/>
      <c r="B592" s="202"/>
      <c r="C592" s="202"/>
      <c r="E592" s="204"/>
      <c r="F592" s="204"/>
      <c r="G592" s="205"/>
      <c r="H592" s="205"/>
      <c r="I592" s="205"/>
      <c r="J592" s="205"/>
    </row>
    <row r="593" spans="1:10" s="203" customFormat="1" x14ac:dyDescent="0.2">
      <c r="A593" s="201"/>
      <c r="B593" s="202"/>
      <c r="C593" s="202"/>
      <c r="E593" s="204"/>
      <c r="F593" s="204"/>
      <c r="G593" s="205"/>
      <c r="H593" s="205"/>
      <c r="I593" s="205"/>
      <c r="J593" s="205"/>
    </row>
    <row r="594" spans="1:10" s="203" customFormat="1" x14ac:dyDescent="0.2">
      <c r="A594" s="201"/>
      <c r="B594" s="202"/>
      <c r="C594" s="202"/>
      <c r="E594" s="204"/>
      <c r="F594" s="204"/>
      <c r="G594" s="205"/>
      <c r="H594" s="205"/>
      <c r="I594" s="205"/>
      <c r="J594" s="205"/>
    </row>
    <row r="595" spans="1:10" s="203" customFormat="1" x14ac:dyDescent="0.2">
      <c r="A595" s="201"/>
      <c r="B595" s="202"/>
      <c r="C595" s="202"/>
      <c r="E595" s="204"/>
      <c r="F595" s="204"/>
      <c r="G595" s="205"/>
      <c r="H595" s="205"/>
      <c r="I595" s="205"/>
      <c r="J595" s="205"/>
    </row>
    <row r="596" spans="1:10" s="198" customFormat="1" x14ac:dyDescent="0.2">
      <c r="A596" s="196"/>
      <c r="B596" s="197"/>
      <c r="C596" s="197"/>
      <c r="E596" s="199"/>
      <c r="F596" s="199"/>
      <c r="G596" s="200"/>
      <c r="H596" s="200"/>
      <c r="I596" s="200"/>
      <c r="J596" s="200"/>
    </row>
    <row r="597" spans="1:10" s="198" customFormat="1" x14ac:dyDescent="0.2">
      <c r="A597" s="196"/>
      <c r="B597" s="197"/>
      <c r="C597" s="197"/>
      <c r="E597" s="199"/>
      <c r="F597" s="199"/>
      <c r="G597" s="200"/>
      <c r="H597" s="200"/>
      <c r="I597" s="200"/>
      <c r="J597" s="200"/>
    </row>
    <row r="598" spans="1:10" s="203" customFormat="1" x14ac:dyDescent="0.2">
      <c r="A598" s="201"/>
      <c r="B598" s="202"/>
      <c r="C598" s="202"/>
      <c r="E598" s="204"/>
      <c r="F598" s="204"/>
      <c r="G598" s="205"/>
      <c r="H598" s="205"/>
      <c r="I598" s="205"/>
      <c r="J598" s="205"/>
    </row>
    <row r="599" spans="1:10" s="203" customFormat="1" x14ac:dyDescent="0.2">
      <c r="A599" s="207"/>
      <c r="B599" s="202"/>
      <c r="C599" s="202"/>
      <c r="E599" s="204"/>
      <c r="F599" s="204"/>
      <c r="G599" s="205"/>
      <c r="H599" s="205"/>
      <c r="I599" s="205"/>
      <c r="J599" s="205"/>
    </row>
    <row r="600" spans="1:10" s="198" customFormat="1" x14ac:dyDescent="0.2">
      <c r="A600" s="206"/>
      <c r="B600" s="197"/>
      <c r="C600" s="197"/>
      <c r="E600" s="199"/>
      <c r="F600" s="199"/>
      <c r="G600" s="200"/>
      <c r="H600" s="200"/>
      <c r="I600" s="200"/>
      <c r="J600" s="200"/>
    </row>
    <row r="601" spans="1:10" s="198" customFormat="1" x14ac:dyDescent="0.2">
      <c r="A601" s="206"/>
      <c r="B601" s="197"/>
      <c r="C601" s="197"/>
      <c r="E601" s="199"/>
      <c r="F601" s="199"/>
      <c r="G601" s="200"/>
      <c r="H601" s="200"/>
      <c r="I601" s="200"/>
      <c r="J601" s="200"/>
    </row>
    <row r="602" spans="1:10" s="198" customFormat="1" x14ac:dyDescent="0.2">
      <c r="A602" s="206"/>
      <c r="B602" s="197"/>
      <c r="C602" s="197"/>
      <c r="E602" s="199"/>
      <c r="F602" s="199"/>
      <c r="G602" s="200"/>
      <c r="H602" s="200"/>
      <c r="I602" s="200"/>
      <c r="J602" s="200"/>
    </row>
    <row r="603" spans="1:10" s="198" customFormat="1" x14ac:dyDescent="0.2">
      <c r="A603" s="206"/>
      <c r="B603" s="197"/>
      <c r="C603" s="197"/>
      <c r="E603" s="199"/>
      <c r="F603" s="199"/>
      <c r="G603" s="200"/>
      <c r="H603" s="200"/>
      <c r="I603" s="200"/>
      <c r="J603" s="200"/>
    </row>
    <row r="604" spans="1:10" s="198" customFormat="1" x14ac:dyDescent="0.2">
      <c r="A604" s="206"/>
      <c r="B604" s="197"/>
      <c r="C604" s="197"/>
      <c r="E604" s="200"/>
      <c r="F604" s="200"/>
      <c r="G604" s="200"/>
      <c r="H604" s="200"/>
      <c r="I604" s="200"/>
      <c r="J604" s="200"/>
    </row>
    <row r="605" spans="1:10" s="203" customFormat="1" x14ac:dyDescent="0.2">
      <c r="A605" s="207"/>
      <c r="B605" s="202"/>
      <c r="C605" s="202"/>
      <c r="E605" s="204"/>
      <c r="F605" s="204"/>
      <c r="G605" s="205"/>
      <c r="H605" s="205"/>
      <c r="I605" s="205"/>
      <c r="J605" s="205"/>
    </row>
    <row r="606" spans="1:10" s="203" customFormat="1" x14ac:dyDescent="0.2">
      <c r="A606" s="207"/>
      <c r="B606" s="202"/>
      <c r="C606" s="202"/>
      <c r="E606" s="204"/>
      <c r="F606" s="204"/>
      <c r="G606" s="205"/>
      <c r="H606" s="205"/>
      <c r="I606" s="205"/>
      <c r="J606" s="205"/>
    </row>
    <row r="607" spans="1:10" s="198" customFormat="1" x14ac:dyDescent="0.2">
      <c r="A607" s="196"/>
      <c r="B607" s="197"/>
      <c r="C607" s="197"/>
      <c r="E607" s="199"/>
      <c r="F607" s="199"/>
      <c r="G607" s="199"/>
      <c r="H607" s="199"/>
      <c r="I607" s="199"/>
      <c r="J607" s="199"/>
    </row>
    <row r="608" spans="1:10" s="198" customFormat="1" x14ac:dyDescent="0.2">
      <c r="A608" s="196"/>
      <c r="B608" s="197"/>
      <c r="C608" s="197"/>
      <c r="E608" s="199"/>
      <c r="F608" s="199"/>
      <c r="G608" s="199"/>
      <c r="H608" s="199"/>
      <c r="I608" s="199"/>
      <c r="J608" s="199"/>
    </row>
    <row r="609" spans="1:10" s="203" customFormat="1" x14ac:dyDescent="0.2">
      <c r="A609" s="201"/>
      <c r="B609" s="202"/>
      <c r="C609" s="202"/>
      <c r="E609" s="204"/>
      <c r="F609" s="204"/>
      <c r="G609" s="205"/>
      <c r="H609" s="205"/>
      <c r="I609" s="205"/>
      <c r="J609" s="205"/>
    </row>
    <row r="610" spans="1:10" s="203" customFormat="1" x14ac:dyDescent="0.2">
      <c r="A610" s="201"/>
      <c r="B610" s="202"/>
      <c r="C610" s="202"/>
      <c r="E610" s="204"/>
      <c r="F610" s="204"/>
      <c r="G610" s="205"/>
      <c r="H610" s="205"/>
      <c r="I610" s="205"/>
      <c r="J610" s="205"/>
    </row>
    <row r="611" spans="1:10" s="203" customFormat="1" x14ac:dyDescent="0.2">
      <c r="A611" s="201"/>
      <c r="B611" s="202"/>
      <c r="C611" s="202"/>
      <c r="E611" s="204"/>
      <c r="F611" s="204"/>
      <c r="G611" s="205"/>
      <c r="H611" s="205"/>
      <c r="I611" s="205"/>
      <c r="J611" s="205"/>
    </row>
    <row r="612" spans="1:10" s="203" customFormat="1" x14ac:dyDescent="0.2">
      <c r="A612" s="201"/>
      <c r="B612" s="202"/>
      <c r="C612" s="202"/>
      <c r="E612" s="204"/>
      <c r="F612" s="204"/>
      <c r="G612" s="205"/>
      <c r="H612" s="205"/>
      <c r="I612" s="205"/>
      <c r="J612" s="205"/>
    </row>
    <row r="613" spans="1:10" s="203" customFormat="1" x14ac:dyDescent="0.2">
      <c r="A613" s="201"/>
      <c r="B613" s="202"/>
      <c r="C613" s="202"/>
      <c r="E613" s="204"/>
      <c r="F613" s="204"/>
      <c r="G613" s="205"/>
      <c r="H613" s="205"/>
      <c r="I613" s="205"/>
      <c r="J613" s="205"/>
    </row>
    <row r="614" spans="1:10" s="203" customFormat="1" x14ac:dyDescent="0.2">
      <c r="A614" s="201"/>
      <c r="B614" s="202"/>
      <c r="C614" s="202"/>
      <c r="E614" s="204"/>
      <c r="F614" s="204"/>
      <c r="G614" s="205"/>
      <c r="H614" s="205"/>
      <c r="I614" s="205"/>
      <c r="J614" s="205"/>
    </row>
    <row r="615" spans="1:10" s="203" customFormat="1" x14ac:dyDescent="0.2">
      <c r="A615" s="201"/>
      <c r="B615" s="202"/>
      <c r="C615" s="202"/>
      <c r="E615" s="204"/>
      <c r="F615" s="204"/>
      <c r="G615" s="205"/>
      <c r="H615" s="205"/>
      <c r="I615" s="205"/>
      <c r="J615" s="205"/>
    </row>
    <row r="616" spans="1:10" s="203" customFormat="1" x14ac:dyDescent="0.2">
      <c r="A616" s="201"/>
      <c r="B616" s="202"/>
      <c r="C616" s="202"/>
      <c r="E616" s="204"/>
      <c r="F616" s="204"/>
      <c r="G616" s="205"/>
      <c r="H616" s="205"/>
      <c r="I616" s="205"/>
      <c r="J616" s="205"/>
    </row>
    <row r="617" spans="1:10" s="203" customFormat="1" x14ac:dyDescent="0.2">
      <c r="A617" s="201"/>
      <c r="B617" s="202"/>
      <c r="C617" s="202"/>
      <c r="E617" s="204"/>
      <c r="F617" s="204"/>
      <c r="G617" s="205"/>
      <c r="H617" s="205"/>
      <c r="I617" s="205"/>
      <c r="J617" s="205"/>
    </row>
    <row r="618" spans="1:10" s="198" customFormat="1" x14ac:dyDescent="0.2">
      <c r="A618" s="196"/>
      <c r="B618" s="197"/>
      <c r="C618" s="197"/>
      <c r="E618" s="199"/>
      <c r="F618" s="199"/>
      <c r="G618" s="199"/>
      <c r="H618" s="199"/>
      <c r="I618" s="199"/>
      <c r="J618" s="199"/>
    </row>
    <row r="619" spans="1:10" s="203" customFormat="1" x14ac:dyDescent="0.2">
      <c r="A619" s="201"/>
      <c r="B619" s="202"/>
      <c r="C619" s="202"/>
      <c r="E619" s="204"/>
      <c r="F619" s="204"/>
      <c r="G619" s="205"/>
      <c r="H619" s="205"/>
      <c r="I619" s="205"/>
      <c r="J619" s="205"/>
    </row>
    <row r="620" spans="1:10" s="203" customFormat="1" x14ac:dyDescent="0.2">
      <c r="A620" s="201"/>
      <c r="B620" s="202"/>
      <c r="C620" s="202"/>
      <c r="E620" s="204"/>
      <c r="F620" s="204"/>
      <c r="G620" s="205"/>
      <c r="H620" s="205"/>
      <c r="I620" s="205"/>
      <c r="J620" s="205"/>
    </row>
    <row r="621" spans="1:10" s="198" customFormat="1" x14ac:dyDescent="0.2">
      <c r="A621" s="196"/>
      <c r="B621" s="197"/>
      <c r="C621" s="197"/>
      <c r="E621" s="199"/>
      <c r="F621" s="199"/>
      <c r="G621" s="199"/>
      <c r="H621" s="199"/>
      <c r="I621" s="199"/>
      <c r="J621" s="199"/>
    </row>
    <row r="622" spans="1:10" s="203" customFormat="1" x14ac:dyDescent="0.2">
      <c r="A622" s="201"/>
      <c r="B622" s="202"/>
      <c r="C622" s="202"/>
      <c r="E622" s="204"/>
      <c r="F622" s="204"/>
      <c r="G622" s="205"/>
      <c r="H622" s="205"/>
      <c r="I622" s="205"/>
      <c r="J622" s="205"/>
    </row>
    <row r="623" spans="1:10" s="198" customFormat="1" x14ac:dyDescent="0.2">
      <c r="A623" s="196"/>
      <c r="B623" s="197"/>
      <c r="C623" s="197"/>
      <c r="E623" s="199"/>
      <c r="F623" s="199"/>
      <c r="G623" s="200"/>
      <c r="H623" s="200"/>
      <c r="I623" s="200"/>
      <c r="J623" s="200"/>
    </row>
    <row r="624" spans="1:10" s="198" customFormat="1" x14ac:dyDescent="0.2">
      <c r="A624" s="196"/>
      <c r="B624" s="197"/>
      <c r="C624" s="197"/>
      <c r="E624" s="199"/>
      <c r="F624" s="199"/>
      <c r="G624" s="200"/>
      <c r="H624" s="200"/>
      <c r="I624" s="200"/>
      <c r="J624" s="200"/>
    </row>
    <row r="625" spans="1:10" s="198" customFormat="1" x14ac:dyDescent="0.2">
      <c r="A625" s="196"/>
      <c r="B625" s="197"/>
      <c r="C625" s="197"/>
      <c r="E625" s="199"/>
      <c r="F625" s="199"/>
      <c r="G625" s="200"/>
      <c r="H625" s="200"/>
      <c r="I625" s="200"/>
      <c r="J625" s="200"/>
    </row>
    <row r="626" spans="1:10" s="198" customFormat="1" x14ac:dyDescent="0.2">
      <c r="A626" s="196"/>
      <c r="B626" s="197"/>
      <c r="C626" s="197"/>
      <c r="E626" s="199"/>
      <c r="F626" s="199"/>
      <c r="G626" s="200"/>
      <c r="H626" s="200"/>
      <c r="I626" s="200"/>
      <c r="J626" s="200"/>
    </row>
    <row r="627" spans="1:10" s="198" customFormat="1" x14ac:dyDescent="0.2">
      <c r="A627" s="196"/>
      <c r="B627" s="197"/>
      <c r="C627" s="197"/>
      <c r="E627" s="199"/>
      <c r="F627" s="199"/>
      <c r="G627" s="199"/>
      <c r="H627" s="199"/>
      <c r="I627" s="200"/>
      <c r="J627" s="200"/>
    </row>
    <row r="628" spans="1:10" s="198" customFormat="1" x14ac:dyDescent="0.2">
      <c r="A628" s="196"/>
      <c r="B628" s="197"/>
      <c r="C628" s="197"/>
      <c r="E628" s="199"/>
      <c r="F628" s="199"/>
      <c r="G628" s="200"/>
      <c r="H628" s="200"/>
      <c r="I628" s="200"/>
      <c r="J628" s="200"/>
    </row>
    <row r="629" spans="1:10" s="203" customFormat="1" x14ac:dyDescent="0.2">
      <c r="A629" s="201"/>
      <c r="B629" s="202"/>
      <c r="C629" s="202"/>
      <c r="E629" s="204"/>
      <c r="F629" s="204"/>
      <c r="G629" s="205"/>
      <c r="H629" s="205"/>
      <c r="I629" s="205"/>
      <c r="J629" s="205"/>
    </row>
    <row r="630" spans="1:10" s="203" customFormat="1" x14ac:dyDescent="0.2">
      <c r="A630" s="201"/>
      <c r="B630" s="202"/>
      <c r="C630" s="202"/>
      <c r="E630" s="204"/>
      <c r="F630" s="204"/>
      <c r="G630" s="205"/>
      <c r="H630" s="205"/>
      <c r="I630" s="205"/>
      <c r="J630" s="205"/>
    </row>
    <row r="631" spans="1:10" s="203" customFormat="1" x14ac:dyDescent="0.2">
      <c r="A631" s="201"/>
      <c r="B631" s="202"/>
      <c r="C631" s="202"/>
      <c r="E631" s="204"/>
      <c r="F631" s="204"/>
      <c r="G631" s="205"/>
      <c r="H631" s="205"/>
      <c r="I631" s="205"/>
      <c r="J631" s="205"/>
    </row>
    <row r="632" spans="1:10" s="203" customFormat="1" x14ac:dyDescent="0.2">
      <c r="A632" s="201"/>
      <c r="B632" s="202"/>
      <c r="C632" s="202"/>
      <c r="E632" s="204"/>
      <c r="F632" s="204"/>
      <c r="G632" s="205"/>
      <c r="H632" s="205"/>
      <c r="I632" s="205"/>
      <c r="J632" s="205"/>
    </row>
    <row r="633" spans="1:10" s="198" customFormat="1" x14ac:dyDescent="0.2">
      <c r="A633" s="196"/>
      <c r="B633" s="197"/>
      <c r="C633" s="197"/>
      <c r="E633" s="200"/>
      <c r="F633" s="200"/>
      <c r="G633" s="200"/>
      <c r="H633" s="200"/>
      <c r="I633" s="200"/>
      <c r="J633" s="200"/>
    </row>
    <row r="634" spans="1:10" s="203" customFormat="1" x14ac:dyDescent="0.2">
      <c r="A634" s="201"/>
      <c r="B634" s="202"/>
      <c r="C634" s="202"/>
      <c r="E634" s="204"/>
      <c r="F634" s="204"/>
      <c r="G634" s="205"/>
      <c r="H634" s="205"/>
      <c r="I634" s="205"/>
      <c r="J634" s="205"/>
    </row>
    <row r="635" spans="1:10" s="203" customFormat="1" x14ac:dyDescent="0.2">
      <c r="A635" s="201"/>
      <c r="B635" s="202"/>
      <c r="C635" s="202"/>
      <c r="E635" s="204"/>
      <c r="F635" s="204"/>
      <c r="G635" s="205"/>
      <c r="H635" s="205"/>
      <c r="I635" s="205"/>
      <c r="J635" s="205"/>
    </row>
    <row r="636" spans="1:10" s="203" customFormat="1" x14ac:dyDescent="0.2">
      <c r="A636" s="201"/>
      <c r="B636" s="202"/>
      <c r="C636" s="202"/>
      <c r="E636" s="204"/>
      <c r="F636" s="204"/>
      <c r="G636" s="205"/>
      <c r="H636" s="205"/>
      <c r="I636" s="205"/>
      <c r="J636" s="205"/>
    </row>
    <row r="637" spans="1:10" s="198" customFormat="1" x14ac:dyDescent="0.2">
      <c r="A637" s="196"/>
      <c r="B637" s="197"/>
      <c r="C637" s="197"/>
      <c r="E637" s="199"/>
      <c r="F637" s="199"/>
      <c r="G637" s="199"/>
      <c r="H637" s="199"/>
      <c r="I637" s="199"/>
      <c r="J637" s="199"/>
    </row>
    <row r="638" spans="1:10" s="203" customFormat="1" x14ac:dyDescent="0.2">
      <c r="A638" s="201"/>
      <c r="B638" s="202"/>
      <c r="C638" s="202"/>
      <c r="E638" s="204"/>
      <c r="F638" s="204"/>
      <c r="G638" s="205"/>
      <c r="H638" s="205"/>
      <c r="I638" s="205"/>
      <c r="J638" s="205"/>
    </row>
    <row r="639" spans="1:10" s="203" customFormat="1" x14ac:dyDescent="0.2">
      <c r="A639" s="201"/>
      <c r="B639" s="202"/>
      <c r="C639" s="202"/>
      <c r="E639" s="204"/>
      <c r="F639" s="204"/>
      <c r="G639" s="205"/>
      <c r="H639" s="205"/>
      <c r="I639" s="205"/>
      <c r="J639" s="205"/>
    </row>
    <row r="640" spans="1:10" s="203" customFormat="1" x14ac:dyDescent="0.2">
      <c r="A640" s="201"/>
      <c r="B640" s="202"/>
      <c r="C640" s="202"/>
      <c r="E640" s="204"/>
      <c r="F640" s="204"/>
      <c r="G640" s="205"/>
      <c r="H640" s="205"/>
      <c r="I640" s="205"/>
      <c r="J640" s="205"/>
    </row>
    <row r="641" spans="1:10" s="203" customFormat="1" x14ac:dyDescent="0.2">
      <c r="A641" s="201"/>
      <c r="B641" s="202"/>
      <c r="C641" s="202"/>
      <c r="E641" s="204"/>
      <c r="F641" s="204"/>
      <c r="G641" s="205"/>
      <c r="H641" s="205"/>
      <c r="I641" s="205"/>
      <c r="J641" s="205"/>
    </row>
    <row r="642" spans="1:10" s="198" customFormat="1" x14ac:dyDescent="0.2">
      <c r="A642" s="196"/>
      <c r="B642" s="197"/>
      <c r="C642" s="197"/>
      <c r="E642" s="199"/>
      <c r="F642" s="199"/>
      <c r="G642" s="199"/>
      <c r="H642" s="199"/>
      <c r="I642" s="199"/>
      <c r="J642" s="199"/>
    </row>
    <row r="643" spans="1:10" s="203" customFormat="1" x14ac:dyDescent="0.2">
      <c r="A643" s="201"/>
      <c r="B643" s="202"/>
      <c r="C643" s="202"/>
      <c r="E643" s="204"/>
      <c r="F643" s="204"/>
      <c r="G643" s="205"/>
      <c r="H643" s="205"/>
      <c r="I643" s="205"/>
      <c r="J643" s="205"/>
    </row>
    <row r="644" spans="1:10" s="203" customFormat="1" x14ac:dyDescent="0.2">
      <c r="A644" s="207"/>
      <c r="B644" s="202"/>
      <c r="C644" s="202"/>
      <c r="E644" s="204"/>
      <c r="F644" s="204"/>
      <c r="G644" s="205"/>
      <c r="H644" s="205"/>
      <c r="I644" s="205"/>
      <c r="J644" s="205"/>
    </row>
    <row r="645" spans="1:10" s="203" customFormat="1" x14ac:dyDescent="0.2">
      <c r="A645" s="207"/>
      <c r="B645" s="202"/>
      <c r="C645" s="202"/>
      <c r="E645" s="204"/>
      <c r="F645" s="204"/>
      <c r="G645" s="205"/>
      <c r="H645" s="205"/>
      <c r="I645" s="205"/>
      <c r="J645" s="205"/>
    </row>
    <row r="646" spans="1:10" s="203" customFormat="1" x14ac:dyDescent="0.2">
      <c r="A646" s="207"/>
      <c r="B646" s="208"/>
      <c r="C646" s="202"/>
      <c r="E646" s="205"/>
      <c r="F646" s="205"/>
      <c r="G646" s="205"/>
      <c r="H646" s="205"/>
      <c r="I646" s="205"/>
      <c r="J646" s="205"/>
    </row>
    <row r="647" spans="1:10" s="203" customFormat="1" x14ac:dyDescent="0.2">
      <c r="A647" s="207"/>
      <c r="B647" s="202"/>
      <c r="C647" s="202"/>
      <c r="E647" s="204"/>
      <c r="F647" s="204"/>
      <c r="G647" s="205"/>
      <c r="H647" s="205"/>
      <c r="I647" s="205"/>
      <c r="J647" s="205"/>
    </row>
    <row r="648" spans="1:10" s="203" customFormat="1" x14ac:dyDescent="0.2">
      <c r="A648" s="207"/>
      <c r="B648" s="202"/>
      <c r="C648" s="202"/>
      <c r="E648" s="204"/>
      <c r="F648" s="204"/>
      <c r="G648" s="205"/>
      <c r="H648" s="205"/>
      <c r="I648" s="205"/>
      <c r="J648" s="205"/>
    </row>
    <row r="649" spans="1:10" s="198" customFormat="1" x14ac:dyDescent="0.2">
      <c r="A649" s="206"/>
      <c r="B649" s="197"/>
      <c r="C649" s="197"/>
      <c r="E649" s="199"/>
      <c r="F649" s="199"/>
      <c r="G649" s="200"/>
      <c r="H649" s="200"/>
      <c r="I649" s="200"/>
      <c r="J649" s="200"/>
    </row>
    <row r="650" spans="1:10" s="198" customFormat="1" x14ac:dyDescent="0.2">
      <c r="A650" s="206"/>
      <c r="B650" s="197"/>
      <c r="C650" s="197"/>
      <c r="E650" s="199"/>
      <c r="F650" s="199"/>
      <c r="G650" s="200"/>
      <c r="H650" s="200"/>
      <c r="I650" s="200"/>
      <c r="J650" s="200"/>
    </row>
    <row r="651" spans="1:10" s="198" customFormat="1" x14ac:dyDescent="0.2">
      <c r="A651" s="206"/>
      <c r="B651" s="209"/>
      <c r="C651" s="209"/>
      <c r="E651" s="199"/>
      <c r="F651" s="199"/>
      <c r="G651" s="200"/>
      <c r="H651" s="200"/>
      <c r="I651" s="200"/>
      <c r="J651" s="200"/>
    </row>
    <row r="652" spans="1:10" s="198" customFormat="1" x14ac:dyDescent="0.2">
      <c r="A652" s="206"/>
      <c r="B652" s="209"/>
      <c r="C652" s="209"/>
      <c r="E652" s="199"/>
      <c r="F652" s="199"/>
      <c r="G652" s="200"/>
      <c r="H652" s="200"/>
      <c r="I652" s="200"/>
      <c r="J652" s="200"/>
    </row>
    <row r="653" spans="1:10" s="198" customFormat="1" x14ac:dyDescent="0.2">
      <c r="A653" s="206"/>
      <c r="B653" s="197"/>
      <c r="C653" s="197"/>
      <c r="E653" s="199"/>
      <c r="F653" s="199"/>
      <c r="G653" s="200"/>
      <c r="H653" s="200"/>
      <c r="I653" s="200"/>
      <c r="J653" s="200"/>
    </row>
    <row r="654" spans="1:10" s="198" customFormat="1" x14ac:dyDescent="0.2">
      <c r="A654" s="206"/>
      <c r="B654" s="197"/>
      <c r="C654" s="197"/>
      <c r="E654" s="199"/>
      <c r="F654" s="199"/>
      <c r="G654" s="200"/>
      <c r="H654" s="200"/>
      <c r="I654" s="200"/>
      <c r="J654" s="200"/>
    </row>
    <row r="655" spans="1:10" s="198" customFormat="1" x14ac:dyDescent="0.2">
      <c r="A655" s="196"/>
      <c r="B655" s="197"/>
      <c r="C655" s="197"/>
      <c r="E655" s="199"/>
      <c r="F655" s="199"/>
      <c r="G655" s="199"/>
      <c r="H655" s="199"/>
      <c r="I655" s="199"/>
      <c r="J655" s="199"/>
    </row>
    <row r="656" spans="1:10" s="198" customFormat="1" x14ac:dyDescent="0.2">
      <c r="A656" s="196"/>
      <c r="B656" s="197"/>
      <c r="C656" s="197"/>
      <c r="E656" s="199"/>
      <c r="F656" s="199"/>
      <c r="G656" s="199"/>
      <c r="H656" s="199"/>
      <c r="I656" s="199"/>
      <c r="J656" s="199"/>
    </row>
    <row r="657" spans="1:10" s="203" customFormat="1" x14ac:dyDescent="0.2">
      <c r="A657" s="201"/>
      <c r="B657" s="202"/>
      <c r="C657" s="202"/>
      <c r="E657" s="204"/>
      <c r="F657" s="204"/>
      <c r="G657" s="205"/>
      <c r="H657" s="205"/>
      <c r="I657" s="205"/>
      <c r="J657" s="205"/>
    </row>
    <row r="658" spans="1:10" s="203" customFormat="1" x14ac:dyDescent="0.2">
      <c r="A658" s="201"/>
      <c r="B658" s="202"/>
      <c r="C658" s="202"/>
      <c r="E658" s="204"/>
      <c r="F658" s="204"/>
      <c r="G658" s="205"/>
      <c r="H658" s="205"/>
      <c r="I658" s="205"/>
      <c r="J658" s="205"/>
    </row>
    <row r="659" spans="1:10" s="203" customFormat="1" x14ac:dyDescent="0.2">
      <c r="A659" s="201"/>
      <c r="B659" s="202"/>
      <c r="C659" s="202"/>
      <c r="E659" s="204"/>
      <c r="F659" s="204"/>
      <c r="G659" s="205"/>
      <c r="H659" s="205"/>
      <c r="I659" s="205"/>
      <c r="J659" s="205"/>
    </row>
    <row r="660" spans="1:10" s="203" customFormat="1" x14ac:dyDescent="0.2">
      <c r="A660" s="201"/>
      <c r="B660" s="202"/>
      <c r="C660" s="202"/>
      <c r="E660" s="204"/>
      <c r="F660" s="204"/>
      <c r="G660" s="205"/>
      <c r="H660" s="205"/>
      <c r="I660" s="205"/>
      <c r="J660" s="205"/>
    </row>
    <row r="661" spans="1:10" s="203" customFormat="1" x14ac:dyDescent="0.2">
      <c r="A661" s="201"/>
      <c r="B661" s="202"/>
      <c r="C661" s="202"/>
      <c r="E661" s="204"/>
      <c r="F661" s="204"/>
      <c r="G661" s="205"/>
      <c r="H661" s="205"/>
      <c r="I661" s="205"/>
      <c r="J661" s="205"/>
    </row>
    <row r="662" spans="1:10" s="203" customFormat="1" x14ac:dyDescent="0.2">
      <c r="A662" s="201"/>
      <c r="B662" s="202"/>
      <c r="C662" s="202"/>
      <c r="E662" s="204"/>
      <c r="F662" s="204"/>
      <c r="G662" s="205"/>
      <c r="H662" s="205"/>
      <c r="I662" s="205"/>
      <c r="J662" s="205"/>
    </row>
    <row r="663" spans="1:10" s="198" customFormat="1" x14ac:dyDescent="0.2">
      <c r="A663" s="196"/>
      <c r="B663" s="197"/>
      <c r="C663" s="197"/>
      <c r="E663" s="199"/>
      <c r="F663" s="199"/>
      <c r="G663" s="199"/>
      <c r="H663" s="199"/>
      <c r="I663" s="199"/>
      <c r="J663" s="199"/>
    </row>
    <row r="664" spans="1:10" s="203" customFormat="1" x14ac:dyDescent="0.2">
      <c r="A664" s="201"/>
      <c r="B664" s="202"/>
      <c r="C664" s="202"/>
      <c r="E664" s="204"/>
      <c r="F664" s="204"/>
      <c r="G664" s="205"/>
      <c r="H664" s="205"/>
      <c r="I664" s="205"/>
      <c r="J664" s="205"/>
    </row>
    <row r="665" spans="1:10" s="203" customFormat="1" x14ac:dyDescent="0.2">
      <c r="A665" s="201"/>
      <c r="B665" s="202"/>
      <c r="C665" s="202"/>
      <c r="E665" s="204"/>
      <c r="F665" s="204"/>
      <c r="G665" s="205"/>
      <c r="H665" s="205"/>
      <c r="I665" s="205"/>
      <c r="J665" s="205"/>
    </row>
    <row r="666" spans="1:10" s="203" customFormat="1" x14ac:dyDescent="0.2">
      <c r="A666" s="201"/>
      <c r="B666" s="202"/>
      <c r="C666" s="202"/>
      <c r="E666" s="204"/>
      <c r="F666" s="204"/>
      <c r="G666" s="205"/>
      <c r="H666" s="205"/>
      <c r="I666" s="205"/>
      <c r="J666" s="205"/>
    </row>
    <row r="667" spans="1:10" s="203" customFormat="1" x14ac:dyDescent="0.2">
      <c r="A667" s="201"/>
      <c r="B667" s="202"/>
      <c r="C667" s="202"/>
      <c r="E667" s="204"/>
      <c r="F667" s="204"/>
      <c r="G667" s="205"/>
      <c r="H667" s="205"/>
      <c r="I667" s="205"/>
      <c r="J667" s="205"/>
    </row>
    <row r="668" spans="1:10" s="203" customFormat="1" x14ac:dyDescent="0.2">
      <c r="A668" s="201"/>
      <c r="B668" s="202"/>
      <c r="C668" s="202"/>
      <c r="E668" s="204"/>
      <c r="F668" s="204"/>
      <c r="G668" s="205"/>
      <c r="H668" s="205"/>
      <c r="I668" s="205"/>
      <c r="J668" s="205"/>
    </row>
    <row r="669" spans="1:10" s="203" customFormat="1" x14ac:dyDescent="0.2">
      <c r="A669" s="201"/>
      <c r="B669" s="208"/>
      <c r="C669" s="202"/>
      <c r="E669" s="204"/>
      <c r="F669" s="204"/>
      <c r="G669" s="205"/>
      <c r="H669" s="205"/>
      <c r="I669" s="205"/>
      <c r="J669" s="205"/>
    </row>
    <row r="670" spans="1:10" s="203" customFormat="1" x14ac:dyDescent="0.2">
      <c r="A670" s="201"/>
      <c r="B670" s="208"/>
      <c r="C670" s="202"/>
      <c r="E670" s="204"/>
      <c r="F670" s="204"/>
      <c r="G670" s="205"/>
      <c r="H670" s="205"/>
      <c r="I670" s="205"/>
      <c r="J670" s="205"/>
    </row>
    <row r="671" spans="1:10" s="198" customFormat="1" x14ac:dyDescent="0.2">
      <c r="A671" s="196"/>
      <c r="B671" s="197"/>
      <c r="C671" s="197"/>
      <c r="E671" s="199"/>
      <c r="F671" s="199"/>
      <c r="G671" s="199"/>
      <c r="H671" s="199"/>
      <c r="I671" s="199"/>
      <c r="J671" s="199"/>
    </row>
    <row r="672" spans="1:10" s="203" customFormat="1" x14ac:dyDescent="0.2">
      <c r="A672" s="201"/>
      <c r="B672" s="202"/>
      <c r="C672" s="202"/>
      <c r="E672" s="204"/>
      <c r="F672" s="204"/>
      <c r="G672" s="205"/>
      <c r="H672" s="205"/>
      <c r="I672" s="205"/>
      <c r="J672" s="205"/>
    </row>
    <row r="673" spans="1:10" s="203" customFormat="1" x14ac:dyDescent="0.2">
      <c r="A673" s="201"/>
      <c r="B673" s="202"/>
      <c r="C673" s="202"/>
      <c r="E673" s="204"/>
      <c r="F673" s="204"/>
      <c r="G673" s="205"/>
      <c r="H673" s="205"/>
      <c r="I673" s="205"/>
      <c r="J673" s="205"/>
    </row>
    <row r="674" spans="1:10" s="203" customFormat="1" x14ac:dyDescent="0.2">
      <c r="A674" s="201"/>
      <c r="B674" s="202"/>
      <c r="C674" s="202"/>
      <c r="E674" s="204"/>
      <c r="F674" s="204"/>
      <c r="G674" s="205"/>
      <c r="H674" s="205"/>
      <c r="I674" s="205"/>
      <c r="J674" s="205"/>
    </row>
    <row r="675" spans="1:10" s="198" customFormat="1" x14ac:dyDescent="0.2">
      <c r="A675" s="196"/>
      <c r="B675" s="197"/>
      <c r="C675" s="197"/>
      <c r="E675" s="199"/>
      <c r="F675" s="199"/>
      <c r="G675" s="200"/>
      <c r="H675" s="200"/>
      <c r="I675" s="200"/>
      <c r="J675" s="200"/>
    </row>
    <row r="676" spans="1:10" s="198" customFormat="1" x14ac:dyDescent="0.2">
      <c r="A676" s="196"/>
      <c r="B676" s="197"/>
      <c r="C676" s="197"/>
      <c r="E676" s="199"/>
      <c r="F676" s="199"/>
      <c r="G676" s="200"/>
      <c r="H676" s="200"/>
      <c r="I676" s="200"/>
      <c r="J676" s="200"/>
    </row>
    <row r="677" spans="1:10" s="198" customFormat="1" x14ac:dyDescent="0.2">
      <c r="A677" s="196"/>
      <c r="B677" s="197"/>
      <c r="C677" s="197"/>
      <c r="E677" s="199"/>
      <c r="F677" s="199"/>
      <c r="G677" s="200"/>
      <c r="H677" s="200"/>
      <c r="I677" s="200"/>
      <c r="J677" s="200"/>
    </row>
    <row r="678" spans="1:10" s="198" customFormat="1" x14ac:dyDescent="0.2">
      <c r="A678" s="206"/>
      <c r="B678" s="197"/>
      <c r="C678" s="197"/>
      <c r="E678" s="199"/>
      <c r="F678" s="199"/>
      <c r="G678" s="200"/>
      <c r="H678" s="200"/>
      <c r="I678" s="200"/>
      <c r="J678" s="200"/>
    </row>
    <row r="679" spans="1:10" s="198" customFormat="1" x14ac:dyDescent="0.2">
      <c r="A679" s="206"/>
      <c r="B679" s="197"/>
      <c r="C679" s="197"/>
      <c r="E679" s="199"/>
      <c r="F679" s="199"/>
      <c r="G679" s="200"/>
      <c r="H679" s="200"/>
      <c r="I679" s="200"/>
      <c r="J679" s="200"/>
    </row>
    <row r="680" spans="1:10" s="198" customFormat="1" x14ac:dyDescent="0.2">
      <c r="A680" s="206"/>
      <c r="B680" s="209"/>
      <c r="C680" s="209"/>
      <c r="E680" s="199"/>
      <c r="F680" s="199"/>
      <c r="G680" s="200"/>
      <c r="H680" s="200"/>
      <c r="I680" s="200"/>
      <c r="J680" s="200"/>
    </row>
    <row r="681" spans="1:10" s="198" customFormat="1" x14ac:dyDescent="0.2">
      <c r="A681" s="206"/>
      <c r="B681" s="197"/>
      <c r="C681" s="197"/>
      <c r="E681" s="199"/>
      <c r="F681" s="199"/>
      <c r="G681" s="200"/>
      <c r="H681" s="200"/>
      <c r="I681" s="200"/>
      <c r="J681" s="200"/>
    </row>
    <row r="682" spans="1:10" s="198" customFormat="1" x14ac:dyDescent="0.2">
      <c r="A682" s="196"/>
      <c r="B682" s="197"/>
      <c r="C682" s="197"/>
      <c r="E682" s="200"/>
      <c r="F682" s="200"/>
      <c r="G682" s="200"/>
      <c r="H682" s="200"/>
      <c r="I682" s="200"/>
      <c r="J682" s="200"/>
    </row>
    <row r="683" spans="1:10" s="198" customFormat="1" x14ac:dyDescent="0.2">
      <c r="A683" s="196"/>
      <c r="B683" s="197"/>
      <c r="C683" s="197"/>
      <c r="E683" s="199"/>
      <c r="F683" s="199"/>
      <c r="G683" s="200"/>
      <c r="H683" s="200"/>
      <c r="I683" s="200"/>
      <c r="J683" s="200"/>
    </row>
    <row r="684" spans="1:10" s="203" customFormat="1" x14ac:dyDescent="0.2">
      <c r="A684" s="201"/>
      <c r="B684" s="202"/>
      <c r="C684" s="202"/>
      <c r="E684" s="204"/>
      <c r="F684" s="204"/>
      <c r="G684" s="205"/>
      <c r="H684" s="205"/>
      <c r="I684" s="205"/>
      <c r="J684" s="205"/>
    </row>
    <row r="685" spans="1:10" s="203" customFormat="1" x14ac:dyDescent="0.2">
      <c r="A685" s="201"/>
      <c r="B685" s="202"/>
      <c r="C685" s="202"/>
      <c r="E685" s="204"/>
      <c r="F685" s="204"/>
      <c r="G685" s="205"/>
      <c r="H685" s="205"/>
      <c r="I685" s="205"/>
      <c r="J685" s="205"/>
    </row>
    <row r="686" spans="1:10" s="203" customFormat="1" x14ac:dyDescent="0.2">
      <c r="A686" s="201"/>
      <c r="B686" s="202"/>
      <c r="C686" s="202"/>
      <c r="E686" s="204"/>
      <c r="F686" s="204"/>
      <c r="G686" s="205"/>
      <c r="H686" s="205"/>
      <c r="I686" s="205"/>
      <c r="J686" s="205"/>
    </row>
    <row r="687" spans="1:10" s="203" customFormat="1" x14ac:dyDescent="0.2">
      <c r="A687" s="201"/>
      <c r="B687" s="202"/>
      <c r="C687" s="202"/>
      <c r="E687" s="204"/>
      <c r="F687" s="204"/>
      <c r="G687" s="205"/>
      <c r="H687" s="205"/>
      <c r="I687" s="205"/>
      <c r="J687" s="205"/>
    </row>
    <row r="688" spans="1:10" s="198" customFormat="1" x14ac:dyDescent="0.2">
      <c r="A688" s="196"/>
      <c r="B688" s="197"/>
      <c r="C688" s="197"/>
      <c r="E688" s="199"/>
      <c r="F688" s="199"/>
      <c r="G688" s="200"/>
      <c r="H688" s="200"/>
      <c r="I688" s="200"/>
      <c r="J688" s="200"/>
    </row>
    <row r="689" spans="1:10" s="198" customFormat="1" x14ac:dyDescent="0.2">
      <c r="A689" s="196"/>
      <c r="B689" s="197"/>
      <c r="C689" s="197"/>
      <c r="E689" s="199"/>
      <c r="F689" s="199"/>
      <c r="G689" s="200"/>
      <c r="H689" s="200"/>
      <c r="I689" s="200"/>
      <c r="J689" s="200"/>
    </row>
    <row r="690" spans="1:10" s="198" customFormat="1" x14ac:dyDescent="0.2">
      <c r="A690" s="196"/>
      <c r="B690" s="197"/>
      <c r="C690" s="197"/>
      <c r="E690" s="199"/>
      <c r="F690" s="199"/>
      <c r="G690" s="200"/>
      <c r="H690" s="200"/>
      <c r="I690" s="200"/>
      <c r="J690" s="200"/>
    </row>
    <row r="691" spans="1:10" s="198" customFormat="1" x14ac:dyDescent="0.2">
      <c r="A691" s="196"/>
      <c r="B691" s="197"/>
      <c r="C691" s="197"/>
      <c r="E691" s="199"/>
      <c r="F691" s="199"/>
      <c r="G691" s="200"/>
      <c r="H691" s="200"/>
      <c r="I691" s="200"/>
      <c r="J691" s="200"/>
    </row>
    <row r="692" spans="1:10" s="198" customFormat="1" x14ac:dyDescent="0.2">
      <c r="A692" s="196"/>
      <c r="B692" s="197"/>
      <c r="C692" s="197"/>
      <c r="E692" s="199"/>
      <c r="F692" s="199"/>
      <c r="G692" s="200"/>
      <c r="H692" s="200"/>
      <c r="I692" s="200"/>
      <c r="J692" s="200"/>
    </row>
    <row r="693" spans="1:10" s="198" customFormat="1" x14ac:dyDescent="0.2">
      <c r="A693" s="196"/>
      <c r="B693" s="197"/>
      <c r="C693" s="197"/>
      <c r="E693" s="199"/>
      <c r="F693" s="199"/>
      <c r="G693" s="199"/>
      <c r="H693" s="199"/>
      <c r="I693" s="199"/>
      <c r="J693" s="199"/>
    </row>
    <row r="694" spans="1:10" s="203" customFormat="1" x14ac:dyDescent="0.2">
      <c r="A694" s="201"/>
      <c r="B694" s="202"/>
      <c r="C694" s="202"/>
      <c r="E694" s="204"/>
      <c r="F694" s="204"/>
      <c r="G694" s="205"/>
      <c r="H694" s="205"/>
      <c r="I694" s="205"/>
      <c r="J694" s="205"/>
    </row>
    <row r="695" spans="1:10" s="203" customFormat="1" x14ac:dyDescent="0.2">
      <c r="A695" s="201"/>
      <c r="B695" s="202"/>
      <c r="C695" s="202"/>
      <c r="E695" s="204"/>
      <c r="F695" s="204"/>
      <c r="G695" s="205"/>
      <c r="H695" s="205"/>
      <c r="I695" s="205"/>
      <c r="J695" s="205"/>
    </row>
    <row r="696" spans="1:10" s="203" customFormat="1" x14ac:dyDescent="0.2">
      <c r="A696" s="201"/>
      <c r="B696" s="202"/>
      <c r="C696" s="202"/>
      <c r="E696" s="204"/>
      <c r="F696" s="204"/>
      <c r="G696" s="205"/>
      <c r="H696" s="205"/>
      <c r="I696" s="205"/>
      <c r="J696" s="205"/>
    </row>
    <row r="697" spans="1:10" s="203" customFormat="1" x14ac:dyDescent="0.2">
      <c r="A697" s="201"/>
      <c r="B697" s="202"/>
      <c r="C697" s="202"/>
      <c r="E697" s="204"/>
      <c r="F697" s="204"/>
      <c r="G697" s="205"/>
      <c r="H697" s="205"/>
      <c r="I697" s="205"/>
      <c r="J697" s="205"/>
    </row>
    <row r="698" spans="1:10" s="203" customFormat="1" x14ac:dyDescent="0.2">
      <c r="A698" s="201"/>
      <c r="B698" s="202"/>
      <c r="C698" s="202"/>
      <c r="E698" s="204"/>
      <c r="F698" s="204"/>
      <c r="G698" s="205"/>
      <c r="H698" s="205"/>
      <c r="I698" s="205"/>
      <c r="J698" s="205"/>
    </row>
    <row r="699" spans="1:10" s="198" customFormat="1" x14ac:dyDescent="0.2">
      <c r="A699" s="196"/>
      <c r="B699" s="197"/>
      <c r="C699" s="197"/>
      <c r="E699" s="199"/>
      <c r="F699" s="199"/>
      <c r="G699" s="199"/>
      <c r="H699" s="199"/>
      <c r="I699" s="199"/>
      <c r="J699" s="199"/>
    </row>
    <row r="700" spans="1:10" s="203" customFormat="1" x14ac:dyDescent="0.2">
      <c r="A700" s="201"/>
      <c r="B700" s="202"/>
      <c r="C700" s="202"/>
      <c r="E700" s="204"/>
      <c r="F700" s="204"/>
      <c r="G700" s="205"/>
      <c r="H700" s="205"/>
      <c r="I700" s="205"/>
      <c r="J700" s="205"/>
    </row>
    <row r="701" spans="1:10" s="203" customFormat="1" x14ac:dyDescent="0.2">
      <c r="A701" s="201"/>
      <c r="B701" s="202"/>
      <c r="C701" s="202"/>
      <c r="E701" s="204"/>
      <c r="F701" s="204"/>
      <c r="G701" s="205"/>
      <c r="H701" s="205"/>
      <c r="I701" s="205"/>
      <c r="J701" s="205"/>
    </row>
    <row r="702" spans="1:10" s="198" customFormat="1" x14ac:dyDescent="0.2">
      <c r="A702" s="196"/>
      <c r="B702" s="209"/>
      <c r="C702" s="209"/>
      <c r="E702" s="199"/>
      <c r="F702" s="199"/>
      <c r="G702" s="200"/>
      <c r="H702" s="200"/>
      <c r="I702" s="199"/>
      <c r="J702" s="199"/>
    </row>
    <row r="703" spans="1:10" s="198" customFormat="1" x14ac:dyDescent="0.2">
      <c r="A703" s="196"/>
      <c r="B703" s="209"/>
      <c r="C703" s="209"/>
      <c r="E703" s="199"/>
      <c r="F703" s="199"/>
      <c r="G703" s="200"/>
      <c r="H703" s="200"/>
      <c r="I703" s="199"/>
      <c r="J703" s="199"/>
    </row>
    <row r="704" spans="1:10" s="198" customFormat="1" x14ac:dyDescent="0.2">
      <c r="A704" s="196"/>
      <c r="B704" s="209"/>
      <c r="C704" s="209"/>
      <c r="E704" s="199"/>
      <c r="F704" s="199"/>
      <c r="G704" s="200"/>
      <c r="H704" s="200"/>
      <c r="I704" s="199"/>
      <c r="J704" s="199"/>
    </row>
    <row r="705" spans="1:10" s="198" customFormat="1" x14ac:dyDescent="0.2">
      <c r="A705" s="196"/>
      <c r="B705" s="197"/>
      <c r="C705" s="197"/>
      <c r="E705" s="199"/>
      <c r="F705" s="199"/>
      <c r="G705" s="200"/>
      <c r="H705" s="200"/>
      <c r="I705" s="200"/>
      <c r="J705" s="200"/>
    </row>
    <row r="706" spans="1:10" s="198" customFormat="1" x14ac:dyDescent="0.2">
      <c r="A706" s="196"/>
      <c r="B706" s="197"/>
      <c r="C706" s="197"/>
      <c r="E706" s="199"/>
      <c r="F706" s="199"/>
      <c r="G706" s="200"/>
      <c r="H706" s="200"/>
      <c r="I706" s="200"/>
      <c r="J706" s="200"/>
    </row>
    <row r="707" spans="1:10" s="198" customFormat="1" x14ac:dyDescent="0.2">
      <c r="A707" s="196"/>
      <c r="B707" s="197"/>
      <c r="C707" s="197"/>
      <c r="E707" s="199"/>
      <c r="F707" s="199"/>
      <c r="G707" s="200"/>
      <c r="H707" s="200"/>
      <c r="I707" s="200"/>
      <c r="J707" s="200"/>
    </row>
    <row r="708" spans="1:10" s="198" customFormat="1" x14ac:dyDescent="0.2">
      <c r="A708" s="196"/>
      <c r="B708" s="197"/>
      <c r="C708" s="197"/>
      <c r="E708" s="199"/>
      <c r="F708" s="199"/>
      <c r="G708" s="200"/>
      <c r="H708" s="200"/>
      <c r="I708" s="200"/>
      <c r="J708" s="200"/>
    </row>
    <row r="709" spans="1:10" s="198" customFormat="1" x14ac:dyDescent="0.2">
      <c r="A709" s="196"/>
      <c r="B709" s="197"/>
      <c r="C709" s="197"/>
      <c r="E709" s="199"/>
      <c r="F709" s="199"/>
      <c r="G709" s="200"/>
      <c r="H709" s="200"/>
      <c r="I709" s="200"/>
      <c r="J709" s="200"/>
    </row>
    <row r="710" spans="1:10" s="198" customFormat="1" x14ac:dyDescent="0.2">
      <c r="A710" s="196"/>
      <c r="B710" s="197"/>
      <c r="C710" s="197"/>
      <c r="E710" s="199"/>
      <c r="F710" s="199"/>
      <c r="G710" s="200"/>
      <c r="H710" s="200"/>
      <c r="I710" s="200"/>
      <c r="J710" s="200"/>
    </row>
    <row r="711" spans="1:10" s="198" customFormat="1" x14ac:dyDescent="0.2">
      <c r="A711" s="196"/>
      <c r="B711" s="197"/>
      <c r="C711" s="197"/>
      <c r="E711" s="199"/>
      <c r="F711" s="199"/>
      <c r="G711" s="199"/>
      <c r="H711" s="199"/>
      <c r="I711" s="200"/>
      <c r="J711" s="200"/>
    </row>
    <row r="712" spans="1:10" s="198" customFormat="1" x14ac:dyDescent="0.2">
      <c r="A712" s="196"/>
      <c r="B712" s="197"/>
      <c r="C712" s="197"/>
      <c r="E712" s="199"/>
      <c r="F712" s="199"/>
      <c r="G712" s="199"/>
      <c r="H712" s="199"/>
      <c r="I712" s="199"/>
      <c r="J712" s="199"/>
    </row>
    <row r="713" spans="1:10" s="203" customFormat="1" x14ac:dyDescent="0.2">
      <c r="A713" s="201"/>
      <c r="B713" s="202"/>
      <c r="C713" s="202"/>
      <c r="E713" s="204"/>
      <c r="F713" s="204"/>
      <c r="G713" s="205"/>
      <c r="H713" s="205"/>
      <c r="I713" s="205"/>
      <c r="J713" s="205"/>
    </row>
    <row r="714" spans="1:10" s="203" customFormat="1" x14ac:dyDescent="0.2">
      <c r="A714" s="201"/>
      <c r="B714" s="202"/>
      <c r="C714" s="202"/>
      <c r="E714" s="204"/>
      <c r="F714" s="204"/>
      <c r="G714" s="205"/>
      <c r="H714" s="205"/>
      <c r="I714" s="205"/>
      <c r="J714" s="205"/>
    </row>
    <row r="715" spans="1:10" s="203" customFormat="1" x14ac:dyDescent="0.2">
      <c r="A715" s="201"/>
      <c r="B715" s="202"/>
      <c r="C715" s="202"/>
      <c r="E715" s="204"/>
      <c r="F715" s="204"/>
      <c r="G715" s="205"/>
      <c r="H715" s="205"/>
      <c r="I715" s="205"/>
      <c r="J715" s="205"/>
    </row>
    <row r="716" spans="1:10" s="203" customFormat="1" x14ac:dyDescent="0.2">
      <c r="A716" s="201"/>
      <c r="B716" s="202"/>
      <c r="C716" s="202"/>
      <c r="E716" s="204"/>
      <c r="F716" s="204"/>
      <c r="G716" s="205"/>
      <c r="H716" s="205"/>
      <c r="I716" s="205"/>
      <c r="J716" s="205"/>
    </row>
    <row r="717" spans="1:10" s="198" customFormat="1" x14ac:dyDescent="0.2">
      <c r="A717" s="196"/>
      <c r="B717" s="197"/>
      <c r="C717" s="197"/>
      <c r="E717" s="199"/>
      <c r="F717" s="199"/>
      <c r="G717" s="199"/>
      <c r="H717" s="199"/>
      <c r="I717" s="199"/>
      <c r="J717" s="199"/>
    </row>
    <row r="718" spans="1:10" s="203" customFormat="1" x14ac:dyDescent="0.2">
      <c r="A718" s="201"/>
      <c r="B718" s="202"/>
      <c r="C718" s="202"/>
      <c r="E718" s="204"/>
      <c r="F718" s="204"/>
      <c r="G718" s="205"/>
      <c r="H718" s="205"/>
      <c r="I718" s="205"/>
      <c r="J718" s="205"/>
    </row>
    <row r="719" spans="1:10" s="203" customFormat="1" x14ac:dyDescent="0.2">
      <c r="A719" s="207"/>
      <c r="B719" s="208"/>
      <c r="C719" s="208"/>
      <c r="E719" s="205"/>
      <c r="F719" s="205"/>
      <c r="G719" s="205"/>
      <c r="H719" s="205"/>
      <c r="I719" s="205"/>
      <c r="J719" s="205"/>
    </row>
    <row r="720" spans="1:10" s="203" customFormat="1" x14ac:dyDescent="0.2">
      <c r="A720" s="207"/>
      <c r="B720" s="197"/>
      <c r="C720" s="197"/>
      <c r="D720" s="198"/>
      <c r="E720" s="199"/>
      <c r="F720" s="199"/>
      <c r="G720" s="199"/>
      <c r="H720" s="199"/>
      <c r="I720" s="200"/>
      <c r="J720" s="200"/>
    </row>
    <row r="721" spans="1:10" s="198" customFormat="1" x14ac:dyDescent="0.2">
      <c r="A721" s="196"/>
      <c r="B721" s="197"/>
      <c r="C721" s="197"/>
      <c r="E721" s="199"/>
      <c r="F721" s="199"/>
      <c r="G721" s="200"/>
      <c r="H721" s="200"/>
      <c r="I721" s="200"/>
      <c r="J721" s="200"/>
    </row>
    <row r="722" spans="1:10" s="198" customFormat="1" x14ac:dyDescent="0.2">
      <c r="A722" s="196"/>
      <c r="B722" s="197"/>
      <c r="C722" s="197"/>
      <c r="E722" s="199"/>
      <c r="F722" s="199"/>
      <c r="G722" s="200"/>
      <c r="H722" s="200"/>
      <c r="I722" s="200"/>
      <c r="J722" s="200"/>
    </row>
    <row r="723" spans="1:10" s="198" customFormat="1" x14ac:dyDescent="0.2">
      <c r="A723" s="196"/>
      <c r="B723" s="209"/>
      <c r="C723" s="209"/>
      <c r="E723" s="199"/>
      <c r="F723" s="199"/>
      <c r="G723" s="200"/>
      <c r="H723" s="200"/>
      <c r="I723" s="200"/>
      <c r="J723" s="200"/>
    </row>
    <row r="724" spans="1:10" s="198" customFormat="1" x14ac:dyDescent="0.2">
      <c r="A724" s="196"/>
      <c r="B724" s="197"/>
      <c r="C724" s="197"/>
      <c r="E724" s="199"/>
      <c r="F724" s="199"/>
      <c r="G724" s="200"/>
      <c r="H724" s="200"/>
      <c r="I724" s="200"/>
      <c r="J724" s="200"/>
    </row>
    <row r="725" spans="1:10" s="198" customFormat="1" x14ac:dyDescent="0.2">
      <c r="A725" s="196"/>
      <c r="B725" s="197"/>
      <c r="C725" s="197"/>
      <c r="E725" s="199"/>
      <c r="F725" s="199"/>
      <c r="G725" s="199"/>
      <c r="H725" s="199"/>
      <c r="I725" s="199"/>
      <c r="J725" s="199"/>
    </row>
    <row r="726" spans="1:10" s="198" customFormat="1" x14ac:dyDescent="0.2">
      <c r="A726" s="196"/>
      <c r="B726" s="197"/>
      <c r="C726" s="197"/>
      <c r="E726" s="199"/>
      <c r="F726" s="199"/>
      <c r="G726" s="199"/>
      <c r="H726" s="199"/>
      <c r="I726" s="199"/>
      <c r="J726" s="199"/>
    </row>
    <row r="727" spans="1:10" s="203" customFormat="1" x14ac:dyDescent="0.2">
      <c r="A727" s="201"/>
      <c r="B727" s="202"/>
      <c r="C727" s="202"/>
      <c r="E727" s="204"/>
      <c r="F727" s="204"/>
      <c r="G727" s="205"/>
      <c r="H727" s="205"/>
      <c r="I727" s="205"/>
      <c r="J727" s="205"/>
    </row>
    <row r="728" spans="1:10" s="203" customFormat="1" x14ac:dyDescent="0.2">
      <c r="A728" s="201"/>
      <c r="B728" s="202"/>
      <c r="C728" s="202"/>
      <c r="E728" s="204"/>
      <c r="F728" s="204"/>
      <c r="G728" s="205"/>
      <c r="H728" s="205"/>
      <c r="I728" s="205"/>
      <c r="J728" s="205"/>
    </row>
    <row r="729" spans="1:10" s="203" customFormat="1" x14ac:dyDescent="0.2">
      <c r="A729" s="201"/>
      <c r="B729" s="202"/>
      <c r="C729" s="202"/>
      <c r="E729" s="204"/>
      <c r="F729" s="204"/>
      <c r="G729" s="205"/>
      <c r="H729" s="205"/>
      <c r="I729" s="205"/>
      <c r="J729" s="205"/>
    </row>
    <row r="730" spans="1:10" s="198" customFormat="1" x14ac:dyDescent="0.2">
      <c r="A730" s="196"/>
      <c r="B730" s="197"/>
      <c r="C730" s="197"/>
      <c r="E730" s="200"/>
      <c r="F730" s="200"/>
      <c r="G730" s="200"/>
      <c r="H730" s="200"/>
      <c r="I730" s="200"/>
      <c r="J730" s="200"/>
    </row>
    <row r="731" spans="1:10" s="203" customFormat="1" x14ac:dyDescent="0.2">
      <c r="A731" s="201"/>
      <c r="B731" s="202"/>
      <c r="C731" s="202"/>
      <c r="E731" s="204"/>
      <c r="F731" s="204"/>
      <c r="G731" s="205"/>
      <c r="H731" s="205"/>
      <c r="I731" s="205"/>
      <c r="J731" s="205"/>
    </row>
    <row r="732" spans="1:10" s="203" customFormat="1" x14ac:dyDescent="0.2">
      <c r="A732" s="201"/>
      <c r="B732" s="202"/>
      <c r="C732" s="202"/>
      <c r="E732" s="204"/>
      <c r="F732" s="204"/>
      <c r="G732" s="205"/>
      <c r="H732" s="205"/>
      <c r="I732" s="205"/>
      <c r="J732" s="205"/>
    </row>
    <row r="733" spans="1:10" s="198" customFormat="1" x14ac:dyDescent="0.2">
      <c r="A733" s="196"/>
      <c r="B733" s="197"/>
      <c r="C733" s="197"/>
      <c r="E733" s="199"/>
      <c r="F733" s="199"/>
      <c r="G733" s="200"/>
      <c r="H733" s="200"/>
      <c r="I733" s="200"/>
      <c r="J733" s="200"/>
    </row>
    <row r="734" spans="1:10" s="198" customFormat="1" x14ac:dyDescent="0.2">
      <c r="A734" s="196"/>
      <c r="B734" s="197"/>
      <c r="C734" s="197"/>
      <c r="E734" s="199"/>
      <c r="F734" s="199"/>
      <c r="G734" s="200"/>
      <c r="H734" s="200"/>
      <c r="I734" s="200"/>
      <c r="J734" s="200"/>
    </row>
    <row r="735" spans="1:10" s="198" customFormat="1" x14ac:dyDescent="0.2">
      <c r="A735" s="196"/>
      <c r="B735" s="197"/>
      <c r="C735" s="197"/>
      <c r="E735" s="199"/>
      <c r="F735" s="199"/>
      <c r="G735" s="199"/>
      <c r="H735" s="199"/>
      <c r="I735" s="199"/>
      <c r="J735" s="199"/>
    </row>
    <row r="736" spans="1:10" s="198" customFormat="1" x14ac:dyDescent="0.2">
      <c r="A736" s="196"/>
      <c r="B736" s="197"/>
      <c r="C736" s="197"/>
      <c r="E736" s="199"/>
      <c r="F736" s="199"/>
      <c r="G736" s="200"/>
      <c r="H736" s="200"/>
      <c r="I736" s="200"/>
      <c r="J736" s="200"/>
    </row>
    <row r="737" spans="1:10" s="198" customFormat="1" x14ac:dyDescent="0.2">
      <c r="A737" s="196"/>
      <c r="B737" s="197"/>
      <c r="C737" s="197"/>
      <c r="E737" s="199"/>
      <c r="F737" s="199"/>
      <c r="G737" s="200"/>
      <c r="H737" s="200"/>
      <c r="I737" s="200"/>
      <c r="J737" s="200"/>
    </row>
    <row r="738" spans="1:10" s="198" customFormat="1" x14ac:dyDescent="0.2">
      <c r="A738" s="196"/>
      <c r="B738" s="197"/>
      <c r="C738" s="197"/>
      <c r="E738" s="199"/>
      <c r="F738" s="199"/>
      <c r="G738" s="199"/>
      <c r="H738" s="199"/>
      <c r="I738" s="199"/>
      <c r="J738" s="199"/>
    </row>
    <row r="739" spans="1:10" s="198" customFormat="1" x14ac:dyDescent="0.2">
      <c r="A739" s="196"/>
      <c r="B739" s="197"/>
      <c r="C739" s="197"/>
      <c r="E739" s="199"/>
      <c r="F739" s="199"/>
      <c r="G739" s="200"/>
      <c r="H739" s="200"/>
      <c r="I739" s="200"/>
      <c r="J739" s="200"/>
    </row>
    <row r="740" spans="1:10" s="198" customFormat="1" x14ac:dyDescent="0.2">
      <c r="A740" s="196"/>
      <c r="B740" s="197"/>
      <c r="C740" s="197"/>
      <c r="E740" s="199"/>
      <c r="F740" s="199"/>
      <c r="G740" s="199"/>
      <c r="H740" s="199"/>
      <c r="I740" s="199"/>
      <c r="J740" s="199"/>
    </row>
    <row r="741" spans="1:10" s="198" customFormat="1" x14ac:dyDescent="0.2">
      <c r="A741" s="196"/>
      <c r="B741" s="197"/>
      <c r="C741" s="197"/>
      <c r="E741" s="199"/>
      <c r="F741" s="199"/>
      <c r="G741" s="199"/>
      <c r="H741" s="199"/>
      <c r="I741" s="199"/>
      <c r="J741" s="199"/>
    </row>
    <row r="742" spans="1:10" s="203" customFormat="1" x14ac:dyDescent="0.2">
      <c r="A742" s="201"/>
      <c r="B742" s="202"/>
      <c r="C742" s="202"/>
      <c r="E742" s="204"/>
      <c r="F742" s="204"/>
      <c r="G742" s="205"/>
      <c r="H742" s="205"/>
      <c r="I742" s="205"/>
      <c r="J742" s="205"/>
    </row>
    <row r="743" spans="1:10" s="203" customFormat="1" x14ac:dyDescent="0.2">
      <c r="A743" s="201"/>
      <c r="B743" s="202"/>
      <c r="C743" s="202"/>
      <c r="E743" s="204"/>
      <c r="F743" s="204"/>
      <c r="G743" s="205"/>
      <c r="H743" s="205"/>
      <c r="I743" s="205"/>
      <c r="J743" s="205"/>
    </row>
    <row r="744" spans="1:10" s="203" customFormat="1" x14ac:dyDescent="0.2">
      <c r="A744" s="201"/>
      <c r="B744" s="202"/>
      <c r="C744" s="202"/>
      <c r="E744" s="204"/>
      <c r="F744" s="204"/>
      <c r="G744" s="205"/>
      <c r="H744" s="205"/>
      <c r="I744" s="205"/>
      <c r="J744" s="205"/>
    </row>
    <row r="745" spans="1:10" s="203" customFormat="1" x14ac:dyDescent="0.2">
      <c r="A745" s="201"/>
      <c r="B745" s="202"/>
      <c r="C745" s="202"/>
      <c r="E745" s="204"/>
      <c r="F745" s="204"/>
      <c r="G745" s="205"/>
      <c r="H745" s="205"/>
      <c r="I745" s="205"/>
      <c r="J745" s="205"/>
    </row>
    <row r="746" spans="1:10" s="203" customFormat="1" x14ac:dyDescent="0.2">
      <c r="A746" s="201"/>
      <c r="B746" s="202"/>
      <c r="C746" s="202"/>
      <c r="E746" s="204"/>
      <c r="F746" s="204"/>
      <c r="G746" s="205"/>
      <c r="H746" s="205"/>
      <c r="I746" s="205"/>
      <c r="J746" s="205"/>
    </row>
    <row r="747" spans="1:10" s="203" customFormat="1" x14ac:dyDescent="0.2">
      <c r="A747" s="201"/>
      <c r="B747" s="202"/>
      <c r="C747" s="202"/>
      <c r="E747" s="204"/>
      <c r="F747" s="204"/>
      <c r="G747" s="205"/>
      <c r="H747" s="205"/>
      <c r="I747" s="205"/>
      <c r="J747" s="205"/>
    </row>
    <row r="748" spans="1:10" s="203" customFormat="1" x14ac:dyDescent="0.2">
      <c r="A748" s="201"/>
      <c r="B748" s="202"/>
      <c r="C748" s="202"/>
      <c r="E748" s="204"/>
      <c r="F748" s="204"/>
      <c r="G748" s="205"/>
      <c r="H748" s="205"/>
      <c r="I748" s="205"/>
      <c r="J748" s="205"/>
    </row>
    <row r="749" spans="1:10" s="198" customFormat="1" x14ac:dyDescent="0.2">
      <c r="A749" s="196"/>
      <c r="B749" s="197"/>
      <c r="C749" s="197"/>
      <c r="E749" s="199"/>
      <c r="F749" s="199"/>
      <c r="G749" s="199"/>
      <c r="H749" s="199"/>
      <c r="I749" s="199"/>
      <c r="J749" s="199"/>
    </row>
    <row r="750" spans="1:10" s="203" customFormat="1" x14ac:dyDescent="0.2">
      <c r="A750" s="201"/>
      <c r="B750" s="202"/>
      <c r="C750" s="202"/>
      <c r="E750" s="204"/>
      <c r="F750" s="204"/>
      <c r="G750" s="205"/>
      <c r="H750" s="205"/>
      <c r="I750" s="205"/>
      <c r="J750" s="205"/>
    </row>
    <row r="751" spans="1:10" s="203" customFormat="1" x14ac:dyDescent="0.2">
      <c r="A751" s="201"/>
      <c r="B751" s="202"/>
      <c r="C751" s="202"/>
      <c r="E751" s="204"/>
      <c r="F751" s="204"/>
      <c r="G751" s="205"/>
      <c r="H751" s="205"/>
      <c r="I751" s="205"/>
      <c r="J751" s="205"/>
    </row>
    <row r="752" spans="1:10" s="198" customFormat="1" x14ac:dyDescent="0.2">
      <c r="A752" s="206"/>
      <c r="B752" s="197"/>
      <c r="C752" s="197"/>
      <c r="E752" s="199"/>
      <c r="F752" s="199"/>
      <c r="G752" s="200"/>
      <c r="H752" s="200"/>
      <c r="I752" s="200"/>
      <c r="J752" s="200"/>
    </row>
    <row r="753" spans="1:10" s="198" customFormat="1" x14ac:dyDescent="0.2">
      <c r="A753" s="206"/>
      <c r="B753" s="197"/>
      <c r="C753" s="197"/>
      <c r="E753" s="199"/>
      <c r="F753" s="199"/>
      <c r="G753" s="200"/>
      <c r="H753" s="200"/>
      <c r="I753" s="200"/>
      <c r="J753" s="200"/>
    </row>
    <row r="754" spans="1:10" s="198" customFormat="1" x14ac:dyDescent="0.2">
      <c r="A754" s="196"/>
      <c r="B754" s="197"/>
      <c r="C754" s="197"/>
      <c r="E754" s="199"/>
      <c r="F754" s="199"/>
      <c r="G754" s="199"/>
      <c r="H754" s="199"/>
      <c r="I754" s="199"/>
      <c r="J754" s="199"/>
    </row>
    <row r="755" spans="1:10" s="198" customFormat="1" x14ac:dyDescent="0.2">
      <c r="A755" s="196"/>
      <c r="B755" s="197"/>
      <c r="C755" s="197"/>
      <c r="E755" s="199"/>
      <c r="F755" s="199"/>
      <c r="G755" s="199"/>
      <c r="H755" s="199"/>
      <c r="I755" s="199"/>
      <c r="J755" s="199"/>
    </row>
    <row r="756" spans="1:10" s="203" customFormat="1" x14ac:dyDescent="0.2">
      <c r="A756" s="201"/>
      <c r="B756" s="202"/>
      <c r="C756" s="202"/>
      <c r="E756" s="205"/>
      <c r="F756" s="205"/>
      <c r="G756" s="205"/>
      <c r="H756" s="205"/>
      <c r="I756" s="205"/>
      <c r="J756" s="205"/>
    </row>
    <row r="757" spans="1:10" s="203" customFormat="1" x14ac:dyDescent="0.2">
      <c r="A757" s="201"/>
      <c r="B757" s="202"/>
      <c r="C757" s="202"/>
      <c r="E757" s="205"/>
      <c r="F757" s="205"/>
      <c r="G757" s="205"/>
      <c r="H757" s="205"/>
      <c r="I757" s="205"/>
      <c r="J757" s="205"/>
    </row>
    <row r="758" spans="1:10" s="203" customFormat="1" x14ac:dyDescent="0.2">
      <c r="A758" s="201"/>
      <c r="B758" s="202"/>
      <c r="C758" s="202"/>
      <c r="E758" s="204"/>
      <c r="F758" s="204"/>
      <c r="G758" s="205"/>
      <c r="H758" s="205"/>
      <c r="I758" s="205"/>
      <c r="J758" s="205"/>
    </row>
    <row r="759" spans="1:10" s="203" customFormat="1" x14ac:dyDescent="0.2">
      <c r="A759" s="201"/>
      <c r="B759" s="202"/>
      <c r="C759" s="202"/>
      <c r="E759" s="204"/>
      <c r="F759" s="204"/>
      <c r="G759" s="205"/>
      <c r="H759" s="205"/>
      <c r="I759" s="205"/>
      <c r="J759" s="205"/>
    </row>
    <row r="760" spans="1:10" s="198" customFormat="1" x14ac:dyDescent="0.2">
      <c r="A760" s="196"/>
      <c r="B760" s="197"/>
      <c r="C760" s="197"/>
      <c r="E760" s="199"/>
      <c r="F760" s="199"/>
      <c r="G760" s="199"/>
      <c r="H760" s="199"/>
      <c r="I760" s="199"/>
      <c r="J760" s="199"/>
    </row>
    <row r="761" spans="1:10" s="203" customFormat="1" x14ac:dyDescent="0.2">
      <c r="A761" s="201"/>
      <c r="B761" s="202"/>
      <c r="C761" s="202"/>
      <c r="E761" s="204"/>
      <c r="F761" s="204"/>
      <c r="G761" s="205"/>
      <c r="H761" s="205"/>
      <c r="I761" s="205"/>
      <c r="J761" s="205"/>
    </row>
    <row r="762" spans="1:10" s="203" customFormat="1" x14ac:dyDescent="0.2">
      <c r="A762" s="201"/>
      <c r="B762" s="202"/>
      <c r="C762" s="202"/>
      <c r="E762" s="204"/>
      <c r="F762" s="204"/>
      <c r="G762" s="205"/>
      <c r="H762" s="205"/>
      <c r="I762" s="205"/>
      <c r="J762" s="205"/>
    </row>
    <row r="763" spans="1:10" s="198" customFormat="1" x14ac:dyDescent="0.2">
      <c r="A763" s="196"/>
      <c r="B763" s="197"/>
      <c r="C763" s="197"/>
      <c r="E763" s="199"/>
      <c r="F763" s="199"/>
      <c r="G763" s="200"/>
      <c r="H763" s="200"/>
      <c r="I763" s="200"/>
      <c r="J763" s="200"/>
    </row>
    <row r="764" spans="1:10" s="198" customFormat="1" x14ac:dyDescent="0.2">
      <c r="A764" s="196"/>
      <c r="B764" s="197"/>
      <c r="C764" s="197"/>
      <c r="E764" s="199"/>
      <c r="F764" s="199"/>
      <c r="G764" s="200"/>
      <c r="H764" s="200"/>
      <c r="I764" s="200"/>
      <c r="J764" s="200"/>
    </row>
    <row r="765" spans="1:10" s="198" customFormat="1" x14ac:dyDescent="0.2">
      <c r="A765" s="196"/>
      <c r="B765" s="197"/>
      <c r="C765" s="197"/>
      <c r="E765" s="199"/>
      <c r="F765" s="199"/>
      <c r="G765" s="200"/>
      <c r="H765" s="200"/>
      <c r="I765" s="200"/>
      <c r="J765" s="200"/>
    </row>
    <row r="766" spans="1:10" s="198" customFormat="1" x14ac:dyDescent="0.2">
      <c r="A766" s="196"/>
      <c r="B766" s="197"/>
      <c r="C766" s="197"/>
      <c r="E766" s="199"/>
      <c r="F766" s="199"/>
      <c r="G766" s="199"/>
      <c r="H766" s="199"/>
      <c r="I766" s="199"/>
      <c r="J766" s="199"/>
    </row>
    <row r="767" spans="1:10" s="198" customFormat="1" x14ac:dyDescent="0.2">
      <c r="A767" s="196"/>
      <c r="B767" s="197"/>
      <c r="C767" s="197"/>
      <c r="E767" s="199"/>
      <c r="F767" s="199"/>
      <c r="G767" s="199"/>
      <c r="H767" s="199"/>
      <c r="I767" s="199"/>
      <c r="J767" s="199"/>
    </row>
    <row r="768" spans="1:10" s="187" customFormat="1" x14ac:dyDescent="0.2">
      <c r="A768" s="185"/>
      <c r="B768" s="186"/>
      <c r="C768" s="186"/>
      <c r="E768" s="188"/>
      <c r="F768" s="188"/>
      <c r="G768" s="189"/>
      <c r="H768" s="189"/>
      <c r="I768" s="189"/>
      <c r="J768" s="189"/>
    </row>
    <row r="769" spans="1:10" s="187" customFormat="1" x14ac:dyDescent="0.2">
      <c r="A769" s="185"/>
      <c r="B769" s="186"/>
      <c r="C769" s="186"/>
      <c r="E769" s="188"/>
      <c r="F769" s="188"/>
      <c r="G769" s="189"/>
      <c r="H769" s="189"/>
      <c r="I769" s="189"/>
      <c r="J769" s="189"/>
    </row>
    <row r="770" spans="1:10" s="187" customFormat="1" x14ac:dyDescent="0.2">
      <c r="A770" s="185"/>
      <c r="B770" s="186"/>
      <c r="C770" s="186"/>
      <c r="E770" s="188"/>
      <c r="F770" s="188"/>
      <c r="G770" s="189"/>
      <c r="H770" s="189"/>
      <c r="I770" s="189"/>
      <c r="J770" s="189"/>
    </row>
    <row r="771" spans="1:10" s="187" customFormat="1" x14ac:dyDescent="0.2">
      <c r="A771" s="185"/>
      <c r="B771" s="186"/>
      <c r="C771" s="186"/>
      <c r="E771" s="188"/>
      <c r="F771" s="188"/>
      <c r="G771" s="189"/>
      <c r="H771" s="189"/>
      <c r="I771" s="189"/>
      <c r="J771" s="189"/>
    </row>
    <row r="772" spans="1:10" s="187" customFormat="1" x14ac:dyDescent="0.2">
      <c r="A772" s="185"/>
      <c r="B772" s="186"/>
      <c r="C772" s="186"/>
      <c r="E772" s="188"/>
      <c r="F772" s="188"/>
      <c r="G772" s="189"/>
      <c r="H772" s="189"/>
      <c r="I772" s="189"/>
      <c r="J772" s="189"/>
    </row>
    <row r="773" spans="1:10" s="176" customFormat="1" x14ac:dyDescent="0.2">
      <c r="A773" s="182"/>
      <c r="B773" s="183"/>
      <c r="C773" s="183"/>
      <c r="E773" s="177"/>
      <c r="F773" s="177"/>
      <c r="G773" s="184"/>
      <c r="H773" s="184"/>
      <c r="I773" s="184"/>
      <c r="J773" s="184"/>
    </row>
    <row r="774" spans="1:10" s="176" customFormat="1" x14ac:dyDescent="0.2">
      <c r="A774" s="182"/>
      <c r="B774" s="183"/>
      <c r="C774" s="183"/>
      <c r="E774" s="177"/>
      <c r="F774" s="177"/>
      <c r="G774" s="177"/>
      <c r="H774" s="177"/>
      <c r="I774" s="177"/>
      <c r="J774" s="177"/>
    </row>
    <row r="775" spans="1:10" s="187" customFormat="1" x14ac:dyDescent="0.2">
      <c r="A775" s="185"/>
      <c r="B775" s="186"/>
      <c r="C775" s="186"/>
      <c r="E775" s="188"/>
      <c r="F775" s="188"/>
      <c r="G775" s="189"/>
      <c r="H775" s="189"/>
      <c r="I775" s="189"/>
      <c r="J775" s="189"/>
    </row>
    <row r="776" spans="1:10" s="187" customFormat="1" x14ac:dyDescent="0.2">
      <c r="A776" s="185"/>
      <c r="B776" s="191"/>
      <c r="C776" s="191"/>
      <c r="E776" s="188"/>
      <c r="F776" s="188"/>
      <c r="G776" s="189"/>
      <c r="H776" s="189"/>
      <c r="I776" s="189"/>
      <c r="J776" s="189"/>
    </row>
    <row r="777" spans="1:10" s="176" customFormat="1" x14ac:dyDescent="0.2">
      <c r="A777" s="182"/>
      <c r="B777" s="183"/>
      <c r="C777" s="183"/>
      <c r="E777" s="177"/>
      <c r="F777" s="177"/>
      <c r="G777" s="184"/>
      <c r="H777" s="184"/>
      <c r="I777" s="184"/>
      <c r="J777" s="184"/>
    </row>
    <row r="778" spans="1:10" s="176" customFormat="1" x14ac:dyDescent="0.2">
      <c r="A778" s="182"/>
      <c r="B778" s="183"/>
      <c r="C778" s="183"/>
      <c r="E778" s="177"/>
      <c r="F778" s="177"/>
      <c r="G778" s="177"/>
      <c r="H778" s="177"/>
      <c r="I778" s="177"/>
      <c r="J778" s="177"/>
    </row>
    <row r="779" spans="1:10" s="187" customFormat="1" x14ac:dyDescent="0.2">
      <c r="A779" s="185"/>
      <c r="B779" s="186"/>
      <c r="C779" s="186"/>
      <c r="E779" s="188"/>
      <c r="F779" s="188"/>
      <c r="G779" s="189"/>
      <c r="H779" s="189"/>
      <c r="I779" s="189"/>
      <c r="J779" s="189"/>
    </row>
    <row r="780" spans="1:10" s="187" customFormat="1" x14ac:dyDescent="0.2">
      <c r="A780" s="185"/>
      <c r="B780" s="186"/>
      <c r="C780" s="186"/>
      <c r="E780" s="188"/>
      <c r="F780" s="188"/>
      <c r="G780" s="189"/>
      <c r="H780" s="189"/>
      <c r="I780" s="189"/>
      <c r="J780" s="189"/>
    </row>
    <row r="781" spans="1:10" s="176" customFormat="1" x14ac:dyDescent="0.2">
      <c r="A781" s="182"/>
      <c r="B781" s="183"/>
      <c r="C781" s="183"/>
      <c r="E781" s="177"/>
      <c r="F781" s="177"/>
      <c r="G781" s="177"/>
      <c r="H781" s="177"/>
      <c r="I781" s="177"/>
      <c r="J781" s="177"/>
    </row>
    <row r="782" spans="1:10" s="187" customFormat="1" x14ac:dyDescent="0.2">
      <c r="A782" s="185"/>
      <c r="B782" s="186"/>
      <c r="C782" s="186"/>
      <c r="E782" s="188"/>
      <c r="F782" s="188"/>
      <c r="G782" s="189"/>
      <c r="H782" s="189"/>
      <c r="I782" s="189"/>
      <c r="J782" s="189"/>
    </row>
    <row r="783" spans="1:10" s="187" customFormat="1" x14ac:dyDescent="0.2">
      <c r="A783" s="185"/>
      <c r="B783" s="186"/>
      <c r="C783" s="186"/>
      <c r="E783" s="188"/>
      <c r="F783" s="188"/>
      <c r="G783" s="189"/>
      <c r="H783" s="189"/>
      <c r="I783" s="189"/>
      <c r="J783" s="189"/>
    </row>
    <row r="784" spans="1:10" s="187" customFormat="1" x14ac:dyDescent="0.2">
      <c r="A784" s="185"/>
      <c r="B784" s="186"/>
      <c r="C784" s="186"/>
      <c r="E784" s="188"/>
      <c r="F784" s="188"/>
      <c r="G784" s="189"/>
      <c r="H784" s="189"/>
      <c r="I784" s="189"/>
      <c r="J784" s="189"/>
    </row>
    <row r="785" spans="1:10" s="187" customFormat="1" x14ac:dyDescent="0.2">
      <c r="A785" s="185"/>
      <c r="B785" s="186"/>
      <c r="C785" s="186"/>
      <c r="E785" s="188"/>
      <c r="F785" s="188"/>
      <c r="G785" s="189"/>
      <c r="H785" s="189"/>
      <c r="I785" s="189"/>
      <c r="J785" s="189"/>
    </row>
    <row r="786" spans="1:10" s="187" customFormat="1" x14ac:dyDescent="0.2">
      <c r="A786" s="185"/>
      <c r="B786" s="186"/>
      <c r="C786" s="186"/>
      <c r="E786" s="188"/>
      <c r="F786" s="188"/>
      <c r="G786" s="189"/>
      <c r="H786" s="189"/>
      <c r="I786" s="189"/>
      <c r="J786" s="189"/>
    </row>
    <row r="787" spans="1:10" s="176" customFormat="1" x14ac:dyDescent="0.2">
      <c r="A787" s="182"/>
      <c r="B787" s="183"/>
      <c r="C787" s="183"/>
      <c r="E787" s="177"/>
      <c r="F787" s="177"/>
      <c r="G787" s="184"/>
      <c r="H787" s="184"/>
      <c r="I787" s="184"/>
      <c r="J787" s="184"/>
    </row>
    <row r="788" spans="1:10" s="176" customFormat="1" x14ac:dyDescent="0.2">
      <c r="A788" s="182"/>
      <c r="B788" s="183"/>
      <c r="C788" s="183"/>
      <c r="E788" s="177"/>
      <c r="F788" s="177"/>
      <c r="G788" s="184"/>
      <c r="H788" s="184"/>
      <c r="I788" s="184"/>
      <c r="J788" s="184"/>
    </row>
    <row r="789" spans="1:10" s="180" customFormat="1" x14ac:dyDescent="0.2">
      <c r="A789" s="178"/>
      <c r="B789" s="179"/>
      <c r="C789" s="179"/>
      <c r="E789" s="192"/>
      <c r="F789" s="192"/>
      <c r="G789" s="192"/>
      <c r="H789" s="192"/>
      <c r="I789" s="192"/>
      <c r="J789" s="192"/>
    </row>
    <row r="790" spans="1:10" s="176" customFormat="1" x14ac:dyDescent="0.2">
      <c r="A790" s="182"/>
      <c r="B790" s="183"/>
      <c r="C790" s="183"/>
      <c r="E790" s="177"/>
      <c r="F790" s="177"/>
      <c r="G790" s="177"/>
      <c r="H790" s="177"/>
      <c r="I790" s="177"/>
      <c r="J790" s="177"/>
    </row>
    <row r="791" spans="1:10" s="187" customFormat="1" x14ac:dyDescent="0.2">
      <c r="A791" s="185"/>
      <c r="B791" s="186"/>
      <c r="C791" s="186"/>
      <c r="E791" s="188"/>
      <c r="F791" s="188"/>
      <c r="G791" s="189"/>
      <c r="H791" s="189"/>
      <c r="I791" s="189"/>
      <c r="J791" s="189"/>
    </row>
    <row r="792" spans="1:10" s="187" customFormat="1" x14ac:dyDescent="0.2">
      <c r="A792" s="185"/>
      <c r="B792" s="186"/>
      <c r="C792" s="186"/>
      <c r="E792" s="188"/>
      <c r="F792" s="188"/>
      <c r="G792" s="189"/>
      <c r="H792" s="189"/>
      <c r="I792" s="189"/>
      <c r="J792" s="189"/>
    </row>
    <row r="793" spans="1:10" s="187" customFormat="1" x14ac:dyDescent="0.2">
      <c r="A793" s="185"/>
      <c r="B793" s="186"/>
      <c r="C793" s="186"/>
      <c r="E793" s="188"/>
      <c r="F793" s="188"/>
      <c r="G793" s="189"/>
      <c r="H793" s="189"/>
      <c r="I793" s="189"/>
      <c r="J793" s="189"/>
    </row>
    <row r="794" spans="1:10" s="176" customFormat="1" x14ac:dyDescent="0.2">
      <c r="A794" s="182"/>
      <c r="B794" s="183"/>
      <c r="C794" s="183"/>
      <c r="E794" s="177"/>
      <c r="F794" s="177"/>
      <c r="G794" s="184"/>
      <c r="H794" s="184"/>
      <c r="I794" s="184"/>
      <c r="J794" s="184"/>
    </row>
    <row r="795" spans="1:10" s="180" customFormat="1" x14ac:dyDescent="0.2">
      <c r="A795" s="178"/>
      <c r="B795" s="179"/>
      <c r="C795" s="179"/>
      <c r="E795" s="181"/>
      <c r="F795" s="181"/>
      <c r="G795" s="181"/>
      <c r="H795" s="181"/>
      <c r="I795" s="181"/>
      <c r="J795" s="181"/>
    </row>
    <row r="796" spans="1:10" s="176" customFormat="1" x14ac:dyDescent="0.2">
      <c r="A796" s="182"/>
      <c r="B796" s="183"/>
      <c r="C796" s="183"/>
      <c r="E796" s="177"/>
      <c r="F796" s="177"/>
      <c r="G796" s="184"/>
      <c r="H796" s="184"/>
      <c r="I796" s="184"/>
      <c r="J796" s="184"/>
    </row>
    <row r="797" spans="1:10" s="180" customFormat="1" x14ac:dyDescent="0.2">
      <c r="A797" s="178"/>
      <c r="B797" s="179"/>
      <c r="C797" s="179"/>
      <c r="E797" s="181"/>
      <c r="F797" s="181"/>
      <c r="G797" s="181"/>
      <c r="H797" s="181"/>
      <c r="I797" s="181"/>
      <c r="J797" s="181"/>
    </row>
    <row r="798" spans="1:10" s="176" customFormat="1" x14ac:dyDescent="0.2">
      <c r="A798" s="182"/>
      <c r="B798" s="183"/>
      <c r="C798" s="183"/>
      <c r="E798" s="177"/>
      <c r="F798" s="177"/>
      <c r="G798" s="177"/>
      <c r="H798" s="177"/>
      <c r="I798" s="177"/>
      <c r="J798" s="177"/>
    </row>
    <row r="799" spans="1:10" s="187" customFormat="1" x14ac:dyDescent="0.2">
      <c r="A799" s="185"/>
      <c r="B799" s="186"/>
      <c r="C799" s="186"/>
      <c r="E799" s="188"/>
      <c r="F799" s="188"/>
      <c r="G799" s="189"/>
      <c r="H799" s="189"/>
      <c r="I799" s="189"/>
      <c r="J799" s="189"/>
    </row>
    <row r="800" spans="1:10" s="187" customFormat="1" x14ac:dyDescent="0.2">
      <c r="A800" s="185"/>
      <c r="B800" s="186"/>
      <c r="C800" s="186"/>
      <c r="E800" s="188"/>
      <c r="F800" s="188"/>
      <c r="G800" s="189"/>
      <c r="H800" s="189"/>
      <c r="I800" s="189"/>
      <c r="J800" s="189"/>
    </row>
    <row r="801" spans="1:10" s="187" customFormat="1" x14ac:dyDescent="0.2">
      <c r="A801" s="185"/>
      <c r="B801" s="186"/>
      <c r="C801" s="186"/>
      <c r="E801" s="188"/>
      <c r="F801" s="188"/>
      <c r="G801" s="189"/>
      <c r="H801" s="189"/>
      <c r="I801" s="189"/>
      <c r="J801" s="189"/>
    </row>
    <row r="802" spans="1:10" s="187" customFormat="1" x14ac:dyDescent="0.2">
      <c r="A802" s="185"/>
      <c r="B802" s="186"/>
      <c r="C802" s="186"/>
      <c r="E802" s="188"/>
      <c r="F802" s="188"/>
      <c r="G802" s="189"/>
      <c r="H802" s="189"/>
      <c r="I802" s="189"/>
      <c r="J802" s="189"/>
    </row>
    <row r="803" spans="1:10" s="176" customFormat="1" x14ac:dyDescent="0.2">
      <c r="A803" s="182"/>
      <c r="B803" s="183"/>
      <c r="C803" s="183"/>
      <c r="E803" s="177"/>
      <c r="F803" s="177"/>
      <c r="G803" s="184"/>
      <c r="H803" s="184"/>
      <c r="I803" s="184"/>
      <c r="J803" s="184"/>
    </row>
    <row r="804" spans="1:10" s="176" customFormat="1" x14ac:dyDescent="0.2">
      <c r="A804" s="182"/>
      <c r="B804" s="183"/>
      <c r="C804" s="183"/>
      <c r="E804" s="177"/>
      <c r="F804" s="177"/>
      <c r="G804" s="184"/>
      <c r="H804" s="184"/>
      <c r="I804" s="184"/>
      <c r="J804" s="184"/>
    </row>
    <row r="805" spans="1:10" s="176" customFormat="1" x14ac:dyDescent="0.2">
      <c r="A805" s="182"/>
      <c r="B805" s="183"/>
      <c r="C805" s="183"/>
      <c r="E805" s="177"/>
      <c r="F805" s="177"/>
      <c r="G805" s="184"/>
      <c r="H805" s="184"/>
      <c r="I805" s="184"/>
      <c r="J805" s="184"/>
    </row>
    <row r="806" spans="1:10" s="180" customFormat="1" x14ac:dyDescent="0.2">
      <c r="A806" s="178"/>
      <c r="B806" s="179"/>
      <c r="C806" s="179"/>
      <c r="E806" s="181"/>
      <c r="F806" s="181"/>
      <c r="G806" s="181"/>
      <c r="H806" s="181"/>
      <c r="I806" s="181"/>
      <c r="J806" s="181"/>
    </row>
    <row r="807" spans="1:10" s="176" customFormat="1" x14ac:dyDescent="0.2">
      <c r="A807" s="175"/>
      <c r="B807" s="183"/>
      <c r="C807" s="174"/>
      <c r="E807" s="177"/>
      <c r="F807" s="177"/>
      <c r="G807" s="177"/>
      <c r="H807" s="177"/>
      <c r="I807" s="177"/>
      <c r="J807" s="177"/>
    </row>
    <row r="808" spans="1:10" s="187" customFormat="1" x14ac:dyDescent="0.2">
      <c r="A808" s="190"/>
      <c r="B808" s="191"/>
      <c r="C808" s="186"/>
      <c r="E808" s="188"/>
      <c r="F808" s="188"/>
      <c r="G808" s="189"/>
      <c r="H808" s="189"/>
      <c r="I808" s="189"/>
      <c r="J808" s="189"/>
    </row>
    <row r="809" spans="1:10" s="187" customFormat="1" x14ac:dyDescent="0.2">
      <c r="A809" s="190"/>
      <c r="B809" s="191"/>
      <c r="C809" s="186"/>
      <c r="E809" s="188"/>
      <c r="F809" s="188"/>
      <c r="G809" s="189"/>
      <c r="H809" s="189"/>
      <c r="I809" s="189"/>
      <c r="J809" s="189"/>
    </row>
    <row r="810" spans="1:10" s="187" customFormat="1" x14ac:dyDescent="0.2">
      <c r="A810" s="190"/>
      <c r="B810" s="191"/>
      <c r="C810" s="191"/>
      <c r="E810" s="188"/>
      <c r="F810" s="188"/>
      <c r="G810" s="189"/>
      <c r="H810" s="189"/>
      <c r="I810" s="189"/>
      <c r="J810" s="189"/>
    </row>
    <row r="811" spans="1:10" s="187" customFormat="1" x14ac:dyDescent="0.2">
      <c r="A811" s="190"/>
      <c r="B811" s="191"/>
      <c r="C811" s="186"/>
      <c r="E811" s="188"/>
      <c r="F811" s="188"/>
      <c r="G811" s="189"/>
      <c r="H811" s="189"/>
      <c r="I811" s="189"/>
      <c r="J811" s="189"/>
    </row>
    <row r="812" spans="1:10" s="187" customFormat="1" x14ac:dyDescent="0.2">
      <c r="A812" s="190"/>
      <c r="B812" s="191"/>
      <c r="C812" s="186"/>
      <c r="E812" s="188"/>
      <c r="F812" s="188"/>
      <c r="G812" s="189"/>
      <c r="H812" s="189"/>
      <c r="I812" s="189"/>
      <c r="J812" s="189"/>
    </row>
    <row r="813" spans="1:10" s="187" customFormat="1" x14ac:dyDescent="0.2">
      <c r="A813" s="190"/>
      <c r="B813" s="191"/>
      <c r="C813" s="186"/>
      <c r="E813" s="188"/>
      <c r="F813" s="188"/>
      <c r="G813" s="189"/>
      <c r="H813" s="189"/>
      <c r="I813" s="189"/>
      <c r="J813" s="189"/>
    </row>
    <row r="814" spans="1:10" s="176" customFormat="1" x14ac:dyDescent="0.2">
      <c r="A814" s="175"/>
      <c r="B814" s="183"/>
      <c r="C814" s="174"/>
      <c r="E814" s="177"/>
      <c r="F814" s="177"/>
      <c r="G814" s="184"/>
      <c r="H814" s="184"/>
      <c r="I814" s="184"/>
      <c r="J814" s="184"/>
    </row>
    <row r="815" spans="1:10" s="176" customFormat="1" x14ac:dyDescent="0.2">
      <c r="A815" s="175"/>
      <c r="B815" s="174"/>
      <c r="C815" s="174"/>
      <c r="E815" s="177"/>
      <c r="F815" s="177"/>
      <c r="G815" s="184"/>
      <c r="H815" s="184"/>
      <c r="I815" s="184"/>
      <c r="J815" s="184"/>
    </row>
    <row r="816" spans="1:10" s="176" customFormat="1" x14ac:dyDescent="0.2">
      <c r="A816" s="175"/>
      <c r="B816" s="183"/>
      <c r="C816" s="174"/>
      <c r="E816" s="177"/>
      <c r="F816" s="177"/>
      <c r="G816" s="184"/>
      <c r="H816" s="184"/>
      <c r="I816" s="184"/>
      <c r="J816" s="184"/>
    </row>
    <row r="817" spans="1:10" s="180" customFormat="1" x14ac:dyDescent="0.2">
      <c r="A817" s="178"/>
      <c r="B817" s="179"/>
      <c r="C817" s="179"/>
      <c r="E817" s="181"/>
      <c r="F817" s="181"/>
      <c r="G817" s="181"/>
      <c r="H817" s="181"/>
      <c r="I817" s="181"/>
      <c r="J817" s="181"/>
    </row>
    <row r="818" spans="1:10" s="176" customFormat="1" x14ac:dyDescent="0.2">
      <c r="A818" s="182"/>
      <c r="B818" s="183"/>
      <c r="C818" s="183"/>
      <c r="E818" s="177"/>
      <c r="F818" s="177"/>
      <c r="G818" s="177"/>
      <c r="H818" s="177"/>
      <c r="I818" s="177"/>
      <c r="J818" s="177"/>
    </row>
    <row r="819" spans="1:10" s="187" customFormat="1" x14ac:dyDescent="0.2">
      <c r="A819" s="185"/>
      <c r="B819" s="186"/>
      <c r="C819" s="186"/>
      <c r="E819" s="188"/>
      <c r="F819" s="188"/>
      <c r="G819" s="189"/>
      <c r="H819" s="189"/>
      <c r="I819" s="189"/>
      <c r="J819" s="189"/>
    </row>
    <row r="820" spans="1:10" s="187" customFormat="1" x14ac:dyDescent="0.2">
      <c r="A820" s="185"/>
      <c r="B820" s="186"/>
      <c r="C820" s="186"/>
      <c r="E820" s="189"/>
      <c r="F820" s="189"/>
      <c r="G820" s="189"/>
      <c r="H820" s="189"/>
      <c r="I820" s="189"/>
      <c r="J820" s="189"/>
    </row>
    <row r="821" spans="1:10" s="187" customFormat="1" x14ac:dyDescent="0.2">
      <c r="A821" s="185"/>
      <c r="B821" s="186"/>
      <c r="C821" s="186"/>
      <c r="E821" s="188"/>
      <c r="F821" s="188"/>
      <c r="G821" s="189"/>
      <c r="H821" s="189"/>
      <c r="I821" s="189"/>
      <c r="J821" s="189"/>
    </row>
    <row r="822" spans="1:10" s="187" customFormat="1" x14ac:dyDescent="0.2">
      <c r="A822" s="190"/>
      <c r="B822" s="186"/>
      <c r="C822" s="186"/>
      <c r="E822" s="189"/>
      <c r="F822" s="189"/>
      <c r="G822" s="189"/>
      <c r="H822" s="189"/>
      <c r="I822" s="189"/>
      <c r="J822" s="189"/>
    </row>
    <row r="823" spans="1:10" s="176" customFormat="1" x14ac:dyDescent="0.2">
      <c r="A823" s="182"/>
      <c r="B823" s="183"/>
      <c r="C823" s="183"/>
      <c r="E823" s="177"/>
      <c r="F823" s="177"/>
      <c r="G823" s="184"/>
      <c r="H823" s="184"/>
      <c r="I823" s="184"/>
      <c r="J823" s="184"/>
    </row>
    <row r="824" spans="1:10" s="176" customFormat="1" x14ac:dyDescent="0.2">
      <c r="A824" s="182"/>
      <c r="B824" s="183"/>
      <c r="C824" s="183"/>
      <c r="E824" s="177"/>
      <c r="F824" s="177"/>
      <c r="G824" s="184"/>
      <c r="H824" s="184"/>
      <c r="I824" s="184"/>
      <c r="J824" s="184"/>
    </row>
    <row r="825" spans="1:10" s="187" customFormat="1" x14ac:dyDescent="0.2">
      <c r="A825" s="185"/>
      <c r="B825" s="186"/>
      <c r="C825" s="186"/>
      <c r="E825" s="188"/>
      <c r="F825" s="188"/>
      <c r="G825" s="189"/>
      <c r="H825" s="189"/>
      <c r="I825" s="189"/>
      <c r="J825" s="189"/>
    </row>
    <row r="826" spans="1:10" s="187" customFormat="1" x14ac:dyDescent="0.2">
      <c r="A826" s="185"/>
      <c r="B826" s="186"/>
      <c r="C826" s="186"/>
      <c r="E826" s="188"/>
      <c r="F826" s="188"/>
      <c r="G826" s="189"/>
      <c r="H826" s="189"/>
      <c r="I826" s="189"/>
      <c r="J826" s="189"/>
    </row>
    <row r="827" spans="1:10" s="176" customFormat="1" x14ac:dyDescent="0.2">
      <c r="A827" s="182"/>
      <c r="B827" s="183"/>
      <c r="C827" s="183"/>
      <c r="E827" s="177"/>
      <c r="F827" s="177"/>
      <c r="G827" s="184"/>
      <c r="H827" s="184"/>
      <c r="I827" s="184"/>
      <c r="J827" s="184"/>
    </row>
    <row r="828" spans="1:10" s="176" customFormat="1" x14ac:dyDescent="0.2">
      <c r="A828" s="182"/>
      <c r="B828" s="183"/>
      <c r="C828" s="183"/>
      <c r="E828" s="177"/>
      <c r="F828" s="177"/>
      <c r="G828" s="184"/>
      <c r="H828" s="184"/>
      <c r="I828" s="184"/>
      <c r="J828" s="184"/>
    </row>
    <row r="829" spans="1:10" s="176" customFormat="1" x14ac:dyDescent="0.2">
      <c r="A829" s="182"/>
      <c r="B829" s="183"/>
      <c r="C829" s="183"/>
      <c r="E829" s="177"/>
      <c r="F829" s="177"/>
      <c r="G829" s="184"/>
      <c r="H829" s="184"/>
      <c r="I829" s="184"/>
      <c r="J829" s="184"/>
    </row>
    <row r="830" spans="1:10" s="176" customFormat="1" x14ac:dyDescent="0.2">
      <c r="A830" s="182"/>
      <c r="B830" s="183"/>
      <c r="C830" s="183"/>
      <c r="E830" s="177"/>
      <c r="F830" s="177"/>
      <c r="G830" s="177"/>
      <c r="H830" s="177"/>
      <c r="I830" s="177"/>
      <c r="J830" s="177"/>
    </row>
    <row r="831" spans="1:10" s="187" customFormat="1" x14ac:dyDescent="0.2">
      <c r="A831" s="185"/>
      <c r="B831" s="186"/>
      <c r="C831" s="186"/>
      <c r="E831" s="188"/>
      <c r="F831" s="188"/>
      <c r="G831" s="189"/>
      <c r="H831" s="189"/>
      <c r="I831" s="189"/>
      <c r="J831" s="189"/>
    </row>
    <row r="832" spans="1:10" s="187" customFormat="1" x14ac:dyDescent="0.2">
      <c r="A832" s="185"/>
      <c r="B832" s="186"/>
      <c r="C832" s="186"/>
      <c r="E832" s="188"/>
      <c r="F832" s="188"/>
      <c r="G832" s="189"/>
      <c r="H832" s="189"/>
      <c r="I832" s="189"/>
      <c r="J832" s="189"/>
    </row>
    <row r="833" spans="1:10" s="187" customFormat="1" x14ac:dyDescent="0.2">
      <c r="A833" s="185"/>
      <c r="B833" s="186"/>
      <c r="C833" s="186"/>
      <c r="E833" s="188"/>
      <c r="F833" s="188"/>
      <c r="G833" s="189"/>
      <c r="H833" s="189"/>
      <c r="I833" s="189"/>
      <c r="J833" s="189"/>
    </row>
    <row r="834" spans="1:10" s="187" customFormat="1" x14ac:dyDescent="0.2">
      <c r="A834" s="185"/>
      <c r="B834" s="186"/>
      <c r="C834" s="186"/>
      <c r="E834" s="188"/>
      <c r="F834" s="188"/>
      <c r="G834" s="189"/>
      <c r="H834" s="189"/>
      <c r="I834" s="189"/>
      <c r="J834" s="189"/>
    </row>
    <row r="835" spans="1:10" s="176" customFormat="1" x14ac:dyDescent="0.2">
      <c r="A835" s="182"/>
      <c r="B835" s="183"/>
      <c r="C835" s="183"/>
      <c r="E835" s="177"/>
      <c r="F835" s="177"/>
      <c r="G835" s="184"/>
      <c r="H835" s="184"/>
      <c r="I835" s="184"/>
      <c r="J835" s="184"/>
    </row>
    <row r="836" spans="1:10" s="176" customFormat="1" x14ac:dyDescent="0.2">
      <c r="A836" s="182"/>
      <c r="B836" s="183"/>
      <c r="C836" s="183"/>
      <c r="E836" s="177"/>
      <c r="F836" s="177"/>
      <c r="G836" s="184"/>
      <c r="H836" s="184"/>
      <c r="I836" s="184"/>
      <c r="J836" s="184"/>
    </row>
    <row r="837" spans="1:10" s="176" customFormat="1" x14ac:dyDescent="0.2">
      <c r="A837" s="175"/>
      <c r="B837" s="183"/>
      <c r="C837" s="183"/>
      <c r="E837" s="177"/>
      <c r="F837" s="177"/>
      <c r="G837" s="184"/>
      <c r="H837" s="184"/>
      <c r="I837" s="184"/>
      <c r="J837" s="184"/>
    </row>
    <row r="838" spans="1:10" x14ac:dyDescent="0.2">
      <c r="E838" s="193"/>
    </row>
  </sheetData>
  <mergeCells count="8">
    <mergeCell ref="A3:J3"/>
    <mergeCell ref="A5:A6"/>
    <mergeCell ref="B5:B6"/>
    <mergeCell ref="C5:C6"/>
    <mergeCell ref="D5:D6"/>
    <mergeCell ref="E5:F5"/>
    <mergeCell ref="G5:H5"/>
    <mergeCell ref="I5:J5"/>
  </mergeCells>
  <printOptions horizontalCentered="1"/>
  <pageMargins left="0.39370078740157483" right="0.39370078740157483" top="0.59055118110236227" bottom="0.39370078740157483" header="0.31496062992125984" footer="0.31496062992125984"/>
  <pageSetup paperSize="9" scale="93" fitToHeight="0" orientation="landscape" r:id="rId1"/>
  <headerFooter>
    <oddFooter>&amp;C&amp;"Times New Roman,обычный"&amp;8&amp;P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L9" sqref="L9"/>
    </sheetView>
  </sheetViews>
  <sheetFormatPr defaultRowHeight="12.75" x14ac:dyDescent="0.2"/>
  <cols>
    <col min="1" max="4" width="4.140625" customWidth="1"/>
    <col min="5" max="5" width="20.85546875" customWidth="1"/>
    <col min="6" max="6" width="13.5703125" customWidth="1"/>
    <col min="7" max="7" width="10.42578125" customWidth="1"/>
    <col min="8" max="8" width="2.140625" customWidth="1"/>
  </cols>
  <sheetData>
    <row r="1" spans="1:7" s="1" customFormat="1" ht="9.75" customHeight="1" x14ac:dyDescent="0.2"/>
    <row r="2" spans="1:7" s="1" customFormat="1" ht="12" x14ac:dyDescent="0.2"/>
    <row r="3" spans="1:7" s="1" customFormat="1" ht="42" customHeight="1" x14ac:dyDescent="0.2">
      <c r="A3" s="2" t="s">
        <v>172</v>
      </c>
      <c r="B3" s="2" t="s">
        <v>173</v>
      </c>
      <c r="C3" s="2" t="s">
        <v>174</v>
      </c>
      <c r="D3" s="2" t="s">
        <v>175</v>
      </c>
      <c r="E3" s="2" t="s">
        <v>5</v>
      </c>
      <c r="F3" s="2" t="s">
        <v>170</v>
      </c>
      <c r="G3" s="2" t="s">
        <v>171</v>
      </c>
    </row>
    <row r="4" spans="1:7" s="1" customFormat="1" ht="17.25" customHeight="1" x14ac:dyDescent="0.2">
      <c r="A4" s="475" t="s">
        <v>17</v>
      </c>
      <c r="B4" s="475"/>
      <c r="C4" s="475"/>
      <c r="D4" s="475"/>
      <c r="E4" s="2" t="s">
        <v>18</v>
      </c>
      <c r="F4" s="2" t="s">
        <v>21</v>
      </c>
      <c r="G4" s="2" t="s">
        <v>26</v>
      </c>
    </row>
    <row r="5" spans="1:7" s="1" customFormat="1" ht="12" x14ac:dyDescent="0.2">
      <c r="A5" s="474"/>
      <c r="B5" s="474"/>
      <c r="C5" s="474"/>
      <c r="D5" s="3"/>
      <c r="E5" s="4" t="s">
        <v>29</v>
      </c>
      <c r="F5" s="5">
        <v>96785039.700000003</v>
      </c>
      <c r="G5" s="5">
        <v>96644030.401270017</v>
      </c>
    </row>
    <row r="6" spans="1:7" s="27" customFormat="1" ht="31.5" x14ac:dyDescent="0.2">
      <c r="A6" s="34" t="s">
        <v>41</v>
      </c>
      <c r="B6" s="28"/>
      <c r="C6" s="28"/>
      <c r="D6" s="28"/>
      <c r="E6" s="35" t="s">
        <v>42</v>
      </c>
      <c r="F6" s="26">
        <v>28619454</v>
      </c>
      <c r="G6" s="26">
        <v>28619350.832419999</v>
      </c>
    </row>
    <row r="7" spans="1:7" s="1" customFormat="1" ht="52.5" x14ac:dyDescent="0.2">
      <c r="A7" s="16"/>
      <c r="B7" s="17" t="s">
        <v>58</v>
      </c>
      <c r="C7" s="16"/>
      <c r="D7" s="16"/>
      <c r="E7" s="18" t="s">
        <v>59</v>
      </c>
      <c r="F7" s="19">
        <v>465423</v>
      </c>
      <c r="G7" s="19">
        <v>465423</v>
      </c>
    </row>
    <row r="8" spans="1:7" s="1" customFormat="1" ht="22.5" x14ac:dyDescent="0.2">
      <c r="A8" s="7"/>
      <c r="B8" s="7"/>
      <c r="C8" s="8" t="s">
        <v>30</v>
      </c>
      <c r="D8" s="20"/>
      <c r="E8" s="10" t="s">
        <v>60</v>
      </c>
      <c r="F8" s="9">
        <v>465423</v>
      </c>
      <c r="G8" s="9">
        <v>465423</v>
      </c>
    </row>
    <row r="9" spans="1:7" s="1" customFormat="1" ht="94.5" x14ac:dyDescent="0.2">
      <c r="A9" s="16"/>
      <c r="B9" s="17" t="s">
        <v>43</v>
      </c>
      <c r="C9" s="16"/>
      <c r="D9" s="16"/>
      <c r="E9" s="18" t="s">
        <v>61</v>
      </c>
      <c r="F9" s="19">
        <v>18780459</v>
      </c>
      <c r="G9" s="19">
        <v>18780459</v>
      </c>
    </row>
    <row r="10" spans="1:7" s="1" customFormat="1" ht="22.5" x14ac:dyDescent="0.2">
      <c r="A10" s="7"/>
      <c r="B10" s="7"/>
      <c r="C10" s="8" t="s">
        <v>49</v>
      </c>
      <c r="D10" s="20"/>
      <c r="E10" s="10" t="s">
        <v>50</v>
      </c>
      <c r="F10" s="9">
        <v>12987858</v>
      </c>
      <c r="G10" s="9">
        <v>12987858</v>
      </c>
    </row>
    <row r="11" spans="1:7" s="1" customFormat="1" ht="45" x14ac:dyDescent="0.2">
      <c r="A11" s="7"/>
      <c r="B11" s="7"/>
      <c r="C11" s="8" t="s">
        <v>51</v>
      </c>
      <c r="D11" s="20"/>
      <c r="E11" s="10" t="s">
        <v>52</v>
      </c>
      <c r="F11" s="9">
        <v>5792601</v>
      </c>
      <c r="G11" s="9">
        <v>5792601</v>
      </c>
    </row>
    <row r="12" spans="1:7" s="1" customFormat="1" ht="52.5" x14ac:dyDescent="0.2">
      <c r="A12" s="16"/>
      <c r="B12" s="17" t="s">
        <v>62</v>
      </c>
      <c r="C12" s="16"/>
      <c r="D12" s="16"/>
      <c r="E12" s="18" t="s">
        <v>63</v>
      </c>
      <c r="F12" s="19">
        <v>9373572</v>
      </c>
      <c r="G12" s="19">
        <v>9373468.8324199989</v>
      </c>
    </row>
    <row r="13" spans="1:7" s="1" customFormat="1" ht="22.5" x14ac:dyDescent="0.2">
      <c r="A13" s="7"/>
      <c r="B13" s="7"/>
      <c r="C13" s="8" t="s">
        <v>49</v>
      </c>
      <c r="D13" s="20"/>
      <c r="E13" s="10" t="s">
        <v>50</v>
      </c>
      <c r="F13" s="9">
        <v>7873572</v>
      </c>
      <c r="G13" s="9">
        <v>7873468.8324199999</v>
      </c>
    </row>
    <row r="14" spans="1:7" s="1" customFormat="1" ht="45" x14ac:dyDescent="0.2">
      <c r="A14" s="7"/>
      <c r="B14" s="7"/>
      <c r="C14" s="8" t="s">
        <v>51</v>
      </c>
      <c r="D14" s="20"/>
      <c r="E14" s="10" t="s">
        <v>52</v>
      </c>
      <c r="F14" s="9">
        <v>1500000</v>
      </c>
      <c r="G14" s="9">
        <v>1500000</v>
      </c>
    </row>
    <row r="15" spans="1:7" s="40" customFormat="1" ht="149.25" customHeight="1" x14ac:dyDescent="0.2">
      <c r="A15" s="36"/>
      <c r="B15" s="37" t="s">
        <v>80</v>
      </c>
      <c r="C15" s="36"/>
      <c r="D15" s="36"/>
      <c r="E15" s="38" t="s">
        <v>81</v>
      </c>
      <c r="F15" s="39">
        <v>20649715</v>
      </c>
      <c r="G15" s="39">
        <v>20649715</v>
      </c>
    </row>
    <row r="16" spans="1:7" s="40" customFormat="1" ht="71.099999999999994" customHeight="1" x14ac:dyDescent="0.2">
      <c r="A16" s="41"/>
      <c r="B16" s="41"/>
      <c r="C16" s="42" t="s">
        <v>82</v>
      </c>
      <c r="D16" s="43"/>
      <c r="E16" s="44" t="s">
        <v>83</v>
      </c>
      <c r="F16" s="45">
        <v>2700000</v>
      </c>
      <c r="G16" s="45">
        <v>2700000</v>
      </c>
    </row>
    <row r="17" spans="1:7" s="40" customFormat="1" ht="71.099999999999994" customHeight="1" x14ac:dyDescent="0.2">
      <c r="A17" s="41"/>
      <c r="B17" s="41"/>
      <c r="C17" s="42" t="s">
        <v>84</v>
      </c>
      <c r="D17" s="43"/>
      <c r="E17" s="44" t="s">
        <v>85</v>
      </c>
      <c r="F17" s="45">
        <v>6071230</v>
      </c>
      <c r="G17" s="45">
        <v>6071230</v>
      </c>
    </row>
    <row r="18" spans="1:7" s="40" customFormat="1" ht="71.099999999999994" customHeight="1" x14ac:dyDescent="0.2">
      <c r="A18" s="41"/>
      <c r="B18" s="41"/>
      <c r="C18" s="42" t="s">
        <v>75</v>
      </c>
      <c r="D18" s="43"/>
      <c r="E18" s="44" t="s">
        <v>86</v>
      </c>
      <c r="F18" s="45">
        <v>378485</v>
      </c>
      <c r="G18" s="45">
        <v>378485</v>
      </c>
    </row>
    <row r="19" spans="1:7" s="40" customFormat="1" ht="71.099999999999994" customHeight="1" x14ac:dyDescent="0.2">
      <c r="A19" s="41"/>
      <c r="B19" s="41"/>
      <c r="C19" s="42" t="s">
        <v>87</v>
      </c>
      <c r="D19" s="43"/>
      <c r="E19" s="44" t="s">
        <v>88</v>
      </c>
      <c r="F19" s="45">
        <v>11500000</v>
      </c>
      <c r="G19" s="45">
        <v>11500000</v>
      </c>
    </row>
    <row r="20" spans="1:7" s="27" customFormat="1" ht="21" x14ac:dyDescent="0.2">
      <c r="A20" s="34" t="s">
        <v>32</v>
      </c>
      <c r="B20" s="28"/>
      <c r="C20" s="28"/>
      <c r="D20" s="28"/>
      <c r="E20" s="35" t="s">
        <v>33</v>
      </c>
      <c r="F20" s="26">
        <v>15355576</v>
      </c>
      <c r="G20" s="26">
        <v>15214671.162770001</v>
      </c>
    </row>
    <row r="21" spans="1:7" s="1" customFormat="1" ht="31.5" x14ac:dyDescent="0.2">
      <c r="A21" s="16"/>
      <c r="B21" s="17" t="s">
        <v>35</v>
      </c>
      <c r="C21" s="16"/>
      <c r="D21" s="16"/>
      <c r="E21" s="18" t="s">
        <v>36</v>
      </c>
      <c r="F21" s="19">
        <v>12359</v>
      </c>
      <c r="G21" s="19">
        <v>12358.694799999999</v>
      </c>
    </row>
    <row r="22" spans="1:7" s="1" customFormat="1" ht="94.5" x14ac:dyDescent="0.2">
      <c r="A22" s="16"/>
      <c r="B22" s="17" t="s">
        <v>54</v>
      </c>
      <c r="C22" s="16"/>
      <c r="D22" s="16"/>
      <c r="E22" s="18" t="s">
        <v>68</v>
      </c>
      <c r="F22" s="19">
        <v>15343217</v>
      </c>
      <c r="G22" s="19">
        <v>15202312.467970001</v>
      </c>
    </row>
    <row r="23" spans="1:7" s="27" customFormat="1" ht="31.5" x14ac:dyDescent="0.2">
      <c r="A23" s="34" t="s">
        <v>46</v>
      </c>
      <c r="B23" s="28"/>
      <c r="C23" s="28"/>
      <c r="D23" s="28"/>
      <c r="E23" s="35" t="s">
        <v>47</v>
      </c>
      <c r="F23" s="26">
        <v>11095520.699999999</v>
      </c>
      <c r="G23" s="26">
        <v>11095520.699999999</v>
      </c>
    </row>
    <row r="24" spans="1:7" s="1" customFormat="1" ht="42" x14ac:dyDescent="0.2">
      <c r="A24" s="16"/>
      <c r="B24" s="17" t="s">
        <v>40</v>
      </c>
      <c r="C24" s="16"/>
      <c r="D24" s="16"/>
      <c r="E24" s="18" t="s">
        <v>56</v>
      </c>
      <c r="F24" s="19">
        <v>8841605</v>
      </c>
      <c r="G24" s="19">
        <v>8841605</v>
      </c>
    </row>
    <row r="25" spans="1:7" s="1" customFormat="1" ht="31.5" x14ac:dyDescent="0.2">
      <c r="A25" s="16"/>
      <c r="B25" s="17" t="s">
        <v>34</v>
      </c>
      <c r="C25" s="16"/>
      <c r="D25" s="16"/>
      <c r="E25" s="18" t="s">
        <v>57</v>
      </c>
      <c r="F25" s="19">
        <v>2253915.7000000002</v>
      </c>
      <c r="G25" s="19">
        <v>2253915.7000000002</v>
      </c>
    </row>
    <row r="26" spans="1:7" s="27" customFormat="1" ht="31.5" x14ac:dyDescent="0.2">
      <c r="A26" s="34" t="s">
        <v>44</v>
      </c>
      <c r="B26" s="28"/>
      <c r="C26" s="28"/>
      <c r="D26" s="28"/>
      <c r="E26" s="35" t="s">
        <v>45</v>
      </c>
      <c r="F26" s="26">
        <v>30059142</v>
      </c>
      <c r="G26" s="26">
        <v>30059141.956939999</v>
      </c>
    </row>
    <row r="27" spans="1:7" s="1" customFormat="1" ht="31.5" x14ac:dyDescent="0.2">
      <c r="A27" s="16"/>
      <c r="B27" s="17" t="s">
        <v>40</v>
      </c>
      <c r="C27" s="16"/>
      <c r="D27" s="16"/>
      <c r="E27" s="18" t="s">
        <v>65</v>
      </c>
      <c r="F27" s="19">
        <v>960429</v>
      </c>
      <c r="G27" s="19">
        <v>960428.95693999995</v>
      </c>
    </row>
    <row r="28" spans="1:7" s="1" customFormat="1" ht="63" x14ac:dyDescent="0.2">
      <c r="A28" s="16"/>
      <c r="B28" s="17" t="s">
        <v>48</v>
      </c>
      <c r="C28" s="16"/>
      <c r="D28" s="16"/>
      <c r="E28" s="18" t="s">
        <v>66</v>
      </c>
      <c r="F28" s="19">
        <v>22087987</v>
      </c>
      <c r="G28" s="19">
        <v>22087987</v>
      </c>
    </row>
    <row r="29" spans="1:7" s="1" customFormat="1" ht="52.5" x14ac:dyDescent="0.2">
      <c r="A29" s="16"/>
      <c r="B29" s="17" t="s">
        <v>53</v>
      </c>
      <c r="C29" s="16"/>
      <c r="D29" s="16"/>
      <c r="E29" s="18" t="s">
        <v>64</v>
      </c>
      <c r="F29" s="19">
        <v>7010726</v>
      </c>
      <c r="G29" s="19">
        <v>7010726</v>
      </c>
    </row>
    <row r="30" spans="1:7" s="27" customFormat="1" ht="31.5" x14ac:dyDescent="0.2">
      <c r="A30" s="34" t="s">
        <v>37</v>
      </c>
      <c r="B30" s="28"/>
      <c r="C30" s="28"/>
      <c r="D30" s="28"/>
      <c r="E30" s="35" t="s">
        <v>38</v>
      </c>
      <c r="F30" s="26">
        <v>11655347</v>
      </c>
      <c r="G30" s="26">
        <v>11655345.74914</v>
      </c>
    </row>
    <row r="31" spans="1:7" s="1" customFormat="1" ht="31.5" x14ac:dyDescent="0.2">
      <c r="A31" s="16"/>
      <c r="B31" s="17" t="s">
        <v>31</v>
      </c>
      <c r="C31" s="16"/>
      <c r="D31" s="16"/>
      <c r="E31" s="18" t="s">
        <v>39</v>
      </c>
      <c r="F31" s="19">
        <v>11453057</v>
      </c>
      <c r="G31" s="19">
        <v>11453056.00437</v>
      </c>
    </row>
    <row r="32" spans="1:7" s="40" customFormat="1" ht="139.5" customHeight="1" x14ac:dyDescent="0.2">
      <c r="A32" s="36"/>
      <c r="B32" s="37" t="s">
        <v>149</v>
      </c>
      <c r="C32" s="36"/>
      <c r="D32" s="36"/>
      <c r="E32" s="46" t="s">
        <v>150</v>
      </c>
      <c r="F32" s="39">
        <v>3087592</v>
      </c>
      <c r="G32" s="39">
        <v>3087592</v>
      </c>
    </row>
    <row r="33" spans="1:7" s="1" customFormat="1" ht="52.5" x14ac:dyDescent="0.2">
      <c r="A33" s="16"/>
      <c r="B33" s="17" t="s">
        <v>55</v>
      </c>
      <c r="C33" s="16"/>
      <c r="D33" s="16"/>
      <c r="E33" s="18" t="s">
        <v>67</v>
      </c>
      <c r="F33" s="19">
        <v>202290</v>
      </c>
      <c r="G33" s="19">
        <v>202289.74476999999</v>
      </c>
    </row>
    <row r="34" spans="1:7" s="40" customFormat="1" ht="71.099999999999994" customHeight="1" x14ac:dyDescent="0.2">
      <c r="A34" s="36"/>
      <c r="B34" s="37" t="s">
        <v>151</v>
      </c>
      <c r="C34" s="36"/>
      <c r="D34" s="36"/>
      <c r="E34" s="46" t="s">
        <v>152</v>
      </c>
      <c r="F34" s="39">
        <v>16275</v>
      </c>
      <c r="G34" s="39">
        <v>16275</v>
      </c>
    </row>
    <row r="35" spans="1:7" s="40" customFormat="1" ht="100.35" customHeight="1" x14ac:dyDescent="0.2">
      <c r="A35" s="36"/>
      <c r="B35" s="37" t="s">
        <v>153</v>
      </c>
      <c r="C35" s="36"/>
      <c r="D35" s="36"/>
      <c r="E35" s="46" t="s">
        <v>154</v>
      </c>
      <c r="F35" s="39">
        <v>34984300</v>
      </c>
      <c r="G35" s="39">
        <v>34984300</v>
      </c>
    </row>
    <row r="36" spans="1:7" s="40" customFormat="1" ht="32.1" customHeight="1" x14ac:dyDescent="0.2">
      <c r="A36" s="41"/>
      <c r="B36" s="41"/>
      <c r="C36" s="42" t="s">
        <v>49</v>
      </c>
      <c r="D36" s="43"/>
      <c r="E36" s="44" t="s">
        <v>50</v>
      </c>
      <c r="F36" s="45">
        <v>27784300</v>
      </c>
      <c r="G36" s="45">
        <v>27784300</v>
      </c>
    </row>
    <row r="37" spans="1:7" s="40" customFormat="1" ht="41.85" customHeight="1" x14ac:dyDescent="0.2">
      <c r="A37" s="41"/>
      <c r="B37" s="41"/>
      <c r="C37" s="42" t="s">
        <v>51</v>
      </c>
      <c r="D37" s="43"/>
      <c r="E37" s="44" t="s">
        <v>52</v>
      </c>
      <c r="F37" s="45">
        <v>7200000</v>
      </c>
      <c r="G37" s="45">
        <v>7200000</v>
      </c>
    </row>
  </sheetData>
  <mergeCells count="2">
    <mergeCell ref="A5:C5"/>
    <mergeCell ref="A4:D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opLeftCell="A132" workbookViewId="0">
      <selection activeCell="L9" sqref="L9"/>
    </sheetView>
  </sheetViews>
  <sheetFormatPr defaultRowHeight="12.75" x14ac:dyDescent="0.2"/>
  <cols>
    <col min="1" max="1" width="2.85546875" customWidth="1"/>
    <col min="2" max="2" width="2.28515625" customWidth="1"/>
    <col min="3" max="3" width="2.5703125" customWidth="1"/>
    <col min="4" max="4" width="3.140625" customWidth="1"/>
    <col min="5" max="5" width="20.85546875" customWidth="1"/>
    <col min="6" max="6" width="11.28515625" customWidth="1"/>
    <col min="7" max="7" width="12.28515625" customWidth="1"/>
    <col min="8" max="8" width="13.5703125" customWidth="1"/>
    <col min="9" max="9" width="11.42578125" customWidth="1"/>
    <col min="10" max="10" width="11.7109375" customWidth="1"/>
    <col min="11" max="11" width="11.85546875" customWidth="1"/>
    <col min="12" max="12" width="11" customWidth="1"/>
    <col min="13" max="13" width="11.42578125" customWidth="1"/>
    <col min="14" max="14" width="10.28515625" customWidth="1"/>
    <col min="15" max="15" width="9.28515625" customWidth="1"/>
    <col min="16" max="16" width="1.28515625" customWidth="1"/>
  </cols>
  <sheetData>
    <row r="1" spans="1:16" s="1" customFormat="1" ht="9.75" customHeight="1" x14ac:dyDescent="0.2">
      <c r="O1" s="1">
        <v>339</v>
      </c>
    </row>
    <row r="2" spans="1:16" s="1" customFormat="1" ht="12.75" customHeight="1" x14ac:dyDescent="0.2">
      <c r="A2" s="476" t="s">
        <v>0</v>
      </c>
      <c r="B2" s="476"/>
      <c r="C2" s="476"/>
      <c r="D2" s="476"/>
      <c r="E2" s="476"/>
      <c r="F2" s="476"/>
      <c r="G2" s="476"/>
      <c r="H2" s="476"/>
      <c r="I2" s="476"/>
      <c r="J2" s="476"/>
      <c r="K2" s="476"/>
      <c r="L2" s="476"/>
      <c r="M2" s="476"/>
      <c r="N2" s="476"/>
      <c r="O2" s="476"/>
      <c r="P2" s="476"/>
    </row>
    <row r="3" spans="1:16" s="1" customFormat="1" ht="15.75" customHeight="1" x14ac:dyDescent="0.2">
      <c r="A3" s="476" t="s">
        <v>1</v>
      </c>
      <c r="B3" s="476"/>
      <c r="C3" s="476"/>
      <c r="D3" s="476"/>
      <c r="E3" s="476"/>
      <c r="F3" s="476"/>
      <c r="G3" s="476"/>
      <c r="H3" s="476"/>
      <c r="I3" s="476"/>
      <c r="J3" s="476"/>
      <c r="K3" s="476"/>
      <c r="L3" s="476"/>
      <c r="M3" s="476"/>
      <c r="N3" s="476"/>
      <c r="O3" s="476"/>
      <c r="P3" s="476"/>
    </row>
    <row r="4" spans="1:16" s="1" customFormat="1" ht="13.35" customHeight="1" x14ac:dyDescent="0.2">
      <c r="A4" s="477" t="s">
        <v>2</v>
      </c>
      <c r="B4" s="477"/>
      <c r="C4" s="477"/>
      <c r="D4" s="477"/>
      <c r="E4" s="477"/>
      <c r="F4" s="477"/>
      <c r="G4" s="477"/>
      <c r="H4" s="477"/>
      <c r="I4" s="477"/>
      <c r="J4" s="477"/>
      <c r="K4" s="477"/>
      <c r="L4" s="477"/>
      <c r="M4" s="477"/>
      <c r="N4" s="477"/>
      <c r="O4" s="477"/>
      <c r="P4" s="477"/>
    </row>
    <row r="5" spans="1:16" s="1" customFormat="1" ht="11.85" customHeight="1" x14ac:dyDescent="0.2">
      <c r="A5" s="477" t="s">
        <v>3</v>
      </c>
      <c r="B5" s="477"/>
      <c r="C5" s="477"/>
      <c r="D5" s="477"/>
      <c r="E5" s="477"/>
      <c r="F5" s="477"/>
      <c r="G5" s="477"/>
      <c r="H5" s="477"/>
      <c r="I5" s="477"/>
      <c r="J5" s="477"/>
      <c r="K5" s="477"/>
      <c r="L5" s="477"/>
      <c r="M5" s="477"/>
      <c r="N5" s="477"/>
      <c r="O5" s="477"/>
      <c r="P5" s="477"/>
    </row>
    <row r="6" spans="1:16" s="1" customFormat="1" ht="2.85" customHeight="1" x14ac:dyDescent="0.2"/>
    <row r="7" spans="1:16" s="1" customFormat="1" ht="42" customHeight="1" x14ac:dyDescent="0.2">
      <c r="A7" s="475" t="s">
        <v>4</v>
      </c>
      <c r="B7" s="475"/>
      <c r="C7" s="475"/>
      <c r="D7" s="475"/>
      <c r="E7" s="475" t="s">
        <v>5</v>
      </c>
      <c r="F7" s="475" t="s">
        <v>6</v>
      </c>
      <c r="G7" s="475" t="s">
        <v>7</v>
      </c>
      <c r="H7" s="475" t="s">
        <v>8</v>
      </c>
      <c r="I7" s="475" t="s">
        <v>9</v>
      </c>
      <c r="J7" s="475"/>
      <c r="K7" s="475" t="s">
        <v>10</v>
      </c>
      <c r="L7" s="475" t="s">
        <v>11</v>
      </c>
      <c r="M7" s="475" t="s">
        <v>12</v>
      </c>
      <c r="N7" s="475" t="s">
        <v>13</v>
      </c>
      <c r="O7" s="475" t="s">
        <v>14</v>
      </c>
    </row>
    <row r="8" spans="1:16" s="1" customFormat="1" ht="41.25" customHeight="1" x14ac:dyDescent="0.2">
      <c r="A8" s="475"/>
      <c r="B8" s="475"/>
      <c r="C8" s="475"/>
      <c r="D8" s="475"/>
      <c r="E8" s="475"/>
      <c r="F8" s="475"/>
      <c r="G8" s="475"/>
      <c r="H8" s="475"/>
      <c r="I8" s="2" t="s">
        <v>15</v>
      </c>
      <c r="J8" s="2" t="s">
        <v>16</v>
      </c>
      <c r="K8" s="475"/>
      <c r="L8" s="475"/>
      <c r="M8" s="475"/>
      <c r="N8" s="475"/>
      <c r="O8" s="475"/>
    </row>
    <row r="9" spans="1:16" s="1" customFormat="1" ht="17.25" customHeight="1" x14ac:dyDescent="0.2">
      <c r="A9" s="475" t="s">
        <v>17</v>
      </c>
      <c r="B9" s="475"/>
      <c r="C9" s="475"/>
      <c r="D9" s="475"/>
      <c r="E9" s="2" t="s">
        <v>18</v>
      </c>
      <c r="F9" s="2" t="s">
        <v>19</v>
      </c>
      <c r="G9" s="2" t="s">
        <v>20</v>
      </c>
      <c r="H9" s="2" t="s">
        <v>21</v>
      </c>
      <c r="I9" s="2" t="s">
        <v>22</v>
      </c>
      <c r="J9" s="2" t="s">
        <v>23</v>
      </c>
      <c r="K9" s="2" t="s">
        <v>24</v>
      </c>
      <c r="L9" s="2" t="s">
        <v>25</v>
      </c>
      <c r="M9" s="2" t="s">
        <v>26</v>
      </c>
      <c r="N9" s="2" t="s">
        <v>27</v>
      </c>
      <c r="O9" s="2" t="s">
        <v>28</v>
      </c>
    </row>
    <row r="10" spans="1:16" s="1" customFormat="1" ht="16.899999999999999" customHeight="1" x14ac:dyDescent="0.2">
      <c r="A10" s="474"/>
      <c r="B10" s="474"/>
      <c r="C10" s="474"/>
      <c r="D10" s="3"/>
      <c r="E10" s="4" t="s">
        <v>29</v>
      </c>
      <c r="F10" s="5">
        <v>8149741436</v>
      </c>
      <c r="G10" s="5">
        <v>7485163809</v>
      </c>
      <c r="H10" s="5">
        <v>608422085.5999999</v>
      </c>
      <c r="I10" s="5">
        <v>608422085.5999999</v>
      </c>
      <c r="J10" s="5">
        <v>608422085.5999999</v>
      </c>
      <c r="K10" s="5">
        <v>608422085.4749999</v>
      </c>
      <c r="L10" s="5">
        <v>0</v>
      </c>
      <c r="M10" s="5">
        <v>608422085.4749999</v>
      </c>
      <c r="N10" s="5">
        <v>99.999999979455055</v>
      </c>
      <c r="O10" s="5">
        <v>99.999999979455055</v>
      </c>
    </row>
    <row r="11" spans="1:16" s="1" customFormat="1" ht="32.1" customHeight="1" x14ac:dyDescent="0.2">
      <c r="A11" s="6" t="s">
        <v>69</v>
      </c>
      <c r="B11" s="7"/>
      <c r="C11" s="7"/>
      <c r="D11" s="7"/>
      <c r="E11" s="4" t="s">
        <v>70</v>
      </c>
      <c r="F11" s="5">
        <v>333167331</v>
      </c>
      <c r="G11" s="5">
        <v>276972223</v>
      </c>
      <c r="H11" s="5">
        <v>940921.3</v>
      </c>
      <c r="I11" s="5">
        <v>940921.3</v>
      </c>
      <c r="J11" s="5">
        <v>940921.3</v>
      </c>
      <c r="K11" s="5">
        <v>940921.3</v>
      </c>
      <c r="L11" s="5">
        <v>0</v>
      </c>
      <c r="M11" s="5">
        <v>940921.3</v>
      </c>
      <c r="N11" s="5">
        <v>100</v>
      </c>
      <c r="O11" s="5">
        <v>100</v>
      </c>
    </row>
    <row r="12" spans="1:16" s="1" customFormat="1" ht="90.6" customHeight="1" x14ac:dyDescent="0.2">
      <c r="A12" s="16"/>
      <c r="B12" s="17" t="s">
        <v>71</v>
      </c>
      <c r="C12" s="16"/>
      <c r="D12" s="16"/>
      <c r="E12" s="18" t="s">
        <v>72</v>
      </c>
      <c r="F12" s="19">
        <v>98040</v>
      </c>
      <c r="G12" s="19">
        <v>98040</v>
      </c>
      <c r="H12" s="19">
        <v>98040</v>
      </c>
      <c r="I12" s="19">
        <v>98040</v>
      </c>
      <c r="J12" s="19">
        <v>98040</v>
      </c>
      <c r="K12" s="19">
        <v>98040</v>
      </c>
      <c r="L12" s="19">
        <v>0</v>
      </c>
      <c r="M12" s="19">
        <v>98040</v>
      </c>
      <c r="N12" s="19">
        <v>100</v>
      </c>
      <c r="O12" s="5">
        <v>100</v>
      </c>
    </row>
    <row r="13" spans="1:16" s="1" customFormat="1" ht="2.85" customHeight="1" x14ac:dyDescent="0.2">
      <c r="A13" s="11"/>
      <c r="B13" s="11"/>
      <c r="C13" s="12"/>
      <c r="D13" s="13"/>
      <c r="E13" s="14"/>
      <c r="F13" s="15"/>
      <c r="G13" s="15"/>
      <c r="H13" s="15"/>
      <c r="I13" s="15"/>
      <c r="J13" s="15"/>
      <c r="K13" s="15"/>
      <c r="L13" s="15"/>
      <c r="M13" s="15"/>
      <c r="N13" s="15"/>
      <c r="O13" s="9">
        <v>100</v>
      </c>
    </row>
    <row r="14" spans="1:16" s="1" customFormat="1" ht="71.099999999999994" customHeight="1" x14ac:dyDescent="0.2">
      <c r="A14" s="16"/>
      <c r="B14" s="17" t="s">
        <v>73</v>
      </c>
      <c r="C14" s="16"/>
      <c r="D14" s="16"/>
      <c r="E14" s="18" t="s">
        <v>74</v>
      </c>
      <c r="F14" s="19">
        <v>85003</v>
      </c>
      <c r="G14" s="19">
        <v>22417</v>
      </c>
      <c r="H14" s="19">
        <v>22417</v>
      </c>
      <c r="I14" s="19">
        <v>22417</v>
      </c>
      <c r="J14" s="19">
        <v>22417</v>
      </c>
      <c r="K14" s="19">
        <v>22417</v>
      </c>
      <c r="L14" s="19">
        <v>0</v>
      </c>
      <c r="M14" s="19">
        <v>22417</v>
      </c>
      <c r="N14" s="19">
        <v>100</v>
      </c>
      <c r="O14" s="5">
        <v>100</v>
      </c>
    </row>
    <row r="15" spans="1:16" s="1" customFormat="1" ht="2.85" customHeight="1" x14ac:dyDescent="0.2">
      <c r="A15" s="11"/>
      <c r="B15" s="11"/>
      <c r="C15" s="12"/>
      <c r="D15" s="13"/>
      <c r="E15" s="14"/>
      <c r="F15" s="15"/>
      <c r="G15" s="15"/>
      <c r="H15" s="15"/>
      <c r="I15" s="15"/>
      <c r="J15" s="15"/>
      <c r="K15" s="15"/>
      <c r="L15" s="15"/>
      <c r="M15" s="15"/>
      <c r="N15" s="15"/>
      <c r="O15" s="9">
        <v>100</v>
      </c>
    </row>
    <row r="16" spans="1:16" s="1" customFormat="1" ht="90.6" customHeight="1" x14ac:dyDescent="0.2">
      <c r="A16" s="16"/>
      <c r="B16" s="17" t="s">
        <v>75</v>
      </c>
      <c r="C16" s="16"/>
      <c r="D16" s="16"/>
      <c r="E16" s="18" t="s">
        <v>76</v>
      </c>
      <c r="F16" s="19" t="s">
        <v>77</v>
      </c>
      <c r="G16" s="19" t="s">
        <v>77</v>
      </c>
      <c r="H16" s="19">
        <v>820464.3</v>
      </c>
      <c r="I16" s="19">
        <v>820464.3</v>
      </c>
      <c r="J16" s="19">
        <v>820464.3</v>
      </c>
      <c r="K16" s="19">
        <v>820464.3</v>
      </c>
      <c r="L16" s="19">
        <v>0</v>
      </c>
      <c r="M16" s="19">
        <v>820464.3</v>
      </c>
      <c r="N16" s="19">
        <v>100</v>
      </c>
      <c r="O16" s="5">
        <v>100</v>
      </c>
    </row>
    <row r="17" spans="1:15" s="1" customFormat="1" ht="2.85" customHeight="1" x14ac:dyDescent="0.2">
      <c r="A17" s="11"/>
      <c r="B17" s="11"/>
      <c r="C17" s="12"/>
      <c r="D17" s="13"/>
      <c r="E17" s="14"/>
      <c r="F17" s="15"/>
      <c r="G17" s="15"/>
      <c r="H17" s="15"/>
      <c r="I17" s="15"/>
      <c r="J17" s="15"/>
      <c r="K17" s="15"/>
      <c r="L17" s="15"/>
      <c r="M17" s="15"/>
      <c r="N17" s="15"/>
      <c r="O17" s="9">
        <v>100</v>
      </c>
    </row>
    <row r="18" spans="1:15" s="1" customFormat="1" ht="32.1" customHeight="1" x14ac:dyDescent="0.2">
      <c r="A18" s="6" t="s">
        <v>41</v>
      </c>
      <c r="B18" s="7"/>
      <c r="C18" s="7"/>
      <c r="D18" s="7"/>
      <c r="E18" s="4" t="s">
        <v>42</v>
      </c>
      <c r="F18" s="5">
        <v>205947212</v>
      </c>
      <c r="G18" s="5">
        <v>211300270</v>
      </c>
      <c r="H18" s="5">
        <v>29053823.600000001</v>
      </c>
      <c r="I18" s="5">
        <v>29053823.600000001</v>
      </c>
      <c r="J18" s="5">
        <v>29053823.600000001</v>
      </c>
      <c r="K18" s="5">
        <v>29053823.528000001</v>
      </c>
      <c r="L18" s="5">
        <v>0</v>
      </c>
      <c r="M18" s="5">
        <v>29053823.528000001</v>
      </c>
      <c r="N18" s="5">
        <v>99.999999752184081</v>
      </c>
      <c r="O18" s="5">
        <v>99.999999752184081</v>
      </c>
    </row>
    <row r="19" spans="1:15" s="1" customFormat="1" ht="90.6" customHeight="1" x14ac:dyDescent="0.2">
      <c r="A19" s="16"/>
      <c r="B19" s="17" t="s">
        <v>78</v>
      </c>
      <c r="C19" s="16"/>
      <c r="D19" s="16"/>
      <c r="E19" s="18" t="s">
        <v>79</v>
      </c>
      <c r="F19" s="19" t="s">
        <v>77</v>
      </c>
      <c r="G19" s="19" t="s">
        <v>77</v>
      </c>
      <c r="H19" s="19">
        <v>7124295.5999999996</v>
      </c>
      <c r="I19" s="19">
        <v>7124295.5999999996</v>
      </c>
      <c r="J19" s="19">
        <v>7124295.5999999996</v>
      </c>
      <c r="K19" s="19">
        <v>7124295.5279999999</v>
      </c>
      <c r="L19" s="19">
        <v>0</v>
      </c>
      <c r="M19" s="19">
        <v>7124295.5279999999</v>
      </c>
      <c r="N19" s="19">
        <v>99.999998989373779</v>
      </c>
      <c r="O19" s="5">
        <v>99.999998989373779</v>
      </c>
    </row>
    <row r="20" spans="1:15" s="1" customFormat="1" ht="2.85" customHeight="1" x14ac:dyDescent="0.2">
      <c r="A20" s="11"/>
      <c r="B20" s="11"/>
      <c r="C20" s="12"/>
      <c r="D20" s="13"/>
      <c r="E20" s="14"/>
      <c r="F20" s="15"/>
      <c r="G20" s="15"/>
      <c r="H20" s="15"/>
      <c r="I20" s="15"/>
      <c r="J20" s="15"/>
      <c r="K20" s="15"/>
      <c r="L20" s="15"/>
      <c r="M20" s="15"/>
      <c r="N20" s="15"/>
      <c r="O20" s="9">
        <v>99.999998989373779</v>
      </c>
    </row>
    <row r="21" spans="1:15" s="27" customFormat="1" ht="149.25" customHeight="1" x14ac:dyDescent="0.2">
      <c r="A21" s="22"/>
      <c r="B21" s="23" t="s">
        <v>80</v>
      </c>
      <c r="C21" s="22"/>
      <c r="D21" s="22"/>
      <c r="E21" s="24" t="s">
        <v>81</v>
      </c>
      <c r="F21" s="25">
        <v>9149715</v>
      </c>
      <c r="G21" s="25">
        <v>20649715</v>
      </c>
      <c r="H21" s="25">
        <v>20649715</v>
      </c>
      <c r="I21" s="25">
        <v>20649715</v>
      </c>
      <c r="J21" s="25">
        <v>20649715</v>
      </c>
      <c r="K21" s="25">
        <v>20649715</v>
      </c>
      <c r="L21" s="25">
        <v>0</v>
      </c>
      <c r="M21" s="25">
        <v>20649715</v>
      </c>
      <c r="N21" s="25">
        <v>100</v>
      </c>
      <c r="O21" s="26">
        <v>100</v>
      </c>
    </row>
    <row r="22" spans="1:15" s="27" customFormat="1" ht="71.099999999999994" customHeight="1" x14ac:dyDescent="0.2">
      <c r="A22" s="28"/>
      <c r="B22" s="28"/>
      <c r="C22" s="29" t="s">
        <v>82</v>
      </c>
      <c r="D22" s="30"/>
      <c r="E22" s="31" t="s">
        <v>83</v>
      </c>
      <c r="F22" s="32">
        <v>0</v>
      </c>
      <c r="G22" s="32">
        <v>0</v>
      </c>
      <c r="H22" s="32">
        <v>2700000</v>
      </c>
      <c r="I22" s="32">
        <v>2700000</v>
      </c>
      <c r="J22" s="32">
        <v>2700000</v>
      </c>
      <c r="K22" s="32">
        <v>2700000</v>
      </c>
      <c r="L22" s="32">
        <v>0</v>
      </c>
      <c r="M22" s="32">
        <v>2700000</v>
      </c>
      <c r="N22" s="32">
        <v>100</v>
      </c>
      <c r="O22" s="32">
        <v>100</v>
      </c>
    </row>
    <row r="23" spans="1:15" s="27" customFormat="1" ht="71.099999999999994" customHeight="1" x14ac:dyDescent="0.2">
      <c r="A23" s="28"/>
      <c r="B23" s="28"/>
      <c r="C23" s="29" t="s">
        <v>84</v>
      </c>
      <c r="D23" s="30"/>
      <c r="E23" s="31" t="s">
        <v>85</v>
      </c>
      <c r="F23" s="32">
        <v>0</v>
      </c>
      <c r="G23" s="32">
        <v>0</v>
      </c>
      <c r="H23" s="32">
        <v>6071230</v>
      </c>
      <c r="I23" s="32">
        <v>6071230</v>
      </c>
      <c r="J23" s="32">
        <v>6071230</v>
      </c>
      <c r="K23" s="32">
        <v>6071230</v>
      </c>
      <c r="L23" s="32">
        <v>0</v>
      </c>
      <c r="M23" s="32">
        <v>6071230</v>
      </c>
      <c r="N23" s="32">
        <v>100</v>
      </c>
      <c r="O23" s="32">
        <v>100</v>
      </c>
    </row>
    <row r="24" spans="1:15" s="27" customFormat="1" ht="71.099999999999994" customHeight="1" x14ac:dyDescent="0.2">
      <c r="A24" s="28"/>
      <c r="B24" s="28"/>
      <c r="C24" s="29" t="s">
        <v>75</v>
      </c>
      <c r="D24" s="30"/>
      <c r="E24" s="31" t="s">
        <v>86</v>
      </c>
      <c r="F24" s="32">
        <v>0</v>
      </c>
      <c r="G24" s="32">
        <v>0</v>
      </c>
      <c r="H24" s="32">
        <v>378485</v>
      </c>
      <c r="I24" s="32">
        <v>378485</v>
      </c>
      <c r="J24" s="32">
        <v>378485</v>
      </c>
      <c r="K24" s="32">
        <v>378485</v>
      </c>
      <c r="L24" s="32">
        <v>0</v>
      </c>
      <c r="M24" s="32">
        <v>378485</v>
      </c>
      <c r="N24" s="32">
        <v>100</v>
      </c>
      <c r="O24" s="32">
        <v>100</v>
      </c>
    </row>
    <row r="25" spans="1:15" s="27" customFormat="1" ht="71.099999999999994" customHeight="1" x14ac:dyDescent="0.2">
      <c r="A25" s="28"/>
      <c r="B25" s="28"/>
      <c r="C25" s="29" t="s">
        <v>87</v>
      </c>
      <c r="D25" s="30"/>
      <c r="E25" s="31" t="s">
        <v>88</v>
      </c>
      <c r="F25" s="32">
        <v>0</v>
      </c>
      <c r="G25" s="32">
        <v>0</v>
      </c>
      <c r="H25" s="32">
        <v>11500000</v>
      </c>
      <c r="I25" s="32">
        <v>11500000</v>
      </c>
      <c r="J25" s="32">
        <v>11500000</v>
      </c>
      <c r="K25" s="32">
        <v>11500000</v>
      </c>
      <c r="L25" s="32">
        <v>0</v>
      </c>
      <c r="M25" s="32">
        <v>11500000</v>
      </c>
      <c r="N25" s="32">
        <v>100</v>
      </c>
      <c r="O25" s="32">
        <v>100</v>
      </c>
    </row>
    <row r="26" spans="1:15" s="1" customFormat="1" ht="100.35" customHeight="1" x14ac:dyDescent="0.2">
      <c r="A26" s="16"/>
      <c r="B26" s="17" t="s">
        <v>89</v>
      </c>
      <c r="C26" s="16"/>
      <c r="D26" s="16"/>
      <c r="E26" s="18" t="s">
        <v>90</v>
      </c>
      <c r="F26" s="19">
        <v>0</v>
      </c>
      <c r="G26" s="19">
        <v>1279813</v>
      </c>
      <c r="H26" s="19">
        <v>1279813</v>
      </c>
      <c r="I26" s="19">
        <v>1279813</v>
      </c>
      <c r="J26" s="19">
        <v>1279813</v>
      </c>
      <c r="K26" s="19">
        <v>1279813</v>
      </c>
      <c r="L26" s="19">
        <v>0</v>
      </c>
      <c r="M26" s="19">
        <v>1279813</v>
      </c>
      <c r="N26" s="19">
        <v>100</v>
      </c>
      <c r="O26" s="5">
        <v>100</v>
      </c>
    </row>
    <row r="27" spans="1:15" s="1" customFormat="1" ht="2.85" customHeight="1" x14ac:dyDescent="0.2">
      <c r="A27" s="11"/>
      <c r="B27" s="11"/>
      <c r="C27" s="12"/>
      <c r="D27" s="13"/>
      <c r="E27" s="14"/>
      <c r="F27" s="15"/>
      <c r="G27" s="15"/>
      <c r="H27" s="15"/>
      <c r="I27" s="15"/>
      <c r="J27" s="15"/>
      <c r="K27" s="15"/>
      <c r="L27" s="15"/>
      <c r="M27" s="15"/>
      <c r="N27" s="15"/>
      <c r="O27" s="9">
        <v>100</v>
      </c>
    </row>
    <row r="28" spans="1:15" s="1" customFormat="1" ht="32.1" customHeight="1" x14ac:dyDescent="0.2">
      <c r="A28" s="6" t="s">
        <v>32</v>
      </c>
      <c r="B28" s="7"/>
      <c r="C28" s="7"/>
      <c r="D28" s="7"/>
      <c r="E28" s="4" t="s">
        <v>33</v>
      </c>
      <c r="F28" s="5">
        <v>2097391311</v>
      </c>
      <c r="G28" s="5">
        <v>1973427727</v>
      </c>
      <c r="H28" s="5">
        <v>55953421</v>
      </c>
      <c r="I28" s="5">
        <v>55953421</v>
      </c>
      <c r="J28" s="5">
        <v>55953421</v>
      </c>
      <c r="K28" s="5">
        <v>55953421</v>
      </c>
      <c r="L28" s="5">
        <v>0</v>
      </c>
      <c r="M28" s="5">
        <v>55953421</v>
      </c>
      <c r="N28" s="5">
        <v>100</v>
      </c>
      <c r="O28" s="5">
        <v>100</v>
      </c>
    </row>
    <row r="29" spans="1:15" s="1" customFormat="1" ht="217.5" customHeight="1" x14ac:dyDescent="0.2">
      <c r="A29" s="16"/>
      <c r="B29" s="17" t="s">
        <v>91</v>
      </c>
      <c r="C29" s="16"/>
      <c r="D29" s="16"/>
      <c r="E29" s="21" t="s">
        <v>92</v>
      </c>
      <c r="F29" s="19">
        <v>170889241</v>
      </c>
      <c r="G29" s="19">
        <v>55953421</v>
      </c>
      <c r="H29" s="19">
        <v>55953421</v>
      </c>
      <c r="I29" s="19">
        <v>55953421</v>
      </c>
      <c r="J29" s="19">
        <v>55953421</v>
      </c>
      <c r="K29" s="19">
        <v>55953421</v>
      </c>
      <c r="L29" s="19">
        <v>0</v>
      </c>
      <c r="M29" s="19">
        <v>55953421</v>
      </c>
      <c r="N29" s="19">
        <v>100</v>
      </c>
      <c r="O29" s="5">
        <v>100</v>
      </c>
    </row>
    <row r="30" spans="1:15" s="1" customFormat="1" ht="2.85" customHeight="1" x14ac:dyDescent="0.2">
      <c r="A30" s="11"/>
      <c r="B30" s="11"/>
      <c r="C30" s="12"/>
      <c r="D30" s="13"/>
      <c r="E30" s="14"/>
      <c r="F30" s="15"/>
      <c r="G30" s="15"/>
      <c r="H30" s="15"/>
      <c r="I30" s="15"/>
      <c r="J30" s="15"/>
      <c r="K30" s="15"/>
      <c r="L30" s="15"/>
      <c r="M30" s="15"/>
      <c r="N30" s="15"/>
      <c r="O30" s="9">
        <v>100</v>
      </c>
    </row>
    <row r="31" spans="1:15" s="1" customFormat="1" ht="22.35" customHeight="1" x14ac:dyDescent="0.2">
      <c r="A31" s="6" t="s">
        <v>93</v>
      </c>
      <c r="B31" s="7"/>
      <c r="C31" s="7"/>
      <c r="D31" s="7"/>
      <c r="E31" s="4" t="s">
        <v>94</v>
      </c>
      <c r="F31" s="5">
        <v>33495366</v>
      </c>
      <c r="G31" s="5">
        <v>32085801</v>
      </c>
      <c r="H31" s="5">
        <v>312260</v>
      </c>
      <c r="I31" s="5">
        <v>312260</v>
      </c>
      <c r="J31" s="5">
        <v>312260</v>
      </c>
      <c r="K31" s="5">
        <v>312260</v>
      </c>
      <c r="L31" s="5">
        <v>0</v>
      </c>
      <c r="M31" s="5">
        <v>312260</v>
      </c>
      <c r="N31" s="5">
        <v>100</v>
      </c>
      <c r="O31" s="5">
        <v>100</v>
      </c>
    </row>
    <row r="32" spans="1:15" s="1" customFormat="1" ht="80.849999999999994" customHeight="1" x14ac:dyDescent="0.2">
      <c r="A32" s="16"/>
      <c r="B32" s="17" t="s">
        <v>95</v>
      </c>
      <c r="C32" s="16"/>
      <c r="D32" s="16"/>
      <c r="E32" s="18" t="s">
        <v>96</v>
      </c>
      <c r="F32" s="19">
        <v>0</v>
      </c>
      <c r="G32" s="19">
        <v>312260</v>
      </c>
      <c r="H32" s="19">
        <v>312260</v>
      </c>
      <c r="I32" s="19">
        <v>312260</v>
      </c>
      <c r="J32" s="19">
        <v>312260</v>
      </c>
      <c r="K32" s="19">
        <v>312260</v>
      </c>
      <c r="L32" s="19">
        <v>0</v>
      </c>
      <c r="M32" s="19">
        <v>312260</v>
      </c>
      <c r="N32" s="19">
        <v>100</v>
      </c>
      <c r="O32" s="5">
        <v>100</v>
      </c>
    </row>
    <row r="33" spans="1:15" s="1" customFormat="1" ht="2.85" customHeight="1" x14ac:dyDescent="0.2">
      <c r="A33" s="11"/>
      <c r="B33" s="11"/>
      <c r="C33" s="12"/>
      <c r="D33" s="13"/>
      <c r="E33" s="14"/>
      <c r="F33" s="15"/>
      <c r="G33" s="15"/>
      <c r="H33" s="15"/>
      <c r="I33" s="15"/>
      <c r="J33" s="15"/>
      <c r="K33" s="15"/>
      <c r="L33" s="15"/>
      <c r="M33" s="15"/>
      <c r="N33" s="15"/>
      <c r="O33" s="9">
        <v>100</v>
      </c>
    </row>
    <row r="34" spans="1:15" s="1" customFormat="1" ht="32.1" customHeight="1" x14ac:dyDescent="0.2">
      <c r="A34" s="6" t="s">
        <v>43</v>
      </c>
      <c r="B34" s="7"/>
      <c r="C34" s="7"/>
      <c r="D34" s="7"/>
      <c r="E34" s="4" t="s">
        <v>97</v>
      </c>
      <c r="F34" s="5">
        <v>510740821</v>
      </c>
      <c r="G34" s="5">
        <v>413914633</v>
      </c>
      <c r="H34" s="5">
        <v>92784478</v>
      </c>
      <c r="I34" s="5">
        <v>92784478</v>
      </c>
      <c r="J34" s="5">
        <v>92784478</v>
      </c>
      <c r="K34" s="5">
        <v>92784478</v>
      </c>
      <c r="L34" s="5">
        <v>0</v>
      </c>
      <c r="M34" s="5">
        <v>92784478</v>
      </c>
      <c r="N34" s="5">
        <v>100</v>
      </c>
      <c r="O34" s="5">
        <v>100</v>
      </c>
    </row>
    <row r="35" spans="1:15" s="1" customFormat="1" ht="100.35" customHeight="1" x14ac:dyDescent="0.2">
      <c r="A35" s="16"/>
      <c r="B35" s="17" t="s">
        <v>98</v>
      </c>
      <c r="C35" s="16"/>
      <c r="D35" s="16"/>
      <c r="E35" s="18" t="s">
        <v>99</v>
      </c>
      <c r="F35" s="19">
        <v>76280708</v>
      </c>
      <c r="G35" s="19">
        <v>68041545</v>
      </c>
      <c r="H35" s="19">
        <v>68041545</v>
      </c>
      <c r="I35" s="19">
        <v>68041545</v>
      </c>
      <c r="J35" s="19">
        <v>68041545</v>
      </c>
      <c r="K35" s="19">
        <v>68041545</v>
      </c>
      <c r="L35" s="19">
        <v>0</v>
      </c>
      <c r="M35" s="19">
        <v>68041545</v>
      </c>
      <c r="N35" s="19">
        <v>100</v>
      </c>
      <c r="O35" s="5">
        <v>100</v>
      </c>
    </row>
    <row r="36" spans="1:15" s="1" customFormat="1" ht="32.1" customHeight="1" x14ac:dyDescent="0.2">
      <c r="A36" s="7"/>
      <c r="B36" s="7"/>
      <c r="C36" s="8" t="s">
        <v>49</v>
      </c>
      <c r="D36" s="20"/>
      <c r="E36" s="10" t="s">
        <v>50</v>
      </c>
      <c r="F36" s="9">
        <v>0</v>
      </c>
      <c r="G36" s="9">
        <v>0</v>
      </c>
      <c r="H36" s="9">
        <v>55341545</v>
      </c>
      <c r="I36" s="9">
        <v>55341545</v>
      </c>
      <c r="J36" s="9">
        <v>55341545</v>
      </c>
      <c r="K36" s="9">
        <v>55341545</v>
      </c>
      <c r="L36" s="9">
        <v>0</v>
      </c>
      <c r="M36" s="9">
        <v>55341545</v>
      </c>
      <c r="N36" s="9">
        <v>100</v>
      </c>
      <c r="O36" s="9">
        <v>100</v>
      </c>
    </row>
    <row r="37" spans="1:15" s="1" customFormat="1" ht="41.85" customHeight="1" x14ac:dyDescent="0.2">
      <c r="A37" s="7"/>
      <c r="B37" s="7"/>
      <c r="C37" s="8" t="s">
        <v>51</v>
      </c>
      <c r="D37" s="20"/>
      <c r="E37" s="10" t="s">
        <v>52</v>
      </c>
      <c r="F37" s="9">
        <v>0</v>
      </c>
      <c r="G37" s="9">
        <v>0</v>
      </c>
      <c r="H37" s="9">
        <v>12700000</v>
      </c>
      <c r="I37" s="9">
        <v>12700000</v>
      </c>
      <c r="J37" s="9">
        <v>12700000</v>
      </c>
      <c r="K37" s="9">
        <v>12700000</v>
      </c>
      <c r="L37" s="9">
        <v>0</v>
      </c>
      <c r="M37" s="9">
        <v>12700000</v>
      </c>
      <c r="N37" s="9">
        <v>100</v>
      </c>
      <c r="O37" s="9">
        <v>100</v>
      </c>
    </row>
    <row r="38" spans="1:15" s="1" customFormat="1" ht="90.6" customHeight="1" x14ac:dyDescent="0.2">
      <c r="A38" s="16"/>
      <c r="B38" s="17" t="s">
        <v>100</v>
      </c>
      <c r="C38" s="16"/>
      <c r="D38" s="16"/>
      <c r="E38" s="18" t="s">
        <v>101</v>
      </c>
      <c r="F38" s="19">
        <v>18717942</v>
      </c>
      <c r="G38" s="19">
        <v>14748099</v>
      </c>
      <c r="H38" s="19">
        <v>14748099</v>
      </c>
      <c r="I38" s="19">
        <v>14748099</v>
      </c>
      <c r="J38" s="19">
        <v>14748099</v>
      </c>
      <c r="K38" s="19">
        <v>14748099</v>
      </c>
      <c r="L38" s="19">
        <v>0</v>
      </c>
      <c r="M38" s="19">
        <v>14748099</v>
      </c>
      <c r="N38" s="19">
        <v>100</v>
      </c>
      <c r="O38" s="5">
        <v>100</v>
      </c>
    </row>
    <row r="39" spans="1:15" s="1" customFormat="1" ht="2.85" customHeight="1" x14ac:dyDescent="0.2">
      <c r="A39" s="11"/>
      <c r="B39" s="11"/>
      <c r="C39" s="12"/>
      <c r="D39" s="13"/>
      <c r="E39" s="14"/>
      <c r="F39" s="15"/>
      <c r="G39" s="15"/>
      <c r="H39" s="15"/>
      <c r="I39" s="15"/>
      <c r="J39" s="15"/>
      <c r="K39" s="15"/>
      <c r="L39" s="15"/>
      <c r="M39" s="15"/>
      <c r="N39" s="15"/>
      <c r="O39" s="9">
        <v>100</v>
      </c>
    </row>
    <row r="40" spans="1:15" s="1" customFormat="1" ht="129.75" customHeight="1" x14ac:dyDescent="0.2">
      <c r="A40" s="16"/>
      <c r="B40" s="17" t="s">
        <v>102</v>
      </c>
      <c r="C40" s="16"/>
      <c r="D40" s="16"/>
      <c r="E40" s="18" t="s">
        <v>103</v>
      </c>
      <c r="F40" s="19">
        <v>3916838</v>
      </c>
      <c r="G40" s="19">
        <v>3667357</v>
      </c>
      <c r="H40" s="19">
        <v>3667357</v>
      </c>
      <c r="I40" s="19">
        <v>3667357</v>
      </c>
      <c r="J40" s="19">
        <v>3667357</v>
      </c>
      <c r="K40" s="19">
        <v>3667357</v>
      </c>
      <c r="L40" s="19">
        <v>0</v>
      </c>
      <c r="M40" s="19">
        <v>3667357</v>
      </c>
      <c r="N40" s="19">
        <v>100</v>
      </c>
      <c r="O40" s="5">
        <v>100</v>
      </c>
    </row>
    <row r="41" spans="1:15" s="1" customFormat="1" ht="2.85" customHeight="1" x14ac:dyDescent="0.2">
      <c r="A41" s="11"/>
      <c r="B41" s="11"/>
      <c r="C41" s="12"/>
      <c r="D41" s="13"/>
      <c r="E41" s="14"/>
      <c r="F41" s="15"/>
      <c r="G41" s="15"/>
      <c r="H41" s="15"/>
      <c r="I41" s="15"/>
      <c r="J41" s="15"/>
      <c r="K41" s="15"/>
      <c r="L41" s="15"/>
      <c r="M41" s="15"/>
      <c r="N41" s="15"/>
      <c r="O41" s="9">
        <v>100</v>
      </c>
    </row>
    <row r="42" spans="1:15" s="1" customFormat="1" ht="90.6" customHeight="1" x14ac:dyDescent="0.2">
      <c r="A42" s="16"/>
      <c r="B42" s="17" t="s">
        <v>104</v>
      </c>
      <c r="C42" s="16"/>
      <c r="D42" s="16"/>
      <c r="E42" s="18" t="s">
        <v>105</v>
      </c>
      <c r="F42" s="19">
        <v>13425236</v>
      </c>
      <c r="G42" s="19">
        <v>1155545</v>
      </c>
      <c r="H42" s="19">
        <v>1155545</v>
      </c>
      <c r="I42" s="19">
        <v>1155545</v>
      </c>
      <c r="J42" s="19">
        <v>1155545</v>
      </c>
      <c r="K42" s="19">
        <v>1155545</v>
      </c>
      <c r="L42" s="19">
        <v>0</v>
      </c>
      <c r="M42" s="19">
        <v>1155545</v>
      </c>
      <c r="N42" s="19">
        <v>100</v>
      </c>
      <c r="O42" s="5">
        <v>100</v>
      </c>
    </row>
    <row r="43" spans="1:15" s="1" customFormat="1" ht="2.85" customHeight="1" x14ac:dyDescent="0.2">
      <c r="A43" s="11"/>
      <c r="B43" s="11"/>
      <c r="C43" s="12"/>
      <c r="D43" s="13"/>
      <c r="E43" s="14"/>
      <c r="F43" s="15"/>
      <c r="G43" s="15"/>
      <c r="H43" s="15"/>
      <c r="I43" s="15"/>
      <c r="J43" s="15"/>
      <c r="K43" s="15"/>
      <c r="L43" s="15"/>
      <c r="M43" s="15"/>
      <c r="N43" s="15"/>
      <c r="O43" s="9">
        <v>100</v>
      </c>
    </row>
    <row r="44" spans="1:15" s="1" customFormat="1" ht="110.25" customHeight="1" x14ac:dyDescent="0.2">
      <c r="A44" s="16"/>
      <c r="B44" s="17" t="s">
        <v>106</v>
      </c>
      <c r="C44" s="16"/>
      <c r="D44" s="16"/>
      <c r="E44" s="18" t="s">
        <v>107</v>
      </c>
      <c r="F44" s="19">
        <v>2300140</v>
      </c>
      <c r="G44" s="19">
        <v>2089282</v>
      </c>
      <c r="H44" s="19">
        <v>2089282</v>
      </c>
      <c r="I44" s="19">
        <v>2089282</v>
      </c>
      <c r="J44" s="19">
        <v>2089282</v>
      </c>
      <c r="K44" s="19">
        <v>2089282</v>
      </c>
      <c r="L44" s="19">
        <v>0</v>
      </c>
      <c r="M44" s="19">
        <v>2089282</v>
      </c>
      <c r="N44" s="19">
        <v>100</v>
      </c>
      <c r="O44" s="5">
        <v>100</v>
      </c>
    </row>
    <row r="45" spans="1:15" s="1" customFormat="1" ht="2.85" customHeight="1" x14ac:dyDescent="0.2">
      <c r="A45" s="11"/>
      <c r="B45" s="11"/>
      <c r="C45" s="12"/>
      <c r="D45" s="13"/>
      <c r="E45" s="14"/>
      <c r="F45" s="15"/>
      <c r="G45" s="15"/>
      <c r="H45" s="15"/>
      <c r="I45" s="15"/>
      <c r="J45" s="15"/>
      <c r="K45" s="15"/>
      <c r="L45" s="15"/>
      <c r="M45" s="15"/>
      <c r="N45" s="15"/>
      <c r="O45" s="9">
        <v>100</v>
      </c>
    </row>
    <row r="46" spans="1:15" s="1" customFormat="1" ht="90.6" customHeight="1" x14ac:dyDescent="0.2">
      <c r="A46" s="16"/>
      <c r="B46" s="17" t="s">
        <v>108</v>
      </c>
      <c r="C46" s="16"/>
      <c r="D46" s="16"/>
      <c r="E46" s="18" t="s">
        <v>109</v>
      </c>
      <c r="F46" s="19">
        <v>1610782</v>
      </c>
      <c r="G46" s="19">
        <v>982151</v>
      </c>
      <c r="H46" s="19">
        <v>982151</v>
      </c>
      <c r="I46" s="19">
        <v>982151</v>
      </c>
      <c r="J46" s="19">
        <v>982151</v>
      </c>
      <c r="K46" s="19">
        <v>982151</v>
      </c>
      <c r="L46" s="19">
        <v>0</v>
      </c>
      <c r="M46" s="19">
        <v>982151</v>
      </c>
      <c r="N46" s="19">
        <v>100</v>
      </c>
      <c r="O46" s="5">
        <v>100</v>
      </c>
    </row>
    <row r="47" spans="1:15" s="1" customFormat="1" ht="2.85" customHeight="1" x14ac:dyDescent="0.2">
      <c r="A47" s="11"/>
      <c r="B47" s="11"/>
      <c r="C47" s="12"/>
      <c r="D47" s="13"/>
      <c r="E47" s="14"/>
      <c r="F47" s="15"/>
      <c r="G47" s="15"/>
      <c r="H47" s="15"/>
      <c r="I47" s="15"/>
      <c r="J47" s="15"/>
      <c r="K47" s="15"/>
      <c r="L47" s="15"/>
      <c r="M47" s="15"/>
      <c r="N47" s="15"/>
      <c r="O47" s="9">
        <v>100</v>
      </c>
    </row>
    <row r="48" spans="1:15" s="1" customFormat="1" ht="110.25" customHeight="1" x14ac:dyDescent="0.2">
      <c r="A48" s="16"/>
      <c r="B48" s="17" t="s">
        <v>110</v>
      </c>
      <c r="C48" s="16"/>
      <c r="D48" s="16"/>
      <c r="E48" s="18" t="s">
        <v>111</v>
      </c>
      <c r="F48" s="19" t="s">
        <v>77</v>
      </c>
      <c r="G48" s="19" t="s">
        <v>77</v>
      </c>
      <c r="H48" s="19">
        <v>2100499</v>
      </c>
      <c r="I48" s="19">
        <v>2100499</v>
      </c>
      <c r="J48" s="19">
        <v>2100499</v>
      </c>
      <c r="K48" s="19">
        <v>2100499</v>
      </c>
      <c r="L48" s="19">
        <v>0</v>
      </c>
      <c r="M48" s="19">
        <v>2100499</v>
      </c>
      <c r="N48" s="19">
        <v>100</v>
      </c>
      <c r="O48" s="5">
        <v>100</v>
      </c>
    </row>
    <row r="49" spans="1:15" s="1" customFormat="1" ht="2.85" customHeight="1" x14ac:dyDescent="0.2">
      <c r="A49" s="11"/>
      <c r="B49" s="11"/>
      <c r="C49" s="12"/>
      <c r="D49" s="13"/>
      <c r="E49" s="14"/>
      <c r="F49" s="15"/>
      <c r="G49" s="15"/>
      <c r="H49" s="15"/>
      <c r="I49" s="15"/>
      <c r="J49" s="15"/>
      <c r="K49" s="15"/>
      <c r="L49" s="15"/>
      <c r="M49" s="15"/>
      <c r="N49" s="15"/>
      <c r="O49" s="9">
        <v>100</v>
      </c>
    </row>
    <row r="50" spans="1:15" s="1" customFormat="1" ht="41.85" customHeight="1" x14ac:dyDescent="0.2">
      <c r="A50" s="6" t="s">
        <v>112</v>
      </c>
      <c r="B50" s="7"/>
      <c r="C50" s="7"/>
      <c r="D50" s="7"/>
      <c r="E50" s="4" t="s">
        <v>113</v>
      </c>
      <c r="F50" s="5">
        <v>2394503839</v>
      </c>
      <c r="G50" s="5">
        <v>2278659466</v>
      </c>
      <c r="H50" s="5">
        <v>331609988</v>
      </c>
      <c r="I50" s="5">
        <v>331609988</v>
      </c>
      <c r="J50" s="5">
        <v>331609988</v>
      </c>
      <c r="K50" s="5">
        <v>331609988</v>
      </c>
      <c r="L50" s="5">
        <v>0</v>
      </c>
      <c r="M50" s="5">
        <v>331609988</v>
      </c>
      <c r="N50" s="5">
        <v>100</v>
      </c>
      <c r="O50" s="5">
        <v>100</v>
      </c>
    </row>
    <row r="51" spans="1:15" s="1" customFormat="1" ht="178.5" customHeight="1" x14ac:dyDescent="0.2">
      <c r="A51" s="16"/>
      <c r="B51" s="17" t="s">
        <v>31</v>
      </c>
      <c r="C51" s="16"/>
      <c r="D51" s="16"/>
      <c r="E51" s="21" t="s">
        <v>114</v>
      </c>
      <c r="F51" s="19">
        <v>148638</v>
      </c>
      <c r="G51" s="19">
        <v>143691</v>
      </c>
      <c r="H51" s="19">
        <v>143691</v>
      </c>
      <c r="I51" s="19">
        <v>143691</v>
      </c>
      <c r="J51" s="19">
        <v>143691</v>
      </c>
      <c r="K51" s="19">
        <v>143691</v>
      </c>
      <c r="L51" s="19">
        <v>0</v>
      </c>
      <c r="M51" s="19">
        <v>143691</v>
      </c>
      <c r="N51" s="19">
        <v>100</v>
      </c>
      <c r="O51" s="5">
        <v>100</v>
      </c>
    </row>
    <row r="52" spans="1:15" s="1" customFormat="1" ht="2.85" customHeight="1" x14ac:dyDescent="0.2">
      <c r="A52" s="11"/>
      <c r="B52" s="11"/>
      <c r="C52" s="12"/>
      <c r="D52" s="13"/>
      <c r="E52" s="14"/>
      <c r="F52" s="15"/>
      <c r="G52" s="15"/>
      <c r="H52" s="15"/>
      <c r="I52" s="15"/>
      <c r="J52" s="15"/>
      <c r="K52" s="15"/>
      <c r="L52" s="15"/>
      <c r="M52" s="15"/>
      <c r="N52" s="15"/>
      <c r="O52" s="9">
        <v>100</v>
      </c>
    </row>
    <row r="53" spans="1:15" s="1" customFormat="1" ht="90.6" customHeight="1" x14ac:dyDescent="0.2">
      <c r="A53" s="16"/>
      <c r="B53" s="17" t="s">
        <v>115</v>
      </c>
      <c r="C53" s="16"/>
      <c r="D53" s="16"/>
      <c r="E53" s="18" t="s">
        <v>116</v>
      </c>
      <c r="F53" s="19">
        <v>326407949</v>
      </c>
      <c r="G53" s="19">
        <v>311233193</v>
      </c>
      <c r="H53" s="19">
        <v>311233193</v>
      </c>
      <c r="I53" s="19">
        <v>311233193</v>
      </c>
      <c r="J53" s="19">
        <v>311233193</v>
      </c>
      <c r="K53" s="19">
        <v>311233193</v>
      </c>
      <c r="L53" s="19">
        <v>0</v>
      </c>
      <c r="M53" s="19">
        <v>311233193</v>
      </c>
      <c r="N53" s="19">
        <v>100</v>
      </c>
      <c r="O53" s="5">
        <v>100</v>
      </c>
    </row>
    <row r="54" spans="1:15" s="1" customFormat="1" ht="61.35" customHeight="1" x14ac:dyDescent="0.2">
      <c r="A54" s="7"/>
      <c r="B54" s="7"/>
      <c r="C54" s="8" t="s">
        <v>82</v>
      </c>
      <c r="D54" s="20"/>
      <c r="E54" s="10" t="s">
        <v>117</v>
      </c>
      <c r="F54" s="9">
        <v>0</v>
      </c>
      <c r="G54" s="9">
        <v>0</v>
      </c>
      <c r="H54" s="9">
        <v>261103282</v>
      </c>
      <c r="I54" s="9">
        <v>261103282</v>
      </c>
      <c r="J54" s="9">
        <v>261103282</v>
      </c>
      <c r="K54" s="9">
        <v>261103282</v>
      </c>
      <c r="L54" s="9">
        <v>0</v>
      </c>
      <c r="M54" s="9">
        <v>261103282</v>
      </c>
      <c r="N54" s="9">
        <v>100</v>
      </c>
      <c r="O54" s="9">
        <v>100</v>
      </c>
    </row>
    <row r="55" spans="1:15" s="1" customFormat="1" ht="41.85" customHeight="1" x14ac:dyDescent="0.2">
      <c r="A55" s="7"/>
      <c r="B55" s="7"/>
      <c r="C55" s="8" t="s">
        <v>84</v>
      </c>
      <c r="D55" s="20"/>
      <c r="E55" s="10" t="s">
        <v>118</v>
      </c>
      <c r="F55" s="9">
        <v>0</v>
      </c>
      <c r="G55" s="9">
        <v>0</v>
      </c>
      <c r="H55" s="9">
        <v>50129911</v>
      </c>
      <c r="I55" s="9">
        <v>50129911</v>
      </c>
      <c r="J55" s="9">
        <v>50129911</v>
      </c>
      <c r="K55" s="9">
        <v>50129911</v>
      </c>
      <c r="L55" s="9">
        <v>0</v>
      </c>
      <c r="M55" s="9">
        <v>50129911</v>
      </c>
      <c r="N55" s="9">
        <v>100</v>
      </c>
      <c r="O55" s="9">
        <v>100</v>
      </c>
    </row>
    <row r="56" spans="1:15" s="1" customFormat="1" ht="71.099999999999994" customHeight="1" x14ac:dyDescent="0.2">
      <c r="A56" s="16"/>
      <c r="B56" s="17" t="s">
        <v>119</v>
      </c>
      <c r="C56" s="16"/>
      <c r="D56" s="16"/>
      <c r="E56" s="18" t="s">
        <v>120</v>
      </c>
      <c r="F56" s="19">
        <v>430682</v>
      </c>
      <c r="G56" s="19">
        <v>398269</v>
      </c>
      <c r="H56" s="19">
        <v>398269</v>
      </c>
      <c r="I56" s="19">
        <v>398269</v>
      </c>
      <c r="J56" s="19">
        <v>398269</v>
      </c>
      <c r="K56" s="19">
        <v>398269</v>
      </c>
      <c r="L56" s="19">
        <v>0</v>
      </c>
      <c r="M56" s="19">
        <v>398269</v>
      </c>
      <c r="N56" s="19">
        <v>100</v>
      </c>
      <c r="O56" s="5">
        <v>100</v>
      </c>
    </row>
    <row r="57" spans="1:15" s="1" customFormat="1" ht="2.85" customHeight="1" x14ac:dyDescent="0.2">
      <c r="A57" s="11"/>
      <c r="B57" s="11"/>
      <c r="C57" s="12"/>
      <c r="D57" s="13"/>
      <c r="E57" s="14"/>
      <c r="F57" s="15"/>
      <c r="G57" s="15"/>
      <c r="H57" s="15"/>
      <c r="I57" s="15"/>
      <c r="J57" s="15"/>
      <c r="K57" s="15"/>
      <c r="L57" s="15"/>
      <c r="M57" s="15"/>
      <c r="N57" s="15"/>
      <c r="O57" s="9">
        <v>100</v>
      </c>
    </row>
    <row r="58" spans="1:15" s="1" customFormat="1" ht="80.849999999999994" customHeight="1" x14ac:dyDescent="0.2">
      <c r="A58" s="16"/>
      <c r="B58" s="17" t="s">
        <v>51</v>
      </c>
      <c r="C58" s="16"/>
      <c r="D58" s="16"/>
      <c r="E58" s="18" t="s">
        <v>121</v>
      </c>
      <c r="F58" s="19">
        <v>84243</v>
      </c>
      <c r="G58" s="19">
        <v>79238</v>
      </c>
      <c r="H58" s="19">
        <v>79238</v>
      </c>
      <c r="I58" s="19">
        <v>79238</v>
      </c>
      <c r="J58" s="19">
        <v>79238</v>
      </c>
      <c r="K58" s="19">
        <v>79238</v>
      </c>
      <c r="L58" s="19">
        <v>0</v>
      </c>
      <c r="M58" s="19">
        <v>79238</v>
      </c>
      <c r="N58" s="19">
        <v>100</v>
      </c>
      <c r="O58" s="5">
        <v>100</v>
      </c>
    </row>
    <row r="59" spans="1:15" s="1" customFormat="1" ht="2.85" customHeight="1" x14ac:dyDescent="0.2">
      <c r="A59" s="11"/>
      <c r="B59" s="11"/>
      <c r="C59" s="12"/>
      <c r="D59" s="13"/>
      <c r="E59" s="14"/>
      <c r="F59" s="15"/>
      <c r="G59" s="15"/>
      <c r="H59" s="15"/>
      <c r="I59" s="15"/>
      <c r="J59" s="15"/>
      <c r="K59" s="15"/>
      <c r="L59" s="15"/>
      <c r="M59" s="15"/>
      <c r="N59" s="15"/>
      <c r="O59" s="9">
        <v>100</v>
      </c>
    </row>
    <row r="60" spans="1:15" s="1" customFormat="1" ht="80.849999999999994" customHeight="1" x14ac:dyDescent="0.2">
      <c r="A60" s="16"/>
      <c r="B60" s="17" t="s">
        <v>53</v>
      </c>
      <c r="C60" s="16"/>
      <c r="D60" s="16"/>
      <c r="E60" s="18" t="s">
        <v>122</v>
      </c>
      <c r="F60" s="19">
        <v>543746</v>
      </c>
      <c r="G60" s="19">
        <v>525518</v>
      </c>
      <c r="H60" s="19">
        <v>525518</v>
      </c>
      <c r="I60" s="19">
        <v>525518</v>
      </c>
      <c r="J60" s="19">
        <v>525518</v>
      </c>
      <c r="K60" s="19">
        <v>525518</v>
      </c>
      <c r="L60" s="19">
        <v>0</v>
      </c>
      <c r="M60" s="19">
        <v>525518</v>
      </c>
      <c r="N60" s="19">
        <v>100</v>
      </c>
      <c r="O60" s="5">
        <v>100</v>
      </c>
    </row>
    <row r="61" spans="1:15" s="1" customFormat="1" ht="2.85" customHeight="1" x14ac:dyDescent="0.2">
      <c r="A61" s="11"/>
      <c r="B61" s="11"/>
      <c r="C61" s="12"/>
      <c r="D61" s="13"/>
      <c r="E61" s="14"/>
      <c r="F61" s="15"/>
      <c r="G61" s="15"/>
      <c r="H61" s="15"/>
      <c r="I61" s="15"/>
      <c r="J61" s="15"/>
      <c r="K61" s="15"/>
      <c r="L61" s="15"/>
      <c r="M61" s="15"/>
      <c r="N61" s="15"/>
      <c r="O61" s="9">
        <v>100</v>
      </c>
    </row>
    <row r="62" spans="1:15" s="1" customFormat="1" ht="71.099999999999994" customHeight="1" x14ac:dyDescent="0.2">
      <c r="A62" s="16"/>
      <c r="B62" s="17" t="s">
        <v>55</v>
      </c>
      <c r="C62" s="16"/>
      <c r="D62" s="16"/>
      <c r="E62" s="18" t="s">
        <v>123</v>
      </c>
      <c r="F62" s="19">
        <v>6801723</v>
      </c>
      <c r="G62" s="19">
        <v>4967641</v>
      </c>
      <c r="H62" s="19">
        <v>4967641</v>
      </c>
      <c r="I62" s="19">
        <v>4967641</v>
      </c>
      <c r="J62" s="19">
        <v>4967641</v>
      </c>
      <c r="K62" s="19">
        <v>4967641</v>
      </c>
      <c r="L62" s="19">
        <v>0</v>
      </c>
      <c r="M62" s="19">
        <v>4967641</v>
      </c>
      <c r="N62" s="19">
        <v>100</v>
      </c>
      <c r="O62" s="5">
        <v>100</v>
      </c>
    </row>
    <row r="63" spans="1:15" s="1" customFormat="1" ht="32.1" customHeight="1" x14ac:dyDescent="0.2">
      <c r="A63" s="7"/>
      <c r="B63" s="7"/>
      <c r="C63" s="8" t="s">
        <v>82</v>
      </c>
      <c r="D63" s="20"/>
      <c r="E63" s="10" t="s">
        <v>124</v>
      </c>
      <c r="F63" s="9">
        <v>0</v>
      </c>
      <c r="G63" s="9">
        <v>0</v>
      </c>
      <c r="H63" s="9">
        <v>189196</v>
      </c>
      <c r="I63" s="9">
        <v>189196</v>
      </c>
      <c r="J63" s="9">
        <v>189196</v>
      </c>
      <c r="K63" s="9">
        <v>189196</v>
      </c>
      <c r="L63" s="9">
        <v>0</v>
      </c>
      <c r="M63" s="9">
        <v>189196</v>
      </c>
      <c r="N63" s="9">
        <v>100</v>
      </c>
      <c r="O63" s="9">
        <v>100</v>
      </c>
    </row>
    <row r="64" spans="1:15" s="1" customFormat="1" ht="51.6" customHeight="1" x14ac:dyDescent="0.2">
      <c r="A64" s="7"/>
      <c r="B64" s="7"/>
      <c r="C64" s="8" t="s">
        <v>84</v>
      </c>
      <c r="D64" s="20"/>
      <c r="E64" s="10" t="s">
        <v>125</v>
      </c>
      <c r="F64" s="9">
        <v>0</v>
      </c>
      <c r="G64" s="9">
        <v>0</v>
      </c>
      <c r="H64" s="9">
        <v>595978</v>
      </c>
      <c r="I64" s="9">
        <v>595978</v>
      </c>
      <c r="J64" s="9">
        <v>595978</v>
      </c>
      <c r="K64" s="9">
        <v>595978</v>
      </c>
      <c r="L64" s="9">
        <v>0</v>
      </c>
      <c r="M64" s="9">
        <v>595978</v>
      </c>
      <c r="N64" s="9">
        <v>100</v>
      </c>
      <c r="O64" s="9">
        <v>100</v>
      </c>
    </row>
    <row r="65" spans="1:15" s="1" customFormat="1" ht="51.6" customHeight="1" x14ac:dyDescent="0.2">
      <c r="A65" s="7"/>
      <c r="B65" s="7"/>
      <c r="C65" s="8" t="s">
        <v>30</v>
      </c>
      <c r="D65" s="20"/>
      <c r="E65" s="10" t="s">
        <v>126</v>
      </c>
      <c r="F65" s="9">
        <v>0</v>
      </c>
      <c r="G65" s="9">
        <v>0</v>
      </c>
      <c r="H65" s="9">
        <v>2420711</v>
      </c>
      <c r="I65" s="9">
        <v>2420711</v>
      </c>
      <c r="J65" s="9">
        <v>2420711</v>
      </c>
      <c r="K65" s="9">
        <v>2420711</v>
      </c>
      <c r="L65" s="9">
        <v>0</v>
      </c>
      <c r="M65" s="9">
        <v>2420711</v>
      </c>
      <c r="N65" s="9">
        <v>100</v>
      </c>
      <c r="O65" s="9">
        <v>100</v>
      </c>
    </row>
    <row r="66" spans="1:15" s="1" customFormat="1" ht="41.85" customHeight="1" x14ac:dyDescent="0.2">
      <c r="A66" s="7"/>
      <c r="B66" s="7"/>
      <c r="C66" s="8" t="s">
        <v>127</v>
      </c>
      <c r="D66" s="20"/>
      <c r="E66" s="10" t="s">
        <v>128</v>
      </c>
      <c r="F66" s="9">
        <v>0</v>
      </c>
      <c r="G66" s="9">
        <v>0</v>
      </c>
      <c r="H66" s="9">
        <v>1004706</v>
      </c>
      <c r="I66" s="9">
        <v>1004706</v>
      </c>
      <c r="J66" s="9">
        <v>1004706</v>
      </c>
      <c r="K66" s="9">
        <v>1004706</v>
      </c>
      <c r="L66" s="9">
        <v>0</v>
      </c>
      <c r="M66" s="9">
        <v>1004706</v>
      </c>
      <c r="N66" s="9">
        <v>100</v>
      </c>
      <c r="O66" s="9">
        <v>100</v>
      </c>
    </row>
    <row r="67" spans="1:15" s="1" customFormat="1" ht="41.85" customHeight="1" x14ac:dyDescent="0.2">
      <c r="A67" s="7"/>
      <c r="B67" s="7"/>
      <c r="C67" s="8" t="s">
        <v>87</v>
      </c>
      <c r="D67" s="20"/>
      <c r="E67" s="10" t="s">
        <v>129</v>
      </c>
      <c r="F67" s="9">
        <v>0</v>
      </c>
      <c r="G67" s="9">
        <v>0</v>
      </c>
      <c r="H67" s="9">
        <v>757050</v>
      </c>
      <c r="I67" s="9">
        <v>757050</v>
      </c>
      <c r="J67" s="9">
        <v>757050</v>
      </c>
      <c r="K67" s="9">
        <v>757050</v>
      </c>
      <c r="L67" s="9">
        <v>0</v>
      </c>
      <c r="M67" s="9">
        <v>757050</v>
      </c>
      <c r="N67" s="9">
        <v>100</v>
      </c>
      <c r="O67" s="9">
        <v>100</v>
      </c>
    </row>
    <row r="68" spans="1:15" s="1" customFormat="1" ht="100.35" customHeight="1" x14ac:dyDescent="0.2">
      <c r="A68" s="16"/>
      <c r="B68" s="17" t="s">
        <v>130</v>
      </c>
      <c r="C68" s="16"/>
      <c r="D68" s="16"/>
      <c r="E68" s="18" t="s">
        <v>131</v>
      </c>
      <c r="F68" s="19">
        <v>5752023</v>
      </c>
      <c r="G68" s="19">
        <v>5732175</v>
      </c>
      <c r="H68" s="19">
        <v>5732175</v>
      </c>
      <c r="I68" s="19">
        <v>5732175</v>
      </c>
      <c r="J68" s="19">
        <v>5732175</v>
      </c>
      <c r="K68" s="19">
        <v>5732175</v>
      </c>
      <c r="L68" s="19">
        <v>0</v>
      </c>
      <c r="M68" s="19">
        <v>5732175</v>
      </c>
      <c r="N68" s="19">
        <v>100</v>
      </c>
      <c r="O68" s="5">
        <v>100</v>
      </c>
    </row>
    <row r="69" spans="1:15" s="1" customFormat="1" ht="2.85" customHeight="1" x14ac:dyDescent="0.2">
      <c r="A69" s="11"/>
      <c r="B69" s="11"/>
      <c r="C69" s="12"/>
      <c r="D69" s="13"/>
      <c r="E69" s="14"/>
      <c r="F69" s="15"/>
      <c r="G69" s="15"/>
      <c r="H69" s="15"/>
      <c r="I69" s="15"/>
      <c r="J69" s="15"/>
      <c r="K69" s="15"/>
      <c r="L69" s="15"/>
      <c r="M69" s="15"/>
      <c r="N69" s="15"/>
      <c r="O69" s="9">
        <v>100</v>
      </c>
    </row>
    <row r="70" spans="1:15" s="1" customFormat="1" ht="71.099999999999994" customHeight="1" x14ac:dyDescent="0.2">
      <c r="A70" s="16"/>
      <c r="B70" s="17" t="s">
        <v>132</v>
      </c>
      <c r="C70" s="16"/>
      <c r="D70" s="16"/>
      <c r="E70" s="18" t="s">
        <v>133</v>
      </c>
      <c r="F70" s="19">
        <v>448646</v>
      </c>
      <c r="G70" s="19">
        <v>416896</v>
      </c>
      <c r="H70" s="19">
        <v>416896</v>
      </c>
      <c r="I70" s="19">
        <v>416896</v>
      </c>
      <c r="J70" s="19">
        <v>416896</v>
      </c>
      <c r="K70" s="19">
        <v>416896</v>
      </c>
      <c r="L70" s="19">
        <v>0</v>
      </c>
      <c r="M70" s="19">
        <v>416896</v>
      </c>
      <c r="N70" s="19">
        <v>100</v>
      </c>
      <c r="O70" s="5">
        <v>100</v>
      </c>
    </row>
    <row r="71" spans="1:15" s="1" customFormat="1" ht="2.85" customHeight="1" x14ac:dyDescent="0.2">
      <c r="A71" s="11"/>
      <c r="B71" s="11"/>
      <c r="C71" s="12"/>
      <c r="D71" s="13"/>
      <c r="E71" s="14"/>
      <c r="F71" s="15"/>
      <c r="G71" s="15"/>
      <c r="H71" s="15"/>
      <c r="I71" s="15"/>
      <c r="J71" s="15"/>
      <c r="K71" s="15"/>
      <c r="L71" s="15"/>
      <c r="M71" s="15"/>
      <c r="N71" s="15"/>
      <c r="O71" s="9">
        <v>100</v>
      </c>
    </row>
    <row r="72" spans="1:15" s="1" customFormat="1" ht="71.099999999999994" customHeight="1" x14ac:dyDescent="0.2">
      <c r="A72" s="16"/>
      <c r="B72" s="17" t="s">
        <v>134</v>
      </c>
      <c r="C72" s="16"/>
      <c r="D72" s="16"/>
      <c r="E72" s="18" t="s">
        <v>135</v>
      </c>
      <c r="F72" s="19" t="s">
        <v>77</v>
      </c>
      <c r="G72" s="19" t="s">
        <v>77</v>
      </c>
      <c r="H72" s="19">
        <v>8080643</v>
      </c>
      <c r="I72" s="19">
        <v>8080643</v>
      </c>
      <c r="J72" s="19">
        <v>8080643</v>
      </c>
      <c r="K72" s="19">
        <v>8080643</v>
      </c>
      <c r="L72" s="19">
        <v>0</v>
      </c>
      <c r="M72" s="19">
        <v>8080643</v>
      </c>
      <c r="N72" s="19">
        <v>100</v>
      </c>
      <c r="O72" s="5">
        <v>100</v>
      </c>
    </row>
    <row r="73" spans="1:15" s="1" customFormat="1" ht="2.85" customHeight="1" x14ac:dyDescent="0.2">
      <c r="A73" s="11"/>
      <c r="B73" s="11"/>
      <c r="C73" s="12"/>
      <c r="D73" s="13"/>
      <c r="E73" s="14"/>
      <c r="F73" s="15"/>
      <c r="G73" s="15"/>
      <c r="H73" s="15"/>
      <c r="I73" s="15"/>
      <c r="J73" s="15"/>
      <c r="K73" s="15"/>
      <c r="L73" s="15"/>
      <c r="M73" s="15"/>
      <c r="N73" s="15"/>
      <c r="O73" s="9">
        <v>100</v>
      </c>
    </row>
    <row r="74" spans="1:15" s="1" customFormat="1" ht="178.5" customHeight="1" x14ac:dyDescent="0.2">
      <c r="A74" s="16"/>
      <c r="B74" s="17" t="s">
        <v>136</v>
      </c>
      <c r="C74" s="16"/>
      <c r="D74" s="16"/>
      <c r="E74" s="21" t="s">
        <v>137</v>
      </c>
      <c r="F74" s="19" t="s">
        <v>77</v>
      </c>
      <c r="G74" s="19" t="s">
        <v>77</v>
      </c>
      <c r="H74" s="19">
        <v>32724</v>
      </c>
      <c r="I74" s="19">
        <v>32724</v>
      </c>
      <c r="J74" s="19">
        <v>32724</v>
      </c>
      <c r="K74" s="19">
        <v>32724</v>
      </c>
      <c r="L74" s="19">
        <v>0</v>
      </c>
      <c r="M74" s="19">
        <v>32724</v>
      </c>
      <c r="N74" s="19">
        <v>100</v>
      </c>
      <c r="O74" s="5">
        <v>100</v>
      </c>
    </row>
    <row r="75" spans="1:15" s="1" customFormat="1" ht="2.85" customHeight="1" x14ac:dyDescent="0.2">
      <c r="A75" s="11"/>
      <c r="B75" s="11"/>
      <c r="C75" s="12"/>
      <c r="D75" s="13"/>
      <c r="E75" s="14"/>
      <c r="F75" s="15"/>
      <c r="G75" s="15"/>
      <c r="H75" s="15"/>
      <c r="I75" s="15"/>
      <c r="J75" s="15"/>
      <c r="K75" s="15"/>
      <c r="L75" s="15"/>
      <c r="M75" s="15"/>
      <c r="N75" s="15"/>
      <c r="O75" s="9">
        <v>100</v>
      </c>
    </row>
    <row r="76" spans="1:15" s="1" customFormat="1" ht="32.1" customHeight="1" x14ac:dyDescent="0.2">
      <c r="A76" s="6" t="s">
        <v>46</v>
      </c>
      <c r="B76" s="7"/>
      <c r="C76" s="7"/>
      <c r="D76" s="7"/>
      <c r="E76" s="4" t="s">
        <v>47</v>
      </c>
      <c r="F76" s="5">
        <v>77889005</v>
      </c>
      <c r="G76" s="5">
        <v>68229774</v>
      </c>
      <c r="H76" s="5">
        <v>364669</v>
      </c>
      <c r="I76" s="5">
        <v>364669</v>
      </c>
      <c r="J76" s="5">
        <v>364669</v>
      </c>
      <c r="K76" s="5">
        <v>364669</v>
      </c>
      <c r="L76" s="5">
        <v>0</v>
      </c>
      <c r="M76" s="5">
        <v>364669</v>
      </c>
      <c r="N76" s="5">
        <v>100</v>
      </c>
      <c r="O76" s="5">
        <v>100</v>
      </c>
    </row>
    <row r="77" spans="1:15" s="1" customFormat="1" ht="90.6" customHeight="1" x14ac:dyDescent="0.2">
      <c r="A77" s="16"/>
      <c r="B77" s="17" t="s">
        <v>78</v>
      </c>
      <c r="C77" s="16"/>
      <c r="D77" s="16"/>
      <c r="E77" s="18" t="s">
        <v>79</v>
      </c>
      <c r="F77" s="19" t="s">
        <v>77</v>
      </c>
      <c r="G77" s="19" t="s">
        <v>77</v>
      </c>
      <c r="H77" s="19">
        <v>364669</v>
      </c>
      <c r="I77" s="19">
        <v>364669</v>
      </c>
      <c r="J77" s="19">
        <v>364669</v>
      </c>
      <c r="K77" s="19">
        <v>364669</v>
      </c>
      <c r="L77" s="19">
        <v>0</v>
      </c>
      <c r="M77" s="19">
        <v>364669</v>
      </c>
      <c r="N77" s="19">
        <v>100</v>
      </c>
      <c r="O77" s="5">
        <v>100</v>
      </c>
    </row>
    <row r="78" spans="1:15" s="1" customFormat="1" ht="2.85" customHeight="1" x14ac:dyDescent="0.2">
      <c r="A78" s="11"/>
      <c r="B78" s="11"/>
      <c r="C78" s="12"/>
      <c r="D78" s="13"/>
      <c r="E78" s="14"/>
      <c r="F78" s="15"/>
      <c r="G78" s="15"/>
      <c r="H78" s="15"/>
      <c r="I78" s="15"/>
      <c r="J78" s="15"/>
      <c r="K78" s="15"/>
      <c r="L78" s="15"/>
      <c r="M78" s="15"/>
      <c r="N78" s="15"/>
      <c r="O78" s="9">
        <v>100</v>
      </c>
    </row>
    <row r="79" spans="1:15" s="1" customFormat="1" ht="32.1" customHeight="1" x14ac:dyDescent="0.2">
      <c r="A79" s="6" t="s">
        <v>138</v>
      </c>
      <c r="B79" s="7"/>
      <c r="C79" s="7"/>
      <c r="D79" s="7"/>
      <c r="E79" s="4" t="s">
        <v>139</v>
      </c>
      <c r="F79" s="5">
        <v>74500318</v>
      </c>
      <c r="G79" s="5">
        <v>75887735</v>
      </c>
      <c r="H79" s="5">
        <v>1994745.9</v>
      </c>
      <c r="I79" s="5">
        <v>1994745.9</v>
      </c>
      <c r="J79" s="5">
        <v>1994745.9</v>
      </c>
      <c r="K79" s="5">
        <v>1994745.8470000001</v>
      </c>
      <c r="L79" s="5">
        <v>0</v>
      </c>
      <c r="M79" s="5">
        <v>1994745.8470000001</v>
      </c>
      <c r="N79" s="5">
        <v>99.999997343019984</v>
      </c>
      <c r="O79" s="5">
        <v>99.999997343019984</v>
      </c>
    </row>
    <row r="80" spans="1:15" s="1" customFormat="1" ht="90.6" customHeight="1" x14ac:dyDescent="0.2">
      <c r="A80" s="16"/>
      <c r="B80" s="17" t="s">
        <v>78</v>
      </c>
      <c r="C80" s="16"/>
      <c r="D80" s="16"/>
      <c r="E80" s="18" t="s">
        <v>79</v>
      </c>
      <c r="F80" s="19" t="s">
        <v>77</v>
      </c>
      <c r="G80" s="19" t="s">
        <v>77</v>
      </c>
      <c r="H80" s="19">
        <v>1994745.9</v>
      </c>
      <c r="I80" s="19">
        <v>1994745.9</v>
      </c>
      <c r="J80" s="19">
        <v>1994745.9</v>
      </c>
      <c r="K80" s="19">
        <v>1994745.8470000001</v>
      </c>
      <c r="L80" s="19">
        <v>0</v>
      </c>
      <c r="M80" s="19">
        <v>1994745.8470000001</v>
      </c>
      <c r="N80" s="19">
        <v>99.999997343019984</v>
      </c>
      <c r="O80" s="5">
        <v>99.999997343019984</v>
      </c>
    </row>
    <row r="81" spans="1:15" s="1" customFormat="1" ht="2.85" customHeight="1" x14ac:dyDescent="0.2">
      <c r="A81" s="11"/>
      <c r="B81" s="11"/>
      <c r="C81" s="12"/>
      <c r="D81" s="13"/>
      <c r="E81" s="14"/>
      <c r="F81" s="15"/>
      <c r="G81" s="15"/>
      <c r="H81" s="15"/>
      <c r="I81" s="15"/>
      <c r="J81" s="15"/>
      <c r="K81" s="15"/>
      <c r="L81" s="15"/>
      <c r="M81" s="15"/>
      <c r="N81" s="15"/>
      <c r="O81" s="9">
        <v>99.999997343019984</v>
      </c>
    </row>
    <row r="82" spans="1:15" s="1" customFormat="1" ht="41.85" customHeight="1" x14ac:dyDescent="0.2">
      <c r="A82" s="6" t="s">
        <v>44</v>
      </c>
      <c r="B82" s="7"/>
      <c r="C82" s="7"/>
      <c r="D82" s="7"/>
      <c r="E82" s="4" t="s">
        <v>45</v>
      </c>
      <c r="F82" s="5">
        <v>695141654</v>
      </c>
      <c r="G82" s="5">
        <v>617667248</v>
      </c>
      <c r="H82" s="5">
        <v>17558640</v>
      </c>
      <c r="I82" s="5">
        <v>17558640</v>
      </c>
      <c r="J82" s="5">
        <v>17558640</v>
      </c>
      <c r="K82" s="5">
        <v>17558640</v>
      </c>
      <c r="L82" s="5">
        <v>0</v>
      </c>
      <c r="M82" s="5">
        <v>17558640</v>
      </c>
      <c r="N82" s="5">
        <v>100</v>
      </c>
      <c r="O82" s="5">
        <v>100</v>
      </c>
    </row>
    <row r="83" spans="1:15" s="1" customFormat="1" ht="71.099999999999994" customHeight="1" x14ac:dyDescent="0.2">
      <c r="A83" s="16"/>
      <c r="B83" s="17" t="s">
        <v>140</v>
      </c>
      <c r="C83" s="16"/>
      <c r="D83" s="16"/>
      <c r="E83" s="18" t="s">
        <v>141</v>
      </c>
      <c r="F83" s="19">
        <v>3500000</v>
      </c>
      <c r="G83" s="19">
        <v>3617835</v>
      </c>
      <c r="H83" s="19">
        <v>3617835</v>
      </c>
      <c r="I83" s="19">
        <v>3617835</v>
      </c>
      <c r="J83" s="19">
        <v>3617835</v>
      </c>
      <c r="K83" s="19">
        <v>3617835</v>
      </c>
      <c r="L83" s="19">
        <v>0</v>
      </c>
      <c r="M83" s="19">
        <v>3617835</v>
      </c>
      <c r="N83" s="19">
        <v>100</v>
      </c>
      <c r="O83" s="5">
        <v>100</v>
      </c>
    </row>
    <row r="84" spans="1:15" s="1" customFormat="1" ht="2.85" customHeight="1" x14ac:dyDescent="0.2">
      <c r="A84" s="11"/>
      <c r="B84" s="11"/>
      <c r="C84" s="12"/>
      <c r="D84" s="13"/>
      <c r="E84" s="14"/>
      <c r="F84" s="15"/>
      <c r="G84" s="15"/>
      <c r="H84" s="15"/>
      <c r="I84" s="15"/>
      <c r="J84" s="15"/>
      <c r="K84" s="15"/>
      <c r="L84" s="15"/>
      <c r="M84" s="15"/>
      <c r="N84" s="15"/>
      <c r="O84" s="9">
        <v>100</v>
      </c>
    </row>
    <row r="85" spans="1:15" s="1" customFormat="1" ht="51.6" customHeight="1" x14ac:dyDescent="0.2">
      <c r="A85" s="16"/>
      <c r="B85" s="17" t="s">
        <v>142</v>
      </c>
      <c r="C85" s="16"/>
      <c r="D85" s="16"/>
      <c r="E85" s="18" t="s">
        <v>143</v>
      </c>
      <c r="F85" s="19">
        <v>1959296</v>
      </c>
      <c r="G85" s="19">
        <v>1499548</v>
      </c>
      <c r="H85" s="19">
        <v>1499548</v>
      </c>
      <c r="I85" s="19">
        <v>1499548</v>
      </c>
      <c r="J85" s="19">
        <v>1499548</v>
      </c>
      <c r="K85" s="19">
        <v>1499548</v>
      </c>
      <c r="L85" s="19">
        <v>0</v>
      </c>
      <c r="M85" s="19">
        <v>1499548</v>
      </c>
      <c r="N85" s="19">
        <v>100</v>
      </c>
      <c r="O85" s="5">
        <v>100</v>
      </c>
    </row>
    <row r="86" spans="1:15" s="1" customFormat="1" ht="2.85" customHeight="1" x14ac:dyDescent="0.2">
      <c r="A86" s="11"/>
      <c r="B86" s="11"/>
      <c r="C86" s="12"/>
      <c r="D86" s="13"/>
      <c r="E86" s="14"/>
      <c r="F86" s="15"/>
      <c r="G86" s="15"/>
      <c r="H86" s="15"/>
      <c r="I86" s="15"/>
      <c r="J86" s="15"/>
      <c r="K86" s="15"/>
      <c r="L86" s="15"/>
      <c r="M86" s="15"/>
      <c r="N86" s="15"/>
      <c r="O86" s="9">
        <v>100</v>
      </c>
    </row>
    <row r="87" spans="1:15" s="1" customFormat="1" ht="159" customHeight="1" x14ac:dyDescent="0.2">
      <c r="A87" s="16"/>
      <c r="B87" s="17" t="s">
        <v>144</v>
      </c>
      <c r="C87" s="16"/>
      <c r="D87" s="16"/>
      <c r="E87" s="21" t="s">
        <v>145</v>
      </c>
      <c r="F87" s="19">
        <v>0</v>
      </c>
      <c r="G87" s="19">
        <v>24959</v>
      </c>
      <c r="H87" s="19">
        <v>24959</v>
      </c>
      <c r="I87" s="19">
        <v>24959</v>
      </c>
      <c r="J87" s="19">
        <v>24959</v>
      </c>
      <c r="K87" s="19">
        <v>24959</v>
      </c>
      <c r="L87" s="19">
        <v>0</v>
      </c>
      <c r="M87" s="19">
        <v>24959</v>
      </c>
      <c r="N87" s="19">
        <v>100</v>
      </c>
      <c r="O87" s="5">
        <v>100</v>
      </c>
    </row>
    <row r="88" spans="1:15" s="1" customFormat="1" ht="2.85" customHeight="1" x14ac:dyDescent="0.2">
      <c r="A88" s="11"/>
      <c r="B88" s="11"/>
      <c r="C88" s="12"/>
      <c r="D88" s="13"/>
      <c r="E88" s="14"/>
      <c r="F88" s="15"/>
      <c r="G88" s="15"/>
      <c r="H88" s="15"/>
      <c r="I88" s="15"/>
      <c r="J88" s="15"/>
      <c r="K88" s="15"/>
      <c r="L88" s="15"/>
      <c r="M88" s="15"/>
      <c r="N88" s="15"/>
      <c r="O88" s="9">
        <v>100</v>
      </c>
    </row>
    <row r="89" spans="1:15" s="1" customFormat="1" ht="100.35" customHeight="1" x14ac:dyDescent="0.2">
      <c r="A89" s="16"/>
      <c r="B89" s="17" t="s">
        <v>146</v>
      </c>
      <c r="C89" s="16"/>
      <c r="D89" s="16"/>
      <c r="E89" s="18" t="s">
        <v>147</v>
      </c>
      <c r="F89" s="19">
        <v>0</v>
      </c>
      <c r="G89" s="19">
        <v>6221068</v>
      </c>
      <c r="H89" s="19">
        <v>6221068</v>
      </c>
      <c r="I89" s="19">
        <v>6221068</v>
      </c>
      <c r="J89" s="19">
        <v>6221068</v>
      </c>
      <c r="K89" s="19">
        <v>6221068</v>
      </c>
      <c r="L89" s="19">
        <v>0</v>
      </c>
      <c r="M89" s="19">
        <v>6221068</v>
      </c>
      <c r="N89" s="19">
        <v>100</v>
      </c>
      <c r="O89" s="5">
        <v>100</v>
      </c>
    </row>
    <row r="90" spans="1:15" s="1" customFormat="1" ht="2.85" customHeight="1" x14ac:dyDescent="0.2">
      <c r="A90" s="11"/>
      <c r="B90" s="11"/>
      <c r="C90" s="12"/>
      <c r="D90" s="13"/>
      <c r="E90" s="14"/>
      <c r="F90" s="15"/>
      <c r="G90" s="15"/>
      <c r="H90" s="15"/>
      <c r="I90" s="15"/>
      <c r="J90" s="15"/>
      <c r="K90" s="15"/>
      <c r="L90" s="15"/>
      <c r="M90" s="15"/>
      <c r="N90" s="15"/>
      <c r="O90" s="9">
        <v>100</v>
      </c>
    </row>
    <row r="91" spans="1:15" s="1" customFormat="1" ht="90.6" customHeight="1" x14ac:dyDescent="0.2">
      <c r="A91" s="16"/>
      <c r="B91" s="17" t="s">
        <v>78</v>
      </c>
      <c r="C91" s="16"/>
      <c r="D91" s="16"/>
      <c r="E91" s="18" t="s">
        <v>79</v>
      </c>
      <c r="F91" s="19" t="s">
        <v>77</v>
      </c>
      <c r="G91" s="19" t="s">
        <v>77</v>
      </c>
      <c r="H91" s="19">
        <v>6195230</v>
      </c>
      <c r="I91" s="19">
        <v>6195230</v>
      </c>
      <c r="J91" s="19">
        <v>6195230</v>
      </c>
      <c r="K91" s="19">
        <v>6195230</v>
      </c>
      <c r="L91" s="19">
        <v>0</v>
      </c>
      <c r="M91" s="19">
        <v>6195230</v>
      </c>
      <c r="N91" s="19">
        <v>100</v>
      </c>
      <c r="O91" s="5">
        <v>100</v>
      </c>
    </row>
    <row r="92" spans="1:15" s="1" customFormat="1" ht="2.85" customHeight="1" x14ac:dyDescent="0.2">
      <c r="A92" s="11"/>
      <c r="B92" s="11"/>
      <c r="C92" s="12"/>
      <c r="D92" s="13"/>
      <c r="E92" s="14"/>
      <c r="F92" s="15"/>
      <c r="G92" s="15"/>
      <c r="H92" s="15"/>
      <c r="I92" s="15"/>
      <c r="J92" s="15"/>
      <c r="K92" s="15"/>
      <c r="L92" s="15"/>
      <c r="M92" s="15"/>
      <c r="N92" s="15"/>
      <c r="O92" s="9">
        <v>100</v>
      </c>
    </row>
    <row r="93" spans="1:15" s="27" customFormat="1" ht="41.85" customHeight="1" x14ac:dyDescent="0.2">
      <c r="A93" s="34" t="s">
        <v>37</v>
      </c>
      <c r="B93" s="28"/>
      <c r="C93" s="28"/>
      <c r="D93" s="28"/>
      <c r="E93" s="35" t="s">
        <v>38</v>
      </c>
      <c r="F93" s="26">
        <v>908570600</v>
      </c>
      <c r="G93" s="26">
        <v>748033411</v>
      </c>
      <c r="H93" s="26">
        <v>77849138.799999997</v>
      </c>
      <c r="I93" s="26">
        <v>77849138.799999997</v>
      </c>
      <c r="J93" s="26">
        <v>77849138.799999997</v>
      </c>
      <c r="K93" s="26">
        <v>77849138.799999997</v>
      </c>
      <c r="L93" s="26">
        <v>0</v>
      </c>
      <c r="M93" s="26">
        <v>77849138.799999997</v>
      </c>
      <c r="N93" s="26">
        <v>100</v>
      </c>
      <c r="O93" s="26">
        <v>100</v>
      </c>
    </row>
    <row r="94" spans="1:15" s="1" customFormat="1" ht="71.099999999999994" customHeight="1" x14ac:dyDescent="0.2">
      <c r="A94" s="16"/>
      <c r="B94" s="17" t="s">
        <v>35</v>
      </c>
      <c r="C94" s="16"/>
      <c r="D94" s="16"/>
      <c r="E94" s="18" t="s">
        <v>148</v>
      </c>
      <c r="F94" s="19">
        <v>18580403</v>
      </c>
      <c r="G94" s="19">
        <v>15800443</v>
      </c>
      <c r="H94" s="19">
        <v>15800443</v>
      </c>
      <c r="I94" s="19">
        <v>15800443</v>
      </c>
      <c r="J94" s="19">
        <v>15800443</v>
      </c>
      <c r="K94" s="19">
        <v>15800443</v>
      </c>
      <c r="L94" s="19">
        <v>0</v>
      </c>
      <c r="M94" s="19">
        <v>15800443</v>
      </c>
      <c r="N94" s="19">
        <v>100</v>
      </c>
      <c r="O94" s="5">
        <v>100</v>
      </c>
    </row>
    <row r="95" spans="1:15" s="1" customFormat="1" ht="2.85" customHeight="1" x14ac:dyDescent="0.2">
      <c r="A95" s="11"/>
      <c r="B95" s="11"/>
      <c r="C95" s="12"/>
      <c r="D95" s="13"/>
      <c r="E95" s="14"/>
      <c r="F95" s="15"/>
      <c r="G95" s="15"/>
      <c r="H95" s="15"/>
      <c r="I95" s="15"/>
      <c r="J95" s="15"/>
      <c r="K95" s="15"/>
      <c r="L95" s="15"/>
      <c r="M95" s="15"/>
      <c r="N95" s="15"/>
      <c r="O95" s="9">
        <v>100</v>
      </c>
    </row>
    <row r="96" spans="1:15" s="27" customFormat="1" ht="139.5" customHeight="1" x14ac:dyDescent="0.2">
      <c r="A96" s="22"/>
      <c r="B96" s="23" t="s">
        <v>149</v>
      </c>
      <c r="C96" s="22"/>
      <c r="D96" s="22"/>
      <c r="E96" s="33" t="s">
        <v>150</v>
      </c>
      <c r="F96" s="25">
        <v>2375975</v>
      </c>
      <c r="G96" s="25">
        <v>3087592</v>
      </c>
      <c r="H96" s="25">
        <v>3087592</v>
      </c>
      <c r="I96" s="25">
        <v>3087592</v>
      </c>
      <c r="J96" s="25">
        <v>3087592</v>
      </c>
      <c r="K96" s="25">
        <v>3087592</v>
      </c>
      <c r="L96" s="25">
        <v>0</v>
      </c>
      <c r="M96" s="25">
        <v>3087592</v>
      </c>
      <c r="N96" s="25">
        <v>100</v>
      </c>
      <c r="O96" s="26">
        <v>100</v>
      </c>
    </row>
    <row r="97" spans="1:15" s="1" customFormat="1" ht="2.85" customHeight="1" x14ac:dyDescent="0.2">
      <c r="A97" s="11"/>
      <c r="B97" s="11"/>
      <c r="C97" s="12"/>
      <c r="D97" s="13"/>
      <c r="E97" s="14"/>
      <c r="F97" s="15"/>
      <c r="G97" s="15"/>
      <c r="H97" s="15"/>
      <c r="I97" s="15"/>
      <c r="J97" s="15"/>
      <c r="K97" s="15"/>
      <c r="L97" s="15"/>
      <c r="M97" s="15"/>
      <c r="N97" s="15"/>
      <c r="O97" s="9">
        <v>100</v>
      </c>
    </row>
    <row r="98" spans="1:15" s="27" customFormat="1" ht="71.099999999999994" customHeight="1" x14ac:dyDescent="0.2">
      <c r="A98" s="22"/>
      <c r="B98" s="23" t="s">
        <v>151</v>
      </c>
      <c r="C98" s="22"/>
      <c r="D98" s="22"/>
      <c r="E98" s="33" t="s">
        <v>152</v>
      </c>
      <c r="F98" s="25">
        <v>44435</v>
      </c>
      <c r="G98" s="25">
        <v>16275</v>
      </c>
      <c r="H98" s="25">
        <v>16275</v>
      </c>
      <c r="I98" s="25">
        <v>16275</v>
      </c>
      <c r="J98" s="25">
        <v>16275</v>
      </c>
      <c r="K98" s="25">
        <v>16275</v>
      </c>
      <c r="L98" s="25">
        <v>0</v>
      </c>
      <c r="M98" s="25">
        <v>16275</v>
      </c>
      <c r="N98" s="25">
        <v>100</v>
      </c>
      <c r="O98" s="26">
        <v>100</v>
      </c>
    </row>
    <row r="99" spans="1:15" s="1" customFormat="1" ht="2.85" customHeight="1" x14ac:dyDescent="0.2">
      <c r="A99" s="11"/>
      <c r="B99" s="11"/>
      <c r="C99" s="12"/>
      <c r="D99" s="13"/>
      <c r="E99" s="14"/>
      <c r="F99" s="15"/>
      <c r="G99" s="15"/>
      <c r="H99" s="15"/>
      <c r="I99" s="15"/>
      <c r="J99" s="15"/>
      <c r="K99" s="15"/>
      <c r="L99" s="15"/>
      <c r="M99" s="15"/>
      <c r="N99" s="15"/>
      <c r="O99" s="9">
        <v>100</v>
      </c>
    </row>
    <row r="100" spans="1:15" s="27" customFormat="1" ht="100.35" customHeight="1" x14ac:dyDescent="0.2">
      <c r="A100" s="22"/>
      <c r="B100" s="23" t="s">
        <v>153</v>
      </c>
      <c r="C100" s="22"/>
      <c r="D100" s="22"/>
      <c r="E100" s="33" t="s">
        <v>154</v>
      </c>
      <c r="F100" s="25">
        <v>28300000</v>
      </c>
      <c r="G100" s="25">
        <v>34984300</v>
      </c>
      <c r="H100" s="25">
        <v>34984300</v>
      </c>
      <c r="I100" s="25">
        <v>34984300</v>
      </c>
      <c r="J100" s="25">
        <v>34984300</v>
      </c>
      <c r="K100" s="25">
        <v>34984300</v>
      </c>
      <c r="L100" s="25">
        <v>0</v>
      </c>
      <c r="M100" s="25">
        <v>34984300</v>
      </c>
      <c r="N100" s="25">
        <v>100</v>
      </c>
      <c r="O100" s="26">
        <v>100</v>
      </c>
    </row>
    <row r="101" spans="1:15" s="27" customFormat="1" ht="32.1" customHeight="1" x14ac:dyDescent="0.2">
      <c r="A101" s="28"/>
      <c r="B101" s="28"/>
      <c r="C101" s="29" t="s">
        <v>49</v>
      </c>
      <c r="D101" s="30"/>
      <c r="E101" s="31" t="s">
        <v>50</v>
      </c>
      <c r="F101" s="32">
        <v>0</v>
      </c>
      <c r="G101" s="32">
        <v>0</v>
      </c>
      <c r="H101" s="32">
        <v>27784300</v>
      </c>
      <c r="I101" s="32">
        <v>27784300</v>
      </c>
      <c r="J101" s="32">
        <v>27784300</v>
      </c>
      <c r="K101" s="32">
        <v>27784300</v>
      </c>
      <c r="L101" s="32">
        <v>0</v>
      </c>
      <c r="M101" s="32">
        <v>27784300</v>
      </c>
      <c r="N101" s="32">
        <v>100</v>
      </c>
      <c r="O101" s="32">
        <v>100</v>
      </c>
    </row>
    <row r="102" spans="1:15" s="27" customFormat="1" ht="41.85" customHeight="1" x14ac:dyDescent="0.2">
      <c r="A102" s="28"/>
      <c r="B102" s="28"/>
      <c r="C102" s="29" t="s">
        <v>51</v>
      </c>
      <c r="D102" s="30"/>
      <c r="E102" s="31" t="s">
        <v>52</v>
      </c>
      <c r="F102" s="32">
        <v>0</v>
      </c>
      <c r="G102" s="32">
        <v>0</v>
      </c>
      <c r="H102" s="32">
        <v>7200000</v>
      </c>
      <c r="I102" s="32">
        <v>7200000</v>
      </c>
      <c r="J102" s="32">
        <v>7200000</v>
      </c>
      <c r="K102" s="32">
        <v>7200000</v>
      </c>
      <c r="L102" s="32">
        <v>0</v>
      </c>
      <c r="M102" s="32">
        <v>7200000</v>
      </c>
      <c r="N102" s="32">
        <v>100</v>
      </c>
      <c r="O102" s="32">
        <v>100</v>
      </c>
    </row>
    <row r="103" spans="1:15" s="1" customFormat="1" ht="61.35" customHeight="1" x14ac:dyDescent="0.2">
      <c r="A103" s="16"/>
      <c r="B103" s="17" t="s">
        <v>155</v>
      </c>
      <c r="C103" s="16"/>
      <c r="D103" s="16"/>
      <c r="E103" s="18" t="s">
        <v>156</v>
      </c>
      <c r="F103" s="19">
        <v>8700000</v>
      </c>
      <c r="G103" s="19">
        <v>6662684</v>
      </c>
      <c r="H103" s="19">
        <v>6662684</v>
      </c>
      <c r="I103" s="19">
        <v>6662684</v>
      </c>
      <c r="J103" s="19">
        <v>6662684</v>
      </c>
      <c r="K103" s="19">
        <v>6662684</v>
      </c>
      <c r="L103" s="19">
        <v>0</v>
      </c>
      <c r="M103" s="19">
        <v>6662684</v>
      </c>
      <c r="N103" s="19">
        <v>100</v>
      </c>
      <c r="O103" s="5">
        <v>100</v>
      </c>
    </row>
    <row r="104" spans="1:15" s="1" customFormat="1" ht="2.85" customHeight="1" x14ac:dyDescent="0.2">
      <c r="A104" s="11"/>
      <c r="B104" s="11"/>
      <c r="C104" s="12"/>
      <c r="D104" s="13"/>
      <c r="E104" s="14"/>
      <c r="F104" s="15"/>
      <c r="G104" s="15"/>
      <c r="H104" s="15"/>
      <c r="I104" s="15"/>
      <c r="J104" s="15"/>
      <c r="K104" s="15"/>
      <c r="L104" s="15"/>
      <c r="M104" s="15"/>
      <c r="N104" s="15"/>
      <c r="O104" s="9">
        <v>100</v>
      </c>
    </row>
    <row r="105" spans="1:15" s="1" customFormat="1" ht="178.5" customHeight="1" x14ac:dyDescent="0.2">
      <c r="A105" s="16"/>
      <c r="B105" s="17" t="s">
        <v>95</v>
      </c>
      <c r="C105" s="16"/>
      <c r="D105" s="16"/>
      <c r="E105" s="21" t="s">
        <v>157</v>
      </c>
      <c r="F105" s="19">
        <v>540042</v>
      </c>
      <c r="G105" s="19">
        <v>488159</v>
      </c>
      <c r="H105" s="19">
        <v>488159</v>
      </c>
      <c r="I105" s="19">
        <v>488159</v>
      </c>
      <c r="J105" s="19">
        <v>488159</v>
      </c>
      <c r="K105" s="19">
        <v>488159</v>
      </c>
      <c r="L105" s="19">
        <v>0</v>
      </c>
      <c r="M105" s="19">
        <v>488159</v>
      </c>
      <c r="N105" s="19">
        <v>100</v>
      </c>
      <c r="O105" s="5">
        <v>100</v>
      </c>
    </row>
    <row r="106" spans="1:15" s="1" customFormat="1" ht="2.85" customHeight="1" x14ac:dyDescent="0.2">
      <c r="A106" s="11"/>
      <c r="B106" s="11"/>
      <c r="C106" s="12"/>
      <c r="D106" s="13"/>
      <c r="E106" s="14"/>
      <c r="F106" s="15"/>
      <c r="G106" s="15"/>
      <c r="H106" s="15"/>
      <c r="I106" s="15"/>
      <c r="J106" s="15"/>
      <c r="K106" s="15"/>
      <c r="L106" s="15"/>
      <c r="M106" s="15"/>
      <c r="N106" s="15"/>
      <c r="O106" s="9">
        <v>100</v>
      </c>
    </row>
    <row r="107" spans="1:15" s="1" customFormat="1" ht="80.849999999999994" customHeight="1" x14ac:dyDescent="0.2">
      <c r="A107" s="16"/>
      <c r="B107" s="17" t="s">
        <v>158</v>
      </c>
      <c r="C107" s="16"/>
      <c r="D107" s="16"/>
      <c r="E107" s="18" t="s">
        <v>159</v>
      </c>
      <c r="F107" s="19">
        <v>916149</v>
      </c>
      <c r="G107" s="19">
        <v>95115</v>
      </c>
      <c r="H107" s="19">
        <v>95115</v>
      </c>
      <c r="I107" s="19">
        <v>95115</v>
      </c>
      <c r="J107" s="19">
        <v>95115</v>
      </c>
      <c r="K107" s="19">
        <v>95115</v>
      </c>
      <c r="L107" s="19">
        <v>0</v>
      </c>
      <c r="M107" s="19">
        <v>95115</v>
      </c>
      <c r="N107" s="19">
        <v>100</v>
      </c>
      <c r="O107" s="5">
        <v>100</v>
      </c>
    </row>
    <row r="108" spans="1:15" s="1" customFormat="1" ht="2.85" customHeight="1" x14ac:dyDescent="0.2">
      <c r="A108" s="11"/>
      <c r="B108" s="11"/>
      <c r="C108" s="12"/>
      <c r="D108" s="13"/>
      <c r="E108" s="14"/>
      <c r="F108" s="15"/>
      <c r="G108" s="15"/>
      <c r="H108" s="15"/>
      <c r="I108" s="15"/>
      <c r="J108" s="15"/>
      <c r="K108" s="15"/>
      <c r="L108" s="15"/>
      <c r="M108" s="15"/>
      <c r="N108" s="15"/>
      <c r="O108" s="9">
        <v>100</v>
      </c>
    </row>
    <row r="109" spans="1:15" s="1" customFormat="1" ht="100.35" customHeight="1" x14ac:dyDescent="0.2">
      <c r="A109" s="16"/>
      <c r="B109" s="17" t="s">
        <v>91</v>
      </c>
      <c r="C109" s="16"/>
      <c r="D109" s="16"/>
      <c r="E109" s="18" t="s">
        <v>160</v>
      </c>
      <c r="F109" s="19">
        <v>0</v>
      </c>
      <c r="G109" s="19">
        <v>499003</v>
      </c>
      <c r="H109" s="19">
        <v>499003</v>
      </c>
      <c r="I109" s="19">
        <v>499003</v>
      </c>
      <c r="J109" s="19">
        <v>499003</v>
      </c>
      <c r="K109" s="19">
        <v>499003</v>
      </c>
      <c r="L109" s="19">
        <v>0</v>
      </c>
      <c r="M109" s="19">
        <v>499003</v>
      </c>
      <c r="N109" s="19">
        <v>100</v>
      </c>
      <c r="O109" s="5">
        <v>100</v>
      </c>
    </row>
    <row r="110" spans="1:15" s="1" customFormat="1" ht="2.85" customHeight="1" x14ac:dyDescent="0.2">
      <c r="A110" s="11"/>
      <c r="B110" s="11"/>
      <c r="C110" s="12"/>
      <c r="D110" s="13"/>
      <c r="E110" s="14"/>
      <c r="F110" s="15"/>
      <c r="G110" s="15"/>
      <c r="H110" s="15"/>
      <c r="I110" s="15"/>
      <c r="J110" s="15"/>
      <c r="K110" s="15"/>
      <c r="L110" s="15"/>
      <c r="M110" s="15"/>
      <c r="N110" s="15"/>
      <c r="O110" s="9">
        <v>100</v>
      </c>
    </row>
    <row r="111" spans="1:15" s="1" customFormat="1" ht="159" customHeight="1" x14ac:dyDescent="0.2">
      <c r="A111" s="16"/>
      <c r="B111" s="17" t="s">
        <v>161</v>
      </c>
      <c r="C111" s="16"/>
      <c r="D111" s="16"/>
      <c r="E111" s="21" t="s">
        <v>162</v>
      </c>
      <c r="F111" s="19">
        <v>0</v>
      </c>
      <c r="G111" s="19">
        <v>634226</v>
      </c>
      <c r="H111" s="19">
        <v>634226</v>
      </c>
      <c r="I111" s="19">
        <v>634226</v>
      </c>
      <c r="J111" s="19">
        <v>634226</v>
      </c>
      <c r="K111" s="19">
        <v>634226</v>
      </c>
      <c r="L111" s="19">
        <v>0</v>
      </c>
      <c r="M111" s="19">
        <v>634226</v>
      </c>
      <c r="N111" s="19">
        <v>100</v>
      </c>
      <c r="O111" s="5">
        <v>100</v>
      </c>
    </row>
    <row r="112" spans="1:15" s="1" customFormat="1" ht="2.85" customHeight="1" x14ac:dyDescent="0.2">
      <c r="A112" s="11"/>
      <c r="B112" s="11"/>
      <c r="C112" s="12"/>
      <c r="D112" s="13"/>
      <c r="E112" s="14"/>
      <c r="F112" s="15"/>
      <c r="G112" s="15"/>
      <c r="H112" s="15"/>
      <c r="I112" s="15"/>
      <c r="J112" s="15"/>
      <c r="K112" s="15"/>
      <c r="L112" s="15"/>
      <c r="M112" s="15"/>
      <c r="N112" s="15"/>
      <c r="O112" s="9">
        <v>100</v>
      </c>
    </row>
    <row r="113" spans="1:15" s="1" customFormat="1" ht="90.6" customHeight="1" x14ac:dyDescent="0.2">
      <c r="A113" s="16"/>
      <c r="B113" s="17" t="s">
        <v>163</v>
      </c>
      <c r="C113" s="16"/>
      <c r="D113" s="16"/>
      <c r="E113" s="18" t="s">
        <v>164</v>
      </c>
      <c r="F113" s="19">
        <v>0</v>
      </c>
      <c r="G113" s="19">
        <v>835783</v>
      </c>
      <c r="H113" s="19">
        <v>835783</v>
      </c>
      <c r="I113" s="19">
        <v>835783</v>
      </c>
      <c r="J113" s="19">
        <v>835783</v>
      </c>
      <c r="K113" s="19">
        <v>835783</v>
      </c>
      <c r="L113" s="19">
        <v>0</v>
      </c>
      <c r="M113" s="19">
        <v>835783</v>
      </c>
      <c r="N113" s="19">
        <v>100</v>
      </c>
      <c r="O113" s="5">
        <v>100</v>
      </c>
    </row>
    <row r="114" spans="1:15" s="1" customFormat="1" ht="2.85" customHeight="1" x14ac:dyDescent="0.2">
      <c r="A114" s="11"/>
      <c r="B114" s="11"/>
      <c r="C114" s="12"/>
      <c r="D114" s="13"/>
      <c r="E114" s="14"/>
      <c r="F114" s="15"/>
      <c r="G114" s="15"/>
      <c r="H114" s="15"/>
      <c r="I114" s="15"/>
      <c r="J114" s="15"/>
      <c r="K114" s="15"/>
      <c r="L114" s="15"/>
      <c r="M114" s="15"/>
      <c r="N114" s="15"/>
      <c r="O114" s="9">
        <v>100</v>
      </c>
    </row>
    <row r="115" spans="1:15" s="1" customFormat="1" ht="90.6" customHeight="1" x14ac:dyDescent="0.2">
      <c r="A115" s="16"/>
      <c r="B115" s="17" t="s">
        <v>78</v>
      </c>
      <c r="C115" s="16"/>
      <c r="D115" s="16"/>
      <c r="E115" s="18" t="s">
        <v>79</v>
      </c>
      <c r="F115" s="19" t="s">
        <v>77</v>
      </c>
      <c r="G115" s="19" t="s">
        <v>77</v>
      </c>
      <c r="H115" s="19">
        <v>2350777.7999999998</v>
      </c>
      <c r="I115" s="19">
        <v>2350777.7999999998</v>
      </c>
      <c r="J115" s="19">
        <v>2350777.7999999998</v>
      </c>
      <c r="K115" s="19">
        <v>2350777.7999999998</v>
      </c>
      <c r="L115" s="19">
        <v>0</v>
      </c>
      <c r="M115" s="19">
        <v>2350777.7999999998</v>
      </c>
      <c r="N115" s="19">
        <v>100</v>
      </c>
      <c r="O115" s="5">
        <v>100</v>
      </c>
    </row>
    <row r="116" spans="1:15" s="1" customFormat="1" ht="2.85" customHeight="1" x14ac:dyDescent="0.2">
      <c r="A116" s="11"/>
      <c r="B116" s="11"/>
      <c r="C116" s="12"/>
      <c r="D116" s="13"/>
      <c r="E116" s="14"/>
      <c r="F116" s="15"/>
      <c r="G116" s="15"/>
      <c r="H116" s="15"/>
      <c r="I116" s="15"/>
      <c r="J116" s="15"/>
      <c r="K116" s="15"/>
      <c r="L116" s="15"/>
      <c r="M116" s="15"/>
      <c r="N116" s="15"/>
      <c r="O116" s="9">
        <v>100</v>
      </c>
    </row>
    <row r="117" spans="1:15" s="1" customFormat="1" ht="139.5" customHeight="1" x14ac:dyDescent="0.2">
      <c r="A117" s="16"/>
      <c r="B117" s="17" t="s">
        <v>165</v>
      </c>
      <c r="C117" s="16"/>
      <c r="D117" s="16"/>
      <c r="E117" s="18" t="s">
        <v>166</v>
      </c>
      <c r="F117" s="19" t="s">
        <v>77</v>
      </c>
      <c r="G117" s="19" t="s">
        <v>77</v>
      </c>
      <c r="H117" s="19">
        <v>64000</v>
      </c>
      <c r="I117" s="19">
        <v>64000</v>
      </c>
      <c r="J117" s="19">
        <v>64000</v>
      </c>
      <c r="K117" s="19">
        <v>64000</v>
      </c>
      <c r="L117" s="19">
        <v>0</v>
      </c>
      <c r="M117" s="19">
        <v>64000</v>
      </c>
      <c r="N117" s="19">
        <v>100</v>
      </c>
      <c r="O117" s="5">
        <v>100</v>
      </c>
    </row>
    <row r="118" spans="1:15" s="1" customFormat="1" ht="2.85" customHeight="1" x14ac:dyDescent="0.2">
      <c r="A118" s="11"/>
      <c r="B118" s="11"/>
      <c r="C118" s="12"/>
      <c r="D118" s="13"/>
      <c r="E118" s="14"/>
      <c r="F118" s="15"/>
      <c r="G118" s="15"/>
      <c r="H118" s="15"/>
      <c r="I118" s="15"/>
      <c r="J118" s="15"/>
      <c r="K118" s="15"/>
      <c r="L118" s="15"/>
      <c r="M118" s="15"/>
      <c r="N118" s="15"/>
      <c r="O118" s="9">
        <v>100</v>
      </c>
    </row>
    <row r="119" spans="1:15" s="1" customFormat="1" ht="90.6" customHeight="1" x14ac:dyDescent="0.2">
      <c r="A119" s="16"/>
      <c r="B119" s="17" t="s">
        <v>136</v>
      </c>
      <c r="C119" s="16"/>
      <c r="D119" s="16"/>
      <c r="E119" s="18" t="s">
        <v>167</v>
      </c>
      <c r="F119" s="19" t="s">
        <v>77</v>
      </c>
      <c r="G119" s="19" t="s">
        <v>77</v>
      </c>
      <c r="H119" s="19">
        <v>12327782</v>
      </c>
      <c r="I119" s="19">
        <v>12327782</v>
      </c>
      <c r="J119" s="19">
        <v>12327782</v>
      </c>
      <c r="K119" s="19">
        <v>12327782</v>
      </c>
      <c r="L119" s="19">
        <v>0</v>
      </c>
      <c r="M119" s="19">
        <v>12327782</v>
      </c>
      <c r="N119" s="19">
        <v>100</v>
      </c>
      <c r="O119" s="5">
        <v>100</v>
      </c>
    </row>
    <row r="120" spans="1:15" s="1" customFormat="1" ht="2.85" customHeight="1" x14ac:dyDescent="0.2">
      <c r="A120" s="11"/>
      <c r="B120" s="11"/>
      <c r="C120" s="12"/>
      <c r="D120" s="13"/>
      <c r="E120" s="14"/>
      <c r="F120" s="15"/>
      <c r="G120" s="15"/>
      <c r="H120" s="15"/>
      <c r="I120" s="15"/>
      <c r="J120" s="15"/>
      <c r="K120" s="15"/>
      <c r="L120" s="15"/>
      <c r="M120" s="15"/>
      <c r="N120" s="15"/>
      <c r="O120" s="9">
        <v>100</v>
      </c>
    </row>
    <row r="121" spans="1:15" s="1" customFormat="1" ht="120" customHeight="1" x14ac:dyDescent="0.2">
      <c r="A121" s="16"/>
      <c r="B121" s="17" t="s">
        <v>168</v>
      </c>
      <c r="C121" s="16"/>
      <c r="D121" s="16"/>
      <c r="E121" s="18" t="s">
        <v>169</v>
      </c>
      <c r="F121" s="19" t="s">
        <v>77</v>
      </c>
      <c r="G121" s="19" t="s">
        <v>77</v>
      </c>
      <c r="H121" s="19">
        <v>2999</v>
      </c>
      <c r="I121" s="19">
        <v>2999</v>
      </c>
      <c r="J121" s="19">
        <v>2999</v>
      </c>
      <c r="K121" s="19">
        <v>2999</v>
      </c>
      <c r="L121" s="19">
        <v>0</v>
      </c>
      <c r="M121" s="19">
        <v>2999</v>
      </c>
      <c r="N121" s="19">
        <v>100</v>
      </c>
      <c r="O121" s="5">
        <v>100</v>
      </c>
    </row>
    <row r="122" spans="1:15" s="1" customFormat="1" ht="2.85" customHeight="1" x14ac:dyDescent="0.2">
      <c r="A122" s="11"/>
      <c r="B122" s="11"/>
      <c r="C122" s="12"/>
      <c r="D122" s="13"/>
      <c r="E122" s="14"/>
      <c r="F122" s="15"/>
      <c r="G122" s="15"/>
      <c r="H122" s="15"/>
      <c r="I122" s="15"/>
      <c r="J122" s="15"/>
      <c r="K122" s="15"/>
      <c r="L122" s="15"/>
      <c r="M122" s="15"/>
      <c r="N122" s="15"/>
      <c r="O122" s="9">
        <v>100</v>
      </c>
    </row>
    <row r="123" spans="1:15" s="1" customFormat="1" ht="15.4" customHeight="1" x14ac:dyDescent="0.2"/>
  </sheetData>
  <mergeCells count="17">
    <mergeCell ref="A2:P2"/>
    <mergeCell ref="A3:P3"/>
    <mergeCell ref="A4:P4"/>
    <mergeCell ref="A5:P5"/>
    <mergeCell ref="A7:D8"/>
    <mergeCell ref="E7:E8"/>
    <mergeCell ref="F7:F8"/>
    <mergeCell ref="G7:G8"/>
    <mergeCell ref="H7:H8"/>
    <mergeCell ref="I7:J7"/>
    <mergeCell ref="O7:O8"/>
    <mergeCell ref="A10:C10"/>
    <mergeCell ref="K7:K8"/>
    <mergeCell ref="L7:L8"/>
    <mergeCell ref="M7:M8"/>
    <mergeCell ref="N7:N8"/>
    <mergeCell ref="A9:D9"/>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29" workbookViewId="0">
      <selection activeCell="L9" sqref="L9"/>
    </sheetView>
  </sheetViews>
  <sheetFormatPr defaultColWidth="9.140625" defaultRowHeight="12.75" x14ac:dyDescent="0.2"/>
  <cols>
    <col min="1" max="4" width="4" style="80" customWidth="1"/>
    <col min="5" max="5" width="37" style="65" customWidth="1"/>
    <col min="6" max="6" width="13.85546875" style="65" customWidth="1"/>
    <col min="7" max="7" width="9.42578125" style="65" customWidth="1"/>
    <col min="8" max="8" width="13.85546875" style="65" customWidth="1"/>
    <col min="9" max="16384" width="9.140625" style="65"/>
  </cols>
  <sheetData>
    <row r="1" spans="1:8" s="50" customFormat="1" ht="15.75" x14ac:dyDescent="0.25">
      <c r="A1" s="47"/>
      <c r="B1" s="48"/>
      <c r="C1" s="48"/>
      <c r="D1" s="48"/>
      <c r="E1" s="49"/>
      <c r="F1" s="52"/>
      <c r="G1" s="53"/>
    </row>
    <row r="2" spans="1:8" s="50" customFormat="1" ht="15.75" x14ac:dyDescent="0.25">
      <c r="A2" s="54"/>
      <c r="B2" s="48"/>
      <c r="C2" s="48"/>
      <c r="D2" s="48"/>
      <c r="E2" s="51"/>
      <c r="F2" s="52"/>
      <c r="G2" s="56"/>
      <c r="H2" s="55"/>
    </row>
    <row r="3" spans="1:8" s="50" customFormat="1" ht="15.75" x14ac:dyDescent="0.25">
      <c r="A3" s="57"/>
      <c r="B3" s="58"/>
      <c r="C3" s="58"/>
      <c r="D3" s="58"/>
      <c r="E3" s="59"/>
      <c r="F3" s="59"/>
      <c r="G3" s="60"/>
      <c r="H3" s="59"/>
    </row>
    <row r="4" spans="1:8" s="50" customFormat="1" ht="15.75" x14ac:dyDescent="0.25">
      <c r="A4" s="57" t="s">
        <v>177</v>
      </c>
      <c r="B4" s="58"/>
      <c r="C4" s="58"/>
      <c r="D4" s="58"/>
      <c r="E4" s="59"/>
      <c r="F4" s="59"/>
      <c r="G4" s="60"/>
      <c r="H4" s="59"/>
    </row>
    <row r="5" spans="1:8" s="63" customFormat="1" ht="11.25" x14ac:dyDescent="0.2">
      <c r="A5" s="61" t="s">
        <v>178</v>
      </c>
      <c r="B5" s="61"/>
      <c r="C5" s="61"/>
      <c r="D5" s="61"/>
      <c r="E5" s="62" t="s">
        <v>179</v>
      </c>
      <c r="G5" s="64"/>
    </row>
    <row r="6" spans="1:8" s="49" customFormat="1" ht="11.25" x14ac:dyDescent="0.2">
      <c r="A6" s="61" t="s">
        <v>180</v>
      </c>
      <c r="B6" s="61"/>
      <c r="C6" s="61"/>
      <c r="D6" s="61"/>
      <c r="E6" s="62" t="s">
        <v>181</v>
      </c>
      <c r="H6" s="63"/>
    </row>
    <row r="7" spans="1:8" ht="55.5" customHeight="1" x14ac:dyDescent="0.2">
      <c r="A7" s="483" t="s">
        <v>182</v>
      </c>
      <c r="B7" s="484"/>
      <c r="C7" s="484"/>
      <c r="D7" s="484"/>
      <c r="E7" s="478" t="s">
        <v>183</v>
      </c>
      <c r="F7" s="478" t="s">
        <v>185</v>
      </c>
      <c r="G7" s="480" t="s">
        <v>186</v>
      </c>
      <c r="H7" s="478" t="s">
        <v>184</v>
      </c>
    </row>
    <row r="8" spans="1:8" ht="27" customHeight="1" x14ac:dyDescent="0.2">
      <c r="A8" s="485"/>
      <c r="B8" s="486"/>
      <c r="C8" s="486"/>
      <c r="D8" s="486"/>
      <c r="E8" s="479"/>
      <c r="F8" s="479"/>
      <c r="G8" s="480"/>
      <c r="H8" s="479"/>
    </row>
    <row r="9" spans="1:8" x14ac:dyDescent="0.2">
      <c r="A9" s="481" t="s">
        <v>187</v>
      </c>
      <c r="B9" s="482"/>
      <c r="C9" s="482"/>
      <c r="D9" s="482"/>
      <c r="E9" s="66">
        <v>2</v>
      </c>
      <c r="F9" s="67">
        <v>8</v>
      </c>
      <c r="G9" s="67">
        <v>10</v>
      </c>
      <c r="H9" s="67">
        <v>3</v>
      </c>
    </row>
    <row r="10" spans="1:8" s="49" customFormat="1" ht="12" x14ac:dyDescent="0.2">
      <c r="A10" s="68"/>
      <c r="B10" s="68"/>
      <c r="C10" s="68"/>
      <c r="D10" s="68"/>
      <c r="E10" s="69" t="s">
        <v>29</v>
      </c>
      <c r="F10" s="70">
        <v>88427801.658000007</v>
      </c>
      <c r="G10" s="70">
        <f t="shared" ref="G10:G36" si="0">IF(H10=0,0,F10/H10%)</f>
        <v>99.954026174340939</v>
      </c>
      <c r="H10" s="70">
        <v>88468474</v>
      </c>
    </row>
    <row r="11" spans="1:8" ht="24" x14ac:dyDescent="0.2">
      <c r="A11" s="68" t="s">
        <v>41</v>
      </c>
      <c r="B11" s="68"/>
      <c r="C11" s="68"/>
      <c r="D11" s="68"/>
      <c r="E11" s="69" t="s">
        <v>42</v>
      </c>
      <c r="F11" s="70">
        <v>467582</v>
      </c>
      <c r="G11" s="70">
        <f t="shared" si="0"/>
        <v>100</v>
      </c>
      <c r="H11" s="70">
        <v>467582</v>
      </c>
    </row>
    <row r="12" spans="1:8" ht="31.5" x14ac:dyDescent="0.2">
      <c r="A12" s="71"/>
      <c r="B12" s="71" t="s">
        <v>188</v>
      </c>
      <c r="C12" s="71"/>
      <c r="D12" s="71"/>
      <c r="E12" s="72" t="s">
        <v>189</v>
      </c>
      <c r="F12" s="73">
        <v>467582</v>
      </c>
      <c r="G12" s="73">
        <f t="shared" si="0"/>
        <v>100</v>
      </c>
      <c r="H12" s="73">
        <v>467582</v>
      </c>
    </row>
    <row r="13" spans="1:8" x14ac:dyDescent="0.2">
      <c r="A13" s="74"/>
      <c r="B13" s="74"/>
      <c r="C13" s="74" t="s">
        <v>30</v>
      </c>
      <c r="D13" s="74"/>
      <c r="E13" s="75" t="s">
        <v>60</v>
      </c>
      <c r="F13" s="76">
        <v>467582</v>
      </c>
      <c r="G13" s="76">
        <f t="shared" si="0"/>
        <v>100</v>
      </c>
      <c r="H13" s="76">
        <v>467582</v>
      </c>
    </row>
    <row r="14" spans="1:8" ht="24" x14ac:dyDescent="0.2">
      <c r="A14" s="68" t="s">
        <v>32</v>
      </c>
      <c r="B14" s="68"/>
      <c r="C14" s="68"/>
      <c r="D14" s="68"/>
      <c r="E14" s="69" t="s">
        <v>33</v>
      </c>
      <c r="F14" s="70">
        <v>7985685.2905999999</v>
      </c>
      <c r="G14" s="70">
        <f t="shared" si="0"/>
        <v>99.493297899233212</v>
      </c>
      <c r="H14" s="70">
        <v>8026355</v>
      </c>
    </row>
    <row r="15" spans="1:8" ht="21" x14ac:dyDescent="0.2">
      <c r="A15" s="71"/>
      <c r="B15" s="71" t="s">
        <v>35</v>
      </c>
      <c r="C15" s="71"/>
      <c r="D15" s="71"/>
      <c r="E15" s="72" t="s">
        <v>36</v>
      </c>
      <c r="F15" s="73">
        <v>20617.153300000002</v>
      </c>
      <c r="G15" s="73">
        <f t="shared" si="0"/>
        <v>99.995893394121651</v>
      </c>
      <c r="H15" s="73">
        <v>20618</v>
      </c>
    </row>
    <row r="16" spans="1:8" ht="42" x14ac:dyDescent="0.2">
      <c r="A16" s="71"/>
      <c r="B16" s="71" t="s">
        <v>54</v>
      </c>
      <c r="C16" s="71"/>
      <c r="D16" s="71"/>
      <c r="E16" s="72" t="s">
        <v>68</v>
      </c>
      <c r="F16" s="73">
        <v>7965068.1372999996</v>
      </c>
      <c r="G16" s="73">
        <f t="shared" si="0"/>
        <v>99.492003513230571</v>
      </c>
      <c r="H16" s="73">
        <v>8005737</v>
      </c>
    </row>
    <row r="17" spans="1:8" ht="24" x14ac:dyDescent="0.2">
      <c r="A17" s="68" t="s">
        <v>46</v>
      </c>
      <c r="B17" s="68"/>
      <c r="C17" s="68"/>
      <c r="D17" s="68"/>
      <c r="E17" s="69" t="s">
        <v>47</v>
      </c>
      <c r="F17" s="70">
        <v>11067134</v>
      </c>
      <c r="G17" s="70">
        <f t="shared" si="0"/>
        <v>100</v>
      </c>
      <c r="H17" s="70">
        <v>11067134</v>
      </c>
    </row>
    <row r="18" spans="1:8" ht="52.5" x14ac:dyDescent="0.2">
      <c r="A18" s="71"/>
      <c r="B18" s="71" t="s">
        <v>53</v>
      </c>
      <c r="C18" s="71"/>
      <c r="D18" s="71"/>
      <c r="E18" s="72" t="s">
        <v>190</v>
      </c>
      <c r="F18" s="73">
        <v>11067134</v>
      </c>
      <c r="G18" s="73">
        <f t="shared" si="0"/>
        <v>100</v>
      </c>
      <c r="H18" s="73">
        <v>11067134</v>
      </c>
    </row>
    <row r="19" spans="1:8" ht="22.5" x14ac:dyDescent="0.2">
      <c r="A19" s="74"/>
      <c r="B19" s="74"/>
      <c r="C19" s="74" t="s">
        <v>191</v>
      </c>
      <c r="D19" s="74"/>
      <c r="E19" s="75" t="s">
        <v>56</v>
      </c>
      <c r="F19" s="76">
        <v>8741789</v>
      </c>
      <c r="G19" s="76">
        <f t="shared" si="0"/>
        <v>100</v>
      </c>
      <c r="H19" s="76">
        <v>8741789</v>
      </c>
    </row>
    <row r="20" spans="1:8" ht="22.5" x14ac:dyDescent="0.2">
      <c r="A20" s="74"/>
      <c r="B20" s="74"/>
      <c r="C20" s="74" t="s">
        <v>192</v>
      </c>
      <c r="D20" s="74"/>
      <c r="E20" s="75" t="s">
        <v>57</v>
      </c>
      <c r="F20" s="76">
        <v>2325345</v>
      </c>
      <c r="G20" s="76">
        <f t="shared" si="0"/>
        <v>100</v>
      </c>
      <c r="H20" s="76">
        <v>2325345</v>
      </c>
    </row>
    <row r="21" spans="1:8" ht="24" x14ac:dyDescent="0.2">
      <c r="A21" s="68" t="s">
        <v>44</v>
      </c>
      <c r="B21" s="68"/>
      <c r="C21" s="68"/>
      <c r="D21" s="68"/>
      <c r="E21" s="69" t="s">
        <v>45</v>
      </c>
      <c r="F21" s="70">
        <v>45435584.806999996</v>
      </c>
      <c r="G21" s="70">
        <f t="shared" si="0"/>
        <v>99.999997374304797</v>
      </c>
      <c r="H21" s="70">
        <v>45435586</v>
      </c>
    </row>
    <row r="22" spans="1:8" ht="21" x14ac:dyDescent="0.2">
      <c r="A22" s="71"/>
      <c r="B22" s="71" t="s">
        <v>40</v>
      </c>
      <c r="C22" s="71"/>
      <c r="D22" s="71"/>
      <c r="E22" s="72" t="s">
        <v>65</v>
      </c>
      <c r="F22" s="73">
        <v>979060.522</v>
      </c>
      <c r="G22" s="73">
        <f t="shared" si="0"/>
        <v>99.999951177710059</v>
      </c>
      <c r="H22" s="73">
        <v>979061</v>
      </c>
    </row>
    <row r="23" spans="1:8" ht="31.5" x14ac:dyDescent="0.2">
      <c r="A23" s="71"/>
      <c r="B23" s="71" t="s">
        <v>48</v>
      </c>
      <c r="C23" s="71"/>
      <c r="D23" s="71"/>
      <c r="E23" s="72" t="s">
        <v>66</v>
      </c>
      <c r="F23" s="73">
        <v>24993267</v>
      </c>
      <c r="G23" s="73">
        <f t="shared" si="0"/>
        <v>100</v>
      </c>
      <c r="H23" s="73">
        <v>24993267</v>
      </c>
    </row>
    <row r="24" spans="1:8" ht="21" x14ac:dyDescent="0.2">
      <c r="A24" s="71"/>
      <c r="B24" s="71" t="s">
        <v>193</v>
      </c>
      <c r="C24" s="71"/>
      <c r="D24" s="71"/>
      <c r="E24" s="72" t="s">
        <v>194</v>
      </c>
      <c r="F24" s="73">
        <v>18733600.285</v>
      </c>
      <c r="G24" s="73">
        <f t="shared" si="0"/>
        <v>99.999996183328548</v>
      </c>
      <c r="H24" s="73">
        <v>18733601</v>
      </c>
    </row>
    <row r="25" spans="1:8" ht="22.5" x14ac:dyDescent="0.2">
      <c r="A25" s="74"/>
      <c r="B25" s="74"/>
      <c r="C25" s="74" t="s">
        <v>51</v>
      </c>
      <c r="D25" s="74"/>
      <c r="E25" s="75" t="s">
        <v>52</v>
      </c>
      <c r="F25" s="76">
        <v>18733600.285</v>
      </c>
      <c r="G25" s="76">
        <f t="shared" si="0"/>
        <v>99.999996183328548</v>
      </c>
      <c r="H25" s="76">
        <v>18733601</v>
      </c>
    </row>
    <row r="26" spans="1:8" ht="63" x14ac:dyDescent="0.2">
      <c r="A26" s="71"/>
      <c r="B26" s="71" t="s">
        <v>41</v>
      </c>
      <c r="C26" s="71"/>
      <c r="D26" s="71"/>
      <c r="E26" s="72" t="s">
        <v>195</v>
      </c>
      <c r="F26" s="73">
        <v>729657</v>
      </c>
      <c r="G26" s="73">
        <f t="shared" si="0"/>
        <v>100</v>
      </c>
      <c r="H26" s="73">
        <v>729657</v>
      </c>
    </row>
    <row r="27" spans="1:8" ht="24" x14ac:dyDescent="0.2">
      <c r="A27" s="68" t="s">
        <v>37</v>
      </c>
      <c r="B27" s="68"/>
      <c r="C27" s="68"/>
      <c r="D27" s="68"/>
      <c r="E27" s="69" t="s">
        <v>38</v>
      </c>
      <c r="F27" s="70">
        <v>16118557.5604</v>
      </c>
      <c r="G27" s="70">
        <f t="shared" si="0"/>
        <v>99.999991068680515</v>
      </c>
      <c r="H27" s="70">
        <v>16118559</v>
      </c>
    </row>
    <row r="28" spans="1:8" ht="21" x14ac:dyDescent="0.2">
      <c r="A28" s="71"/>
      <c r="B28" s="71" t="s">
        <v>31</v>
      </c>
      <c r="C28" s="71"/>
      <c r="D28" s="71"/>
      <c r="E28" s="72" t="s">
        <v>196</v>
      </c>
      <c r="F28" s="73">
        <v>13362690.567399999</v>
      </c>
      <c r="G28" s="73">
        <f t="shared" si="0"/>
        <v>99.999989279106316</v>
      </c>
      <c r="H28" s="73">
        <v>13362692</v>
      </c>
    </row>
    <row r="29" spans="1:8" ht="31.5" x14ac:dyDescent="0.2">
      <c r="A29" s="71"/>
      <c r="B29" s="71" t="s">
        <v>197</v>
      </c>
      <c r="C29" s="71"/>
      <c r="D29" s="71"/>
      <c r="E29" s="72" t="s">
        <v>198</v>
      </c>
      <c r="F29" s="73">
        <v>2543791.9929999998</v>
      </c>
      <c r="G29" s="73">
        <f t="shared" si="0"/>
        <v>99.99999972482027</v>
      </c>
      <c r="H29" s="73">
        <v>2543792</v>
      </c>
    </row>
    <row r="30" spans="1:8" ht="56.25" x14ac:dyDescent="0.2">
      <c r="A30" s="74"/>
      <c r="B30" s="74"/>
      <c r="C30" s="74" t="s">
        <v>199</v>
      </c>
      <c r="D30" s="74"/>
      <c r="E30" s="75" t="s">
        <v>200</v>
      </c>
      <c r="F30" s="76">
        <v>2543791.9929999998</v>
      </c>
      <c r="G30" s="76">
        <f t="shared" si="0"/>
        <v>99.99999972482027</v>
      </c>
      <c r="H30" s="76">
        <v>2543792</v>
      </c>
    </row>
    <row r="31" spans="1:8" ht="31.5" x14ac:dyDescent="0.2">
      <c r="A31" s="71"/>
      <c r="B31" s="71" t="s">
        <v>201</v>
      </c>
      <c r="C31" s="71"/>
      <c r="D31" s="71"/>
      <c r="E31" s="72" t="s">
        <v>202</v>
      </c>
      <c r="F31" s="73">
        <v>212075</v>
      </c>
      <c r="G31" s="73">
        <f t="shared" si="0"/>
        <v>100</v>
      </c>
      <c r="H31" s="73">
        <v>212075</v>
      </c>
    </row>
    <row r="32" spans="1:8" ht="22.5" x14ac:dyDescent="0.2">
      <c r="A32" s="74"/>
      <c r="B32" s="74"/>
      <c r="C32" s="74" t="s">
        <v>82</v>
      </c>
      <c r="D32" s="74"/>
      <c r="E32" s="75" t="s">
        <v>203</v>
      </c>
      <c r="F32" s="76">
        <v>12075</v>
      </c>
      <c r="G32" s="76">
        <f t="shared" si="0"/>
        <v>100</v>
      </c>
      <c r="H32" s="76">
        <v>12075</v>
      </c>
    </row>
    <row r="33" spans="1:8" ht="33.75" x14ac:dyDescent="0.2">
      <c r="A33" s="74"/>
      <c r="B33" s="74"/>
      <c r="C33" s="74" t="s">
        <v>191</v>
      </c>
      <c r="D33" s="74"/>
      <c r="E33" s="75" t="s">
        <v>204</v>
      </c>
      <c r="F33" s="76">
        <v>200000</v>
      </c>
      <c r="G33" s="76">
        <f t="shared" si="0"/>
        <v>100</v>
      </c>
      <c r="H33" s="76">
        <v>200000</v>
      </c>
    </row>
    <row r="34" spans="1:8" ht="24" x14ac:dyDescent="0.2">
      <c r="A34" s="68" t="s">
        <v>205</v>
      </c>
      <c r="B34" s="68"/>
      <c r="C34" s="68"/>
      <c r="D34" s="68"/>
      <c r="E34" s="69" t="s">
        <v>206</v>
      </c>
      <c r="F34" s="70">
        <v>7353258</v>
      </c>
      <c r="G34" s="70">
        <f t="shared" si="0"/>
        <v>100</v>
      </c>
      <c r="H34" s="70">
        <v>7353258</v>
      </c>
    </row>
    <row r="35" spans="1:8" ht="31.5" x14ac:dyDescent="0.2">
      <c r="A35" s="71"/>
      <c r="B35" s="71" t="s">
        <v>207</v>
      </c>
      <c r="C35" s="71"/>
      <c r="D35" s="71"/>
      <c r="E35" s="72" t="s">
        <v>208</v>
      </c>
      <c r="F35" s="73">
        <v>7353258</v>
      </c>
      <c r="G35" s="73">
        <f t="shared" si="0"/>
        <v>100</v>
      </c>
      <c r="H35" s="73">
        <v>7353258</v>
      </c>
    </row>
    <row r="36" spans="1:8" ht="33.75" x14ac:dyDescent="0.2">
      <c r="A36" s="74"/>
      <c r="B36" s="74"/>
      <c r="C36" s="74" t="s">
        <v>87</v>
      </c>
      <c r="D36" s="74"/>
      <c r="E36" s="75" t="s">
        <v>64</v>
      </c>
      <c r="F36" s="76">
        <v>7353258</v>
      </c>
      <c r="G36" s="76">
        <f t="shared" si="0"/>
        <v>100</v>
      </c>
      <c r="H36" s="76">
        <v>7353258</v>
      </c>
    </row>
    <row r="40" spans="1:8" x14ac:dyDescent="0.2">
      <c r="A40" s="77"/>
      <c r="B40" s="78"/>
      <c r="C40" s="78"/>
      <c r="D40" s="78"/>
      <c r="E40" s="79"/>
      <c r="F40" s="79"/>
      <c r="H40" s="79"/>
    </row>
  </sheetData>
  <mergeCells count="6">
    <mergeCell ref="H7:H8"/>
    <mergeCell ref="F7:F8"/>
    <mergeCell ref="G7:G8"/>
    <mergeCell ref="A9:D9"/>
    <mergeCell ref="A7:D8"/>
    <mergeCell ref="E7:E8"/>
  </mergeCells>
  <printOptions horizontalCentered="1"/>
  <pageMargins left="0.19685039370078741" right="0.19685039370078741" top="0.78740157480314965" bottom="0.35433070866141736" header="0.39370078740157483" footer="0.19685039370078741"/>
  <pageSetup paperSize="9" fitToHeight="0" orientation="landscape" r:id="rId1"/>
  <headerFooter alignWithMargins="0">
    <oddHeader>&amp;L&amp;",курсив"&amp;6 Отчет об исполнении с обяз.(прил. 4) (полный: скорр.)&amp;R&amp;",курсив"&amp;6 04.01.2017 16:31:20</oddHeader>
    <oddFooter>&amp;R&amp;8&amp;С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8"/>
  <sheetViews>
    <sheetView view="pageBreakPreview" zoomScale="75" zoomScaleNormal="80" zoomScaleSheetLayoutView="75" workbookViewId="0">
      <selection activeCell="N16" sqref="N16"/>
    </sheetView>
  </sheetViews>
  <sheetFormatPr defaultColWidth="9.140625" defaultRowHeight="15.75" x14ac:dyDescent="0.25"/>
  <cols>
    <col min="1" max="1" width="4.5703125" style="82" customWidth="1"/>
    <col min="2" max="2" width="20.42578125" style="83" customWidth="1"/>
    <col min="3" max="3" width="60.28515625" style="84" customWidth="1"/>
    <col min="4" max="4" width="11.42578125" style="83" customWidth="1"/>
    <col min="5" max="5" width="11.7109375" style="83" customWidth="1"/>
    <col min="6" max="6" width="11.85546875" style="83" customWidth="1"/>
    <col min="7" max="7" width="8" style="83" customWidth="1"/>
    <col min="8" max="8" width="10.140625" style="83" customWidth="1"/>
    <col min="9" max="9" width="9.5703125" style="83" customWidth="1"/>
    <col min="10" max="10" width="6.85546875" style="83" customWidth="1"/>
    <col min="11" max="11" width="11" style="84" customWidth="1"/>
    <col min="12" max="12" width="11.7109375" style="84" customWidth="1"/>
    <col min="13" max="13" width="6.85546875" style="84" customWidth="1"/>
    <col min="14" max="14" width="37.5703125" style="84" customWidth="1"/>
    <col min="15" max="16384" width="9.140625" style="84"/>
  </cols>
  <sheetData>
    <row r="1" spans="1:14" x14ac:dyDescent="0.25">
      <c r="N1" s="85" t="s">
        <v>225</v>
      </c>
    </row>
    <row r="2" spans="1:14" x14ac:dyDescent="0.25">
      <c r="N2" s="85"/>
    </row>
    <row r="3" spans="1:14" s="165" customFormat="1" ht="68.25" customHeight="1" x14ac:dyDescent="0.2">
      <c r="B3" s="166"/>
      <c r="C3" s="487" t="s">
        <v>257</v>
      </c>
      <c r="D3" s="487"/>
      <c r="E3" s="487"/>
      <c r="F3" s="487"/>
      <c r="G3" s="487"/>
      <c r="H3" s="487"/>
      <c r="I3" s="487"/>
      <c r="J3" s="487"/>
      <c r="K3" s="487"/>
      <c r="L3" s="487"/>
      <c r="M3" s="487"/>
      <c r="N3" s="166"/>
    </row>
    <row r="4" spans="1:14" x14ac:dyDescent="0.25">
      <c r="B4" s="503"/>
      <c r="C4" s="503"/>
      <c r="D4" s="503"/>
      <c r="E4" s="503"/>
      <c r="F4" s="503"/>
      <c r="G4" s="503"/>
      <c r="H4" s="503"/>
      <c r="I4" s="503"/>
      <c r="J4" s="503"/>
      <c r="K4" s="503"/>
      <c r="L4" s="503"/>
      <c r="M4" s="503"/>
      <c r="N4" s="503"/>
    </row>
    <row r="5" spans="1:14" x14ac:dyDescent="0.2">
      <c r="A5" s="86"/>
      <c r="B5" s="87"/>
      <c r="N5" s="85"/>
    </row>
    <row r="6" spans="1:14" s="88" customFormat="1" ht="36" customHeight="1" x14ac:dyDescent="0.25">
      <c r="A6" s="504" t="s">
        <v>210</v>
      </c>
      <c r="B6" s="506" t="s">
        <v>226</v>
      </c>
      <c r="C6" s="507"/>
      <c r="D6" s="510" t="s">
        <v>227</v>
      </c>
      <c r="E6" s="512" t="s">
        <v>228</v>
      </c>
      <c r="F6" s="513"/>
      <c r="G6" s="514"/>
      <c r="H6" s="512" t="s">
        <v>229</v>
      </c>
      <c r="I6" s="513"/>
      <c r="J6" s="514"/>
      <c r="K6" s="512" t="s">
        <v>230</v>
      </c>
      <c r="L6" s="513"/>
      <c r="M6" s="514"/>
      <c r="N6" s="510" t="s">
        <v>259</v>
      </c>
    </row>
    <row r="7" spans="1:14" s="88" customFormat="1" ht="32.25" customHeight="1" x14ac:dyDescent="0.25">
      <c r="A7" s="505"/>
      <c r="B7" s="508"/>
      <c r="C7" s="509"/>
      <c r="D7" s="511"/>
      <c r="E7" s="89" t="s">
        <v>216</v>
      </c>
      <c r="F7" s="89" t="s">
        <v>217</v>
      </c>
      <c r="G7" s="89" t="s">
        <v>231</v>
      </c>
      <c r="H7" s="89" t="s">
        <v>216</v>
      </c>
      <c r="I7" s="89" t="s">
        <v>217</v>
      </c>
      <c r="J7" s="89" t="s">
        <v>231</v>
      </c>
      <c r="K7" s="89" t="s">
        <v>216</v>
      </c>
      <c r="L7" s="89" t="s">
        <v>217</v>
      </c>
      <c r="M7" s="89" t="s">
        <v>231</v>
      </c>
      <c r="N7" s="511"/>
    </row>
    <row r="8" spans="1:14" s="81" customFormat="1" ht="12.75" x14ac:dyDescent="0.2">
      <c r="A8" s="90"/>
      <c r="B8" s="488">
        <v>1</v>
      </c>
      <c r="C8" s="489"/>
      <c r="D8" s="90">
        <v>2</v>
      </c>
      <c r="E8" s="90">
        <v>3</v>
      </c>
      <c r="F8" s="90">
        <v>4</v>
      </c>
      <c r="G8" s="90">
        <v>5</v>
      </c>
      <c r="H8" s="90">
        <v>6</v>
      </c>
      <c r="I8" s="90">
        <v>7</v>
      </c>
      <c r="J8" s="90">
        <v>8</v>
      </c>
      <c r="K8" s="90">
        <v>9</v>
      </c>
      <c r="L8" s="90">
        <v>10</v>
      </c>
      <c r="M8" s="90">
        <v>11</v>
      </c>
      <c r="N8" s="90">
        <v>13</v>
      </c>
    </row>
    <row r="9" spans="1:14" ht="18" x14ac:dyDescent="0.2">
      <c r="A9" s="490" t="s">
        <v>224</v>
      </c>
      <c r="B9" s="491"/>
      <c r="C9" s="491"/>
      <c r="D9" s="491"/>
      <c r="E9" s="491"/>
      <c r="F9" s="491"/>
      <c r="G9" s="491"/>
      <c r="H9" s="491"/>
      <c r="I9" s="491"/>
      <c r="J9" s="491"/>
      <c r="K9" s="491"/>
      <c r="L9" s="491"/>
      <c r="M9" s="491"/>
      <c r="N9" s="492"/>
    </row>
    <row r="10" spans="1:14" s="95" customFormat="1" ht="36" customHeight="1" x14ac:dyDescent="0.2">
      <c r="A10" s="91"/>
      <c r="B10" s="91" t="s">
        <v>232</v>
      </c>
      <c r="C10" s="91"/>
      <c r="D10" s="91" t="s">
        <v>221</v>
      </c>
      <c r="E10" s="92"/>
      <c r="F10" s="92"/>
      <c r="G10" s="93"/>
      <c r="H10" s="91"/>
      <c r="I10" s="91"/>
      <c r="J10" s="94"/>
      <c r="K10" s="91"/>
      <c r="L10" s="91"/>
      <c r="M10" s="92"/>
      <c r="N10" s="91"/>
    </row>
    <row r="11" spans="1:14" ht="30" x14ac:dyDescent="0.2">
      <c r="A11" s="96"/>
      <c r="B11" s="97" t="s">
        <v>233</v>
      </c>
      <c r="C11" s="98"/>
      <c r="D11" s="99"/>
      <c r="E11" s="99"/>
      <c r="F11" s="97"/>
      <c r="G11" s="97"/>
      <c r="H11" s="97"/>
      <c r="I11" s="97"/>
      <c r="J11" s="100"/>
      <c r="K11" s="97"/>
      <c r="L11" s="101"/>
      <c r="M11" s="101"/>
      <c r="N11" s="98"/>
    </row>
    <row r="12" spans="1:14" x14ac:dyDescent="0.2">
      <c r="A12" s="102"/>
      <c r="B12" s="102" t="s">
        <v>234</v>
      </c>
      <c r="C12" s="103"/>
      <c r="D12" s="104" t="s">
        <v>221</v>
      </c>
      <c r="E12" s="105"/>
      <c r="F12" s="105"/>
      <c r="G12" s="105"/>
      <c r="H12" s="104"/>
      <c r="I12" s="104"/>
      <c r="J12" s="104"/>
      <c r="K12" s="106"/>
      <c r="L12" s="105"/>
      <c r="M12" s="105"/>
      <c r="N12" s="104"/>
    </row>
    <row r="13" spans="1:14" x14ac:dyDescent="0.2">
      <c r="A13" s="107"/>
      <c r="B13" s="108" t="s">
        <v>235</v>
      </c>
      <c r="C13" s="109"/>
      <c r="D13" s="104" t="s">
        <v>239</v>
      </c>
      <c r="E13" s="104"/>
      <c r="F13" s="104"/>
      <c r="G13" s="104"/>
      <c r="H13" s="104"/>
      <c r="I13" s="104"/>
      <c r="J13" s="104"/>
      <c r="K13" s="104"/>
      <c r="L13" s="104"/>
      <c r="M13" s="105"/>
      <c r="N13" s="109"/>
    </row>
    <row r="14" spans="1:14" x14ac:dyDescent="0.2">
      <c r="A14" s="110"/>
      <c r="B14" s="104" t="s">
        <v>236</v>
      </c>
      <c r="C14" s="109"/>
      <c r="D14" s="104" t="s">
        <v>221</v>
      </c>
      <c r="E14" s="105"/>
      <c r="F14" s="105"/>
      <c r="G14" s="111"/>
      <c r="H14" s="112"/>
      <c r="I14" s="112"/>
      <c r="J14" s="112"/>
      <c r="K14" s="112"/>
      <c r="L14" s="113"/>
      <c r="M14" s="113"/>
      <c r="N14" s="109"/>
    </row>
    <row r="15" spans="1:14" x14ac:dyDescent="0.2">
      <c r="A15" s="110"/>
      <c r="B15" s="114" t="s">
        <v>174</v>
      </c>
      <c r="C15" s="115"/>
      <c r="D15" s="116" t="s">
        <v>239</v>
      </c>
      <c r="E15" s="116"/>
      <c r="F15" s="116"/>
      <c r="G15" s="116"/>
      <c r="H15" s="111"/>
      <c r="I15" s="111"/>
      <c r="J15" s="117"/>
      <c r="K15" s="104"/>
      <c r="L15" s="111"/>
      <c r="M15" s="111"/>
      <c r="N15" s="109"/>
    </row>
    <row r="16" spans="1:14" ht="31.5" x14ac:dyDescent="0.2">
      <c r="A16" s="119"/>
      <c r="B16" s="120" t="s">
        <v>233</v>
      </c>
      <c r="C16" s="121"/>
      <c r="D16" s="120"/>
      <c r="E16" s="120"/>
      <c r="F16" s="120"/>
      <c r="G16" s="120"/>
      <c r="H16" s="120"/>
      <c r="I16" s="120"/>
      <c r="J16" s="122"/>
      <c r="K16" s="120"/>
      <c r="L16" s="123"/>
      <c r="M16" s="123"/>
      <c r="N16" s="121"/>
    </row>
    <row r="17" spans="1:14" x14ac:dyDescent="0.2">
      <c r="A17" s="102"/>
      <c r="B17" s="124" t="s">
        <v>237</v>
      </c>
      <c r="C17" s="125"/>
      <c r="D17" s="104" t="s">
        <v>221</v>
      </c>
      <c r="E17" s="105"/>
      <c r="F17" s="105"/>
      <c r="G17" s="111"/>
      <c r="H17" s="104"/>
      <c r="I17" s="104"/>
      <c r="J17" s="104"/>
      <c r="K17" s="104"/>
      <c r="L17" s="126"/>
      <c r="M17" s="126"/>
      <c r="N17" s="104"/>
    </row>
    <row r="18" spans="1:14" x14ac:dyDescent="0.2">
      <c r="A18" s="107"/>
      <c r="B18" s="108" t="s">
        <v>235</v>
      </c>
      <c r="C18" s="109"/>
      <c r="D18" s="104"/>
      <c r="E18" s="104"/>
      <c r="F18" s="104"/>
      <c r="G18" s="104"/>
      <c r="H18" s="104"/>
      <c r="I18" s="104"/>
      <c r="J18" s="104"/>
      <c r="K18" s="104"/>
      <c r="L18" s="104"/>
      <c r="M18" s="117"/>
      <c r="N18" s="118"/>
    </row>
    <row r="19" spans="1:14" x14ac:dyDescent="0.2">
      <c r="A19" s="110"/>
      <c r="B19" s="104" t="s">
        <v>238</v>
      </c>
      <c r="C19" s="127"/>
      <c r="D19" s="104" t="s">
        <v>221</v>
      </c>
      <c r="E19" s="105"/>
      <c r="F19" s="105"/>
      <c r="G19" s="111"/>
      <c r="H19" s="104"/>
      <c r="I19" s="104"/>
      <c r="J19" s="104"/>
      <c r="K19" s="104"/>
      <c r="L19" s="105"/>
      <c r="M19" s="105"/>
      <c r="N19" s="109"/>
    </row>
    <row r="20" spans="1:14" x14ac:dyDescent="0.2">
      <c r="A20" s="110"/>
      <c r="B20" s="114" t="s">
        <v>174</v>
      </c>
      <c r="C20" s="115"/>
      <c r="D20" s="116" t="s">
        <v>239</v>
      </c>
      <c r="E20" s="116"/>
      <c r="F20" s="116"/>
      <c r="G20" s="116"/>
      <c r="H20" s="116"/>
      <c r="I20" s="116"/>
      <c r="J20" s="111"/>
      <c r="K20" s="104"/>
      <c r="L20" s="111"/>
      <c r="M20" s="111"/>
      <c r="N20" s="109"/>
    </row>
    <row r="21" spans="1:14" x14ac:dyDescent="0.2">
      <c r="A21" s="110"/>
      <c r="B21" s="104" t="s">
        <v>238</v>
      </c>
      <c r="C21" s="127"/>
      <c r="D21" s="104" t="s">
        <v>221</v>
      </c>
      <c r="E21" s="105"/>
      <c r="F21" s="105"/>
      <c r="G21" s="105"/>
      <c r="H21" s="104"/>
      <c r="I21" s="104"/>
      <c r="J21" s="111"/>
      <c r="K21" s="104"/>
      <c r="L21" s="105"/>
      <c r="M21" s="105"/>
      <c r="N21" s="109"/>
    </row>
    <row r="22" spans="1:14" x14ac:dyDescent="0.2">
      <c r="A22" s="110"/>
      <c r="B22" s="114" t="s">
        <v>174</v>
      </c>
      <c r="C22" s="115"/>
      <c r="D22" s="116" t="s">
        <v>239</v>
      </c>
      <c r="E22" s="116"/>
      <c r="F22" s="116"/>
      <c r="G22" s="116"/>
      <c r="H22" s="116"/>
      <c r="I22" s="116"/>
      <c r="J22" s="111"/>
      <c r="K22" s="104"/>
      <c r="L22" s="111"/>
      <c r="M22" s="111"/>
      <c r="N22" s="109"/>
    </row>
    <row r="23" spans="1:14" x14ac:dyDescent="0.2">
      <c r="A23" s="119"/>
      <c r="B23" s="128" t="s">
        <v>240</v>
      </c>
      <c r="C23" s="129" t="s">
        <v>241</v>
      </c>
      <c r="D23" s="128"/>
      <c r="E23" s="128"/>
      <c r="F23" s="128"/>
      <c r="G23" s="128"/>
      <c r="H23" s="128"/>
      <c r="I23" s="128"/>
      <c r="J23" s="130"/>
      <c r="K23" s="128"/>
      <c r="L23" s="131"/>
      <c r="M23" s="131"/>
      <c r="N23" s="132"/>
    </row>
    <row r="24" spans="1:14" x14ac:dyDescent="0.2">
      <c r="A24" s="102"/>
      <c r="B24" s="133" t="s">
        <v>242</v>
      </c>
      <c r="C24" s="125" t="s">
        <v>241</v>
      </c>
      <c r="D24" s="104"/>
      <c r="E24" s="105"/>
      <c r="F24" s="105"/>
      <c r="G24" s="105"/>
      <c r="H24" s="104"/>
      <c r="I24" s="104"/>
      <c r="J24" s="104"/>
      <c r="K24" s="104"/>
      <c r="L24" s="105"/>
      <c r="M24" s="105"/>
      <c r="N24" s="104"/>
    </row>
    <row r="25" spans="1:14" ht="23.25" customHeight="1" x14ac:dyDescent="0.2">
      <c r="A25" s="493" t="s">
        <v>244</v>
      </c>
      <c r="B25" s="494"/>
      <c r="C25" s="494"/>
      <c r="D25" s="494"/>
      <c r="E25" s="494"/>
      <c r="F25" s="494"/>
      <c r="G25" s="494"/>
      <c r="H25" s="494"/>
      <c r="I25" s="494"/>
      <c r="J25" s="494"/>
      <c r="K25" s="494"/>
      <c r="L25" s="494"/>
      <c r="M25" s="494"/>
      <c r="N25" s="495"/>
    </row>
    <row r="26" spans="1:14" ht="16.5" customHeight="1" x14ac:dyDescent="0.3">
      <c r="A26" s="138"/>
      <c r="B26" s="496" t="s">
        <v>245</v>
      </c>
      <c r="C26" s="497"/>
      <c r="D26" s="497"/>
      <c r="E26" s="497"/>
      <c r="F26" s="497"/>
      <c r="G26" s="497"/>
      <c r="H26" s="497"/>
      <c r="I26" s="497"/>
      <c r="J26" s="497"/>
      <c r="K26" s="497"/>
      <c r="L26" s="497"/>
      <c r="M26" s="497"/>
      <c r="N26" s="498"/>
    </row>
    <row r="27" spans="1:14" ht="31.5" x14ac:dyDescent="0.25">
      <c r="A27" s="138"/>
      <c r="B27" s="112" t="s">
        <v>238</v>
      </c>
      <c r="C27" s="109"/>
      <c r="D27" s="102" t="s">
        <v>221</v>
      </c>
      <c r="E27" s="126"/>
      <c r="F27" s="126"/>
      <c r="G27" s="126"/>
      <c r="H27" s="104"/>
      <c r="I27" s="104"/>
      <c r="J27" s="104"/>
      <c r="K27" s="104"/>
      <c r="L27" s="104"/>
      <c r="M27" s="139"/>
      <c r="N27" s="118"/>
    </row>
    <row r="28" spans="1:14" x14ac:dyDescent="0.25">
      <c r="A28" s="138"/>
      <c r="B28" s="108" t="s">
        <v>174</v>
      </c>
      <c r="C28" s="109"/>
      <c r="D28" s="104" t="s">
        <v>239</v>
      </c>
      <c r="E28" s="104"/>
      <c r="F28" s="104"/>
      <c r="G28" s="104"/>
      <c r="H28" s="104"/>
      <c r="I28" s="104"/>
      <c r="J28" s="104"/>
      <c r="K28" s="104"/>
      <c r="L28" s="104"/>
      <c r="M28" s="139"/>
      <c r="N28" s="109"/>
    </row>
    <row r="29" spans="1:14" ht="18.75" x14ac:dyDescent="0.3">
      <c r="A29" s="140"/>
      <c r="B29" s="108" t="s">
        <v>174</v>
      </c>
      <c r="C29" s="109"/>
      <c r="D29" s="104" t="s">
        <v>239</v>
      </c>
      <c r="E29" s="104"/>
      <c r="F29" s="104"/>
      <c r="G29" s="104"/>
      <c r="H29" s="104"/>
      <c r="I29" s="104"/>
      <c r="J29" s="104"/>
      <c r="K29" s="104"/>
      <c r="L29" s="104"/>
      <c r="M29" s="139"/>
      <c r="N29" s="109"/>
    </row>
    <row r="30" spans="1:14" ht="31.5" x14ac:dyDescent="0.2">
      <c r="A30" s="107"/>
      <c r="B30" s="112" t="s">
        <v>238</v>
      </c>
      <c r="C30" s="109"/>
      <c r="D30" s="102" t="s">
        <v>221</v>
      </c>
      <c r="E30" s="126"/>
      <c r="F30" s="126"/>
      <c r="G30" s="126"/>
      <c r="H30" s="104"/>
      <c r="I30" s="104"/>
      <c r="J30" s="104"/>
      <c r="K30" s="104"/>
      <c r="L30" s="104"/>
      <c r="M30" s="139"/>
      <c r="N30" s="118"/>
    </row>
    <row r="31" spans="1:14" x14ac:dyDescent="0.2">
      <c r="A31" s="107"/>
      <c r="B31" s="108" t="s">
        <v>174</v>
      </c>
      <c r="C31" s="109"/>
      <c r="D31" s="104" t="s">
        <v>246</v>
      </c>
      <c r="E31" s="105"/>
      <c r="F31" s="105"/>
      <c r="G31" s="105"/>
      <c r="H31" s="104"/>
      <c r="I31" s="104"/>
      <c r="J31" s="104"/>
      <c r="K31" s="104"/>
      <c r="L31" s="104"/>
      <c r="M31" s="139"/>
      <c r="N31" s="109"/>
    </row>
    <row r="32" spans="1:14" ht="31.5" x14ac:dyDescent="0.2">
      <c r="A32" s="107"/>
      <c r="B32" s="112" t="s">
        <v>238</v>
      </c>
      <c r="C32" s="109"/>
      <c r="D32" s="102" t="s">
        <v>247</v>
      </c>
      <c r="E32" s="126"/>
      <c r="F32" s="126"/>
      <c r="G32" s="126"/>
      <c r="H32" s="104"/>
      <c r="I32" s="104"/>
      <c r="J32" s="104"/>
      <c r="K32" s="104"/>
      <c r="L32" s="104"/>
      <c r="M32" s="139"/>
      <c r="N32" s="118"/>
    </row>
    <row r="33" spans="1:14" x14ac:dyDescent="0.2">
      <c r="A33" s="107"/>
      <c r="B33" s="108" t="s">
        <v>174</v>
      </c>
      <c r="C33" s="109"/>
      <c r="D33" s="104" t="s">
        <v>239</v>
      </c>
      <c r="E33" s="105"/>
      <c r="F33" s="105"/>
      <c r="G33" s="105"/>
      <c r="H33" s="111"/>
      <c r="I33" s="111"/>
      <c r="J33" s="104"/>
      <c r="K33" s="104"/>
      <c r="L33" s="104"/>
      <c r="M33" s="139"/>
      <c r="N33" s="118"/>
    </row>
    <row r="34" spans="1:14" x14ac:dyDescent="0.2">
      <c r="A34" s="107"/>
      <c r="B34" s="108" t="s">
        <v>174</v>
      </c>
      <c r="C34" s="109"/>
      <c r="D34" s="104" t="s">
        <v>239</v>
      </c>
      <c r="E34" s="105"/>
      <c r="F34" s="105"/>
      <c r="G34" s="105"/>
      <c r="H34" s="104"/>
      <c r="I34" s="104"/>
      <c r="J34" s="104"/>
      <c r="K34" s="104"/>
      <c r="L34" s="104"/>
      <c r="M34" s="139"/>
      <c r="N34" s="118"/>
    </row>
    <row r="35" spans="1:14" x14ac:dyDescent="0.2">
      <c r="A35" s="107"/>
      <c r="B35" s="108" t="s">
        <v>242</v>
      </c>
      <c r="C35" s="109" t="s">
        <v>242</v>
      </c>
      <c r="D35" s="102"/>
      <c r="E35" s="126"/>
      <c r="F35" s="126"/>
      <c r="G35" s="126"/>
      <c r="H35" s="104"/>
      <c r="I35" s="104"/>
      <c r="J35" s="104"/>
      <c r="K35" s="104"/>
      <c r="L35" s="104"/>
      <c r="M35" s="139"/>
      <c r="N35" s="118"/>
    </row>
    <row r="36" spans="1:14" x14ac:dyDescent="0.2">
      <c r="A36" s="107"/>
      <c r="B36" s="108" t="s">
        <v>243</v>
      </c>
      <c r="C36" s="109" t="s">
        <v>243</v>
      </c>
      <c r="D36" s="104"/>
      <c r="E36" s="105"/>
      <c r="F36" s="105"/>
      <c r="G36" s="105"/>
      <c r="H36" s="111"/>
      <c r="I36" s="111"/>
      <c r="J36" s="117"/>
      <c r="K36" s="104"/>
      <c r="L36" s="104"/>
      <c r="M36" s="139"/>
      <c r="N36" s="118"/>
    </row>
    <row r="37" spans="1:14" ht="30.75" customHeight="1" x14ac:dyDescent="0.25">
      <c r="A37" s="138"/>
      <c r="B37" s="108"/>
      <c r="C37" s="141" t="s">
        <v>248</v>
      </c>
      <c r="D37" s="102"/>
      <c r="E37" s="126"/>
      <c r="F37" s="126"/>
      <c r="G37" s="126"/>
      <c r="H37" s="142"/>
      <c r="I37" s="142"/>
      <c r="J37" s="143"/>
      <c r="K37" s="138"/>
      <c r="L37" s="138"/>
      <c r="M37" s="138"/>
      <c r="N37" s="109"/>
    </row>
    <row r="38" spans="1:14" ht="18.75" x14ac:dyDescent="0.2">
      <c r="A38" s="107"/>
      <c r="B38" s="104"/>
      <c r="C38" s="499" t="s">
        <v>249</v>
      </c>
      <c r="D38" s="500"/>
      <c r="E38" s="500"/>
      <c r="F38" s="500"/>
      <c r="G38" s="500"/>
      <c r="H38" s="500"/>
      <c r="I38" s="500"/>
      <c r="J38" s="500"/>
      <c r="K38" s="500"/>
      <c r="L38" s="500"/>
      <c r="M38" s="500"/>
      <c r="N38" s="500"/>
    </row>
    <row r="39" spans="1:14" ht="137.25" customHeight="1" x14ac:dyDescent="0.2">
      <c r="A39" s="102"/>
      <c r="B39" s="104" t="s">
        <v>237</v>
      </c>
      <c r="C39" s="115" t="s">
        <v>250</v>
      </c>
      <c r="D39" s="104" t="s">
        <v>221</v>
      </c>
      <c r="E39" s="105"/>
      <c r="F39" s="105"/>
      <c r="G39" s="117"/>
      <c r="H39" s="102"/>
      <c r="I39" s="102"/>
      <c r="J39" s="102"/>
      <c r="K39" s="102"/>
      <c r="L39" s="126"/>
      <c r="M39" s="126"/>
      <c r="N39" s="116"/>
    </row>
    <row r="40" spans="1:14" x14ac:dyDescent="0.2">
      <c r="A40" s="104"/>
      <c r="B40" s="104" t="s">
        <v>235</v>
      </c>
      <c r="C40" s="115"/>
      <c r="D40" s="104"/>
      <c r="E40" s="104"/>
      <c r="F40" s="104"/>
      <c r="G40" s="104"/>
      <c r="H40" s="104"/>
      <c r="I40" s="104"/>
      <c r="J40" s="104"/>
      <c r="K40" s="134"/>
      <c r="L40" s="104"/>
      <c r="M40" s="104"/>
      <c r="N40" s="116"/>
    </row>
    <row r="41" spans="1:14" x14ac:dyDescent="0.2">
      <c r="A41" s="104"/>
      <c r="B41" s="104" t="s">
        <v>174</v>
      </c>
      <c r="C41" s="115"/>
      <c r="D41" s="104" t="s">
        <v>239</v>
      </c>
      <c r="E41" s="104"/>
      <c r="F41" s="104"/>
      <c r="G41" s="104"/>
      <c r="H41" s="104"/>
      <c r="I41" s="104"/>
      <c r="J41" s="111"/>
      <c r="K41" s="104"/>
      <c r="L41" s="135"/>
      <c r="M41" s="104"/>
      <c r="N41" s="144"/>
    </row>
    <row r="42" spans="1:14" ht="46.5" customHeight="1" x14ac:dyDescent="0.25">
      <c r="A42" s="104"/>
      <c r="B42" s="104" t="s">
        <v>237</v>
      </c>
      <c r="C42" s="104" t="s">
        <v>251</v>
      </c>
      <c r="D42" s="105" t="s">
        <v>221</v>
      </c>
      <c r="E42" s="105"/>
      <c r="F42" s="117"/>
      <c r="G42" s="105"/>
      <c r="H42" s="102"/>
      <c r="I42" s="102"/>
      <c r="J42" s="102"/>
      <c r="K42" s="126"/>
      <c r="L42" s="126"/>
      <c r="M42" s="136"/>
      <c r="N42" s="138"/>
    </row>
    <row r="43" spans="1:14" x14ac:dyDescent="0.2">
      <c r="A43" s="104"/>
      <c r="B43" s="104" t="s">
        <v>235</v>
      </c>
      <c r="C43" s="115"/>
      <c r="D43" s="104"/>
      <c r="E43" s="104"/>
      <c r="F43" s="104"/>
      <c r="G43" s="104"/>
      <c r="H43" s="104"/>
      <c r="I43" s="104"/>
      <c r="J43" s="104"/>
      <c r="K43" s="134"/>
      <c r="L43" s="104"/>
      <c r="M43" s="104"/>
      <c r="N43" s="116"/>
    </row>
    <row r="44" spans="1:14" x14ac:dyDescent="0.2">
      <c r="A44" s="104"/>
      <c r="B44" s="104" t="s">
        <v>174</v>
      </c>
      <c r="C44" s="115"/>
      <c r="D44" s="104"/>
      <c r="E44" s="104"/>
      <c r="F44" s="104"/>
      <c r="G44" s="104"/>
      <c r="H44" s="104"/>
      <c r="I44" s="104"/>
      <c r="J44" s="104"/>
      <c r="K44" s="104"/>
      <c r="L44" s="135"/>
      <c r="M44" s="104"/>
      <c r="N44" s="145"/>
    </row>
    <row r="45" spans="1:14" ht="49.5" customHeight="1" x14ac:dyDescent="0.2">
      <c r="A45" s="102"/>
      <c r="B45" s="104" t="s">
        <v>237</v>
      </c>
      <c r="C45" s="115" t="s">
        <v>252</v>
      </c>
      <c r="D45" s="104" t="s">
        <v>221</v>
      </c>
      <c r="E45" s="105"/>
      <c r="F45" s="117"/>
      <c r="G45" s="135"/>
      <c r="H45" s="102"/>
      <c r="I45" s="102"/>
      <c r="J45" s="102"/>
      <c r="K45" s="102"/>
      <c r="L45" s="126"/>
      <c r="M45" s="126"/>
      <c r="N45" s="116"/>
    </row>
    <row r="46" spans="1:14" x14ac:dyDescent="0.2">
      <c r="A46" s="104"/>
      <c r="B46" s="104" t="s">
        <v>235</v>
      </c>
      <c r="C46" s="115"/>
      <c r="D46" s="104"/>
      <c r="E46" s="104"/>
      <c r="F46" s="104"/>
      <c r="G46" s="104"/>
      <c r="H46" s="104"/>
      <c r="I46" s="104"/>
      <c r="J46" s="104"/>
      <c r="K46" s="134"/>
      <c r="L46" s="104"/>
      <c r="M46" s="104"/>
      <c r="N46" s="116"/>
    </row>
    <row r="47" spans="1:14" x14ac:dyDescent="0.2">
      <c r="A47" s="104"/>
      <c r="B47" s="104" t="s">
        <v>174</v>
      </c>
      <c r="C47" s="115"/>
      <c r="D47" s="104" t="s">
        <v>239</v>
      </c>
      <c r="E47" s="104"/>
      <c r="F47" s="104"/>
      <c r="G47" s="104"/>
      <c r="H47" s="104"/>
      <c r="I47" s="104"/>
      <c r="J47" s="111"/>
      <c r="K47" s="104"/>
      <c r="L47" s="111"/>
      <c r="M47" s="104"/>
      <c r="N47" s="115"/>
    </row>
    <row r="48" spans="1:14" ht="33.75" customHeight="1" x14ac:dyDescent="0.2">
      <c r="A48" s="104"/>
      <c r="B48" s="104" t="s">
        <v>237</v>
      </c>
      <c r="C48" s="115" t="s">
        <v>253</v>
      </c>
      <c r="D48" s="104" t="s">
        <v>221</v>
      </c>
      <c r="E48" s="105"/>
      <c r="F48" s="117"/>
      <c r="G48" s="135"/>
      <c r="H48" s="102"/>
      <c r="I48" s="102"/>
      <c r="J48" s="102"/>
      <c r="K48" s="102"/>
      <c r="L48" s="146"/>
      <c r="M48" s="126"/>
      <c r="N48" s="116"/>
    </row>
    <row r="49" spans="1:14" x14ac:dyDescent="0.2">
      <c r="A49" s="104"/>
      <c r="B49" s="104" t="s">
        <v>235</v>
      </c>
      <c r="C49" s="115"/>
      <c r="D49" s="104"/>
      <c r="E49" s="104"/>
      <c r="F49" s="104"/>
      <c r="G49" s="104"/>
      <c r="H49" s="104"/>
      <c r="I49" s="104"/>
      <c r="J49" s="104"/>
      <c r="K49" s="134"/>
      <c r="L49" s="104"/>
      <c r="M49" s="104"/>
      <c r="N49" s="116"/>
    </row>
    <row r="50" spans="1:14" x14ac:dyDescent="0.2">
      <c r="A50" s="104"/>
      <c r="B50" s="104" t="s">
        <v>174</v>
      </c>
      <c r="C50" s="115"/>
      <c r="D50" s="104" t="s">
        <v>239</v>
      </c>
      <c r="E50" s="104"/>
      <c r="F50" s="104"/>
      <c r="G50" s="104"/>
      <c r="H50" s="104"/>
      <c r="I50" s="104"/>
      <c r="J50" s="111"/>
      <c r="K50" s="104"/>
      <c r="L50" s="111"/>
      <c r="M50" s="111"/>
      <c r="N50" s="144"/>
    </row>
    <row r="51" spans="1:14" ht="70.5" customHeight="1" x14ac:dyDescent="0.2">
      <c r="A51" s="104"/>
      <c r="B51" s="104" t="s">
        <v>237</v>
      </c>
      <c r="C51" s="115" t="s">
        <v>254</v>
      </c>
      <c r="D51" s="104" t="s">
        <v>221</v>
      </c>
      <c r="E51" s="105"/>
      <c r="F51" s="117"/>
      <c r="G51" s="135"/>
      <c r="H51" s="102"/>
      <c r="I51" s="102"/>
      <c r="J51" s="102"/>
      <c r="K51" s="102"/>
      <c r="L51" s="146"/>
      <c r="M51" s="126"/>
      <c r="N51" s="116"/>
    </row>
    <row r="52" spans="1:14" x14ac:dyDescent="0.2">
      <c r="A52" s="104"/>
      <c r="B52" s="104" t="s">
        <v>235</v>
      </c>
      <c r="C52" s="115"/>
      <c r="D52" s="104"/>
      <c r="E52" s="104"/>
      <c r="F52" s="104"/>
      <c r="G52" s="104"/>
      <c r="H52" s="104"/>
      <c r="I52" s="104"/>
      <c r="J52" s="104"/>
      <c r="K52" s="134"/>
      <c r="L52" s="104"/>
      <c r="M52" s="104"/>
      <c r="N52" s="116"/>
    </row>
    <row r="53" spans="1:14" x14ac:dyDescent="0.2">
      <c r="A53" s="104"/>
      <c r="B53" s="104" t="s">
        <v>174</v>
      </c>
      <c r="C53" s="115"/>
      <c r="D53" s="104" t="s">
        <v>239</v>
      </c>
      <c r="E53" s="104"/>
      <c r="F53" s="104"/>
      <c r="G53" s="104"/>
      <c r="H53" s="104"/>
      <c r="I53" s="104"/>
      <c r="J53" s="111"/>
      <c r="K53" s="104"/>
      <c r="L53" s="135"/>
      <c r="M53" s="104"/>
      <c r="N53" s="115"/>
    </row>
    <row r="54" spans="1:14" ht="37.5" x14ac:dyDescent="0.2">
      <c r="A54" s="104"/>
      <c r="B54" s="147"/>
      <c r="C54" s="141" t="s">
        <v>255</v>
      </c>
      <c r="D54" s="148"/>
      <c r="E54" s="149"/>
      <c r="F54" s="149"/>
      <c r="G54" s="149"/>
      <c r="H54" s="150"/>
      <c r="I54" s="150"/>
      <c r="J54" s="151"/>
      <c r="K54" s="152"/>
      <c r="L54" s="153"/>
      <c r="M54" s="153"/>
      <c r="N54" s="141"/>
    </row>
    <row r="55" spans="1:14" ht="15.75" customHeight="1" x14ac:dyDescent="0.2">
      <c r="A55" s="501" t="s">
        <v>256</v>
      </c>
      <c r="B55" s="502"/>
      <c r="C55" s="502"/>
      <c r="D55" s="502"/>
      <c r="E55" s="502"/>
      <c r="F55" s="502"/>
      <c r="G55" s="502"/>
      <c r="H55" s="502"/>
      <c r="I55" s="502"/>
      <c r="J55" s="502"/>
      <c r="K55" s="502"/>
      <c r="L55" s="502"/>
      <c r="M55" s="502"/>
      <c r="N55" s="502"/>
    </row>
    <row r="56" spans="1:14" x14ac:dyDescent="0.25">
      <c r="A56" s="137"/>
      <c r="B56" s="112" t="s">
        <v>238</v>
      </c>
      <c r="C56" s="109"/>
      <c r="D56" s="104" t="s">
        <v>221</v>
      </c>
      <c r="E56" s="154"/>
      <c r="F56" s="154"/>
      <c r="G56" s="154"/>
      <c r="H56" s="154"/>
      <c r="I56" s="154"/>
      <c r="J56" s="154"/>
      <c r="K56" s="155"/>
      <c r="L56" s="156"/>
      <c r="M56" s="156"/>
      <c r="N56" s="155"/>
    </row>
    <row r="57" spans="1:14" x14ac:dyDescent="0.25">
      <c r="A57" s="137"/>
      <c r="B57" s="108" t="s">
        <v>174</v>
      </c>
      <c r="C57" s="109"/>
      <c r="D57" s="104" t="s">
        <v>239</v>
      </c>
      <c r="E57" s="154"/>
      <c r="F57" s="154"/>
      <c r="G57" s="154"/>
      <c r="H57" s="154"/>
      <c r="I57" s="154"/>
      <c r="J57" s="154"/>
      <c r="K57" s="155"/>
      <c r="L57" s="156"/>
      <c r="M57" s="156"/>
      <c r="N57" s="155"/>
    </row>
    <row r="58" spans="1:14" x14ac:dyDescent="0.25">
      <c r="A58" s="137"/>
      <c r="B58" s="108" t="s">
        <v>174</v>
      </c>
      <c r="C58" s="109"/>
      <c r="D58" s="104" t="s">
        <v>239</v>
      </c>
      <c r="E58" s="154"/>
      <c r="F58" s="154"/>
      <c r="G58" s="154"/>
      <c r="H58" s="154"/>
      <c r="I58" s="154"/>
      <c r="J58" s="154"/>
      <c r="K58" s="155"/>
      <c r="L58" s="156"/>
      <c r="M58" s="156"/>
      <c r="N58" s="155"/>
    </row>
    <row r="59" spans="1:14" x14ac:dyDescent="0.25">
      <c r="A59" s="137"/>
      <c r="B59" s="112" t="s">
        <v>238</v>
      </c>
      <c r="C59" s="109"/>
      <c r="D59" s="104" t="s">
        <v>221</v>
      </c>
      <c r="E59" s="154"/>
      <c r="F59" s="154"/>
      <c r="G59" s="154"/>
      <c r="H59" s="154"/>
      <c r="I59" s="154"/>
      <c r="J59" s="154"/>
      <c r="K59" s="155"/>
      <c r="L59" s="156"/>
      <c r="M59" s="156"/>
      <c r="N59" s="156"/>
    </row>
    <row r="60" spans="1:14" x14ac:dyDescent="0.25">
      <c r="A60" s="137"/>
      <c r="B60" s="108" t="s">
        <v>174</v>
      </c>
      <c r="C60" s="109"/>
      <c r="D60" s="104" t="s">
        <v>246</v>
      </c>
      <c r="E60" s="154"/>
      <c r="F60" s="154"/>
      <c r="G60" s="154"/>
      <c r="H60" s="154"/>
      <c r="I60" s="154"/>
      <c r="J60" s="154"/>
      <c r="K60" s="155"/>
      <c r="L60" s="156"/>
      <c r="M60" s="156"/>
      <c r="N60" s="155"/>
    </row>
    <row r="61" spans="1:14" x14ac:dyDescent="0.25">
      <c r="A61" s="137"/>
      <c r="B61" s="112" t="s">
        <v>238</v>
      </c>
      <c r="C61" s="109"/>
      <c r="D61" s="104" t="s">
        <v>247</v>
      </c>
      <c r="E61" s="154"/>
      <c r="F61" s="154"/>
      <c r="G61" s="154"/>
      <c r="H61" s="154"/>
      <c r="I61" s="154"/>
      <c r="J61" s="154"/>
      <c r="K61" s="155"/>
      <c r="L61" s="155"/>
      <c r="M61" s="155"/>
      <c r="N61" s="155"/>
    </row>
    <row r="62" spans="1:14" x14ac:dyDescent="0.25">
      <c r="A62" s="137"/>
      <c r="B62" s="108" t="s">
        <v>174</v>
      </c>
      <c r="C62" s="109"/>
      <c r="D62" s="104" t="s">
        <v>239</v>
      </c>
      <c r="E62" s="157"/>
      <c r="F62" s="158"/>
      <c r="G62" s="154"/>
      <c r="H62" s="154"/>
      <c r="I62" s="155"/>
      <c r="J62" s="154"/>
      <c r="K62" s="155"/>
      <c r="L62" s="156"/>
      <c r="M62" s="155"/>
      <c r="N62" s="155"/>
    </row>
    <row r="63" spans="1:14" x14ac:dyDescent="0.25">
      <c r="A63" s="137"/>
      <c r="B63" s="108" t="s">
        <v>174</v>
      </c>
      <c r="C63" s="109"/>
      <c r="D63" s="104" t="s">
        <v>239</v>
      </c>
      <c r="E63" s="157"/>
      <c r="F63" s="158"/>
      <c r="G63" s="154"/>
      <c r="H63" s="154"/>
      <c r="I63" s="155"/>
      <c r="J63" s="154"/>
      <c r="K63" s="155"/>
      <c r="L63" s="155"/>
      <c r="M63" s="155"/>
      <c r="N63" s="155"/>
    </row>
    <row r="64" spans="1:14" x14ac:dyDescent="0.25">
      <c r="A64" s="137"/>
      <c r="B64" s="108" t="s">
        <v>242</v>
      </c>
      <c r="C64" s="109" t="s">
        <v>242</v>
      </c>
      <c r="D64" s="104"/>
      <c r="E64" s="157"/>
      <c r="F64" s="158"/>
      <c r="G64" s="154"/>
      <c r="H64" s="154"/>
      <c r="I64" s="155"/>
      <c r="J64" s="154"/>
      <c r="K64" s="155"/>
      <c r="L64" s="156"/>
      <c r="M64" s="155"/>
      <c r="N64" s="155"/>
    </row>
    <row r="65" spans="1:14" x14ac:dyDescent="0.25">
      <c r="A65" s="137"/>
      <c r="B65" s="108" t="s">
        <v>243</v>
      </c>
      <c r="C65" s="109" t="s">
        <v>243</v>
      </c>
      <c r="D65" s="104"/>
      <c r="E65" s="157"/>
      <c r="F65" s="158"/>
      <c r="G65" s="154"/>
      <c r="H65" s="154"/>
      <c r="I65" s="155"/>
      <c r="J65" s="154"/>
      <c r="K65" s="155"/>
      <c r="L65" s="155"/>
      <c r="M65" s="155"/>
      <c r="N65" s="155"/>
    </row>
    <row r="66" spans="1:14" x14ac:dyDescent="0.25">
      <c r="B66" s="159"/>
      <c r="C66" s="160"/>
      <c r="D66" s="160"/>
      <c r="E66" s="85"/>
      <c r="F66" s="161"/>
      <c r="I66" s="84"/>
      <c r="L66" s="160"/>
      <c r="M66" s="162"/>
    </row>
    <row r="67" spans="1:14" x14ac:dyDescent="0.25">
      <c r="B67" s="159"/>
      <c r="C67" s="160"/>
      <c r="D67" s="160"/>
      <c r="E67" s="163"/>
      <c r="F67" s="161"/>
      <c r="I67" s="84"/>
      <c r="M67" s="162"/>
    </row>
    <row r="68" spans="1:14" x14ac:dyDescent="0.25">
      <c r="B68" s="159"/>
      <c r="C68" s="160"/>
      <c r="D68" s="160"/>
      <c r="E68" s="163"/>
      <c r="F68" s="161"/>
      <c r="L68" s="160"/>
      <c r="M68" s="160"/>
    </row>
    <row r="69" spans="1:14" x14ac:dyDescent="0.25">
      <c r="B69" s="159"/>
      <c r="C69" s="160"/>
      <c r="D69" s="160"/>
      <c r="E69" s="163"/>
      <c r="F69" s="161"/>
    </row>
    <row r="70" spans="1:14" x14ac:dyDescent="0.25">
      <c r="B70" s="159"/>
      <c r="C70" s="160"/>
      <c r="D70" s="160"/>
      <c r="E70" s="163"/>
      <c r="F70" s="161"/>
      <c r="L70" s="160"/>
      <c r="M70" s="160"/>
    </row>
    <row r="71" spans="1:14" x14ac:dyDescent="0.25">
      <c r="B71" s="159"/>
      <c r="C71" s="160"/>
      <c r="D71" s="160"/>
      <c r="E71" s="163"/>
      <c r="F71" s="161"/>
    </row>
    <row r="72" spans="1:14" x14ac:dyDescent="0.25">
      <c r="B72" s="159"/>
      <c r="C72" s="160"/>
      <c r="D72" s="160"/>
      <c r="E72" s="160"/>
      <c r="F72" s="161"/>
      <c r="L72" s="160"/>
      <c r="M72" s="160"/>
    </row>
    <row r="73" spans="1:14" x14ac:dyDescent="0.25">
      <c r="B73" s="159"/>
      <c r="C73" s="160"/>
      <c r="D73" s="160"/>
      <c r="E73" s="160"/>
      <c r="F73" s="161"/>
    </row>
    <row r="74" spans="1:14" x14ac:dyDescent="0.25">
      <c r="B74" s="159"/>
      <c r="C74" s="160"/>
      <c r="D74" s="160"/>
      <c r="E74" s="160"/>
      <c r="F74" s="161"/>
    </row>
    <row r="75" spans="1:14" x14ac:dyDescent="0.25">
      <c r="B75" s="159"/>
      <c r="C75" s="160"/>
      <c r="D75" s="160"/>
      <c r="E75" s="160"/>
      <c r="F75" s="161"/>
    </row>
    <row r="76" spans="1:14" x14ac:dyDescent="0.25">
      <c r="B76" s="159"/>
      <c r="C76" s="160"/>
      <c r="D76" s="160"/>
      <c r="E76" s="160"/>
      <c r="F76" s="161"/>
    </row>
    <row r="77" spans="1:14" x14ac:dyDescent="0.25">
      <c r="B77" s="159"/>
      <c r="C77" s="160"/>
      <c r="D77" s="160"/>
      <c r="E77" s="160"/>
      <c r="F77" s="161"/>
    </row>
    <row r="78" spans="1:14" x14ac:dyDescent="0.25">
      <c r="B78" s="159"/>
      <c r="C78" s="160"/>
      <c r="D78" s="160"/>
      <c r="E78" s="160"/>
      <c r="F78" s="161"/>
    </row>
    <row r="79" spans="1:14" x14ac:dyDescent="0.25">
      <c r="B79" s="159"/>
      <c r="C79" s="160"/>
      <c r="D79" s="160"/>
      <c r="E79" s="160"/>
      <c r="F79" s="161"/>
    </row>
    <row r="80" spans="1:14" x14ac:dyDescent="0.25">
      <c r="B80" s="159"/>
      <c r="C80" s="160"/>
      <c r="D80" s="160"/>
      <c r="E80" s="160"/>
      <c r="F80" s="161"/>
    </row>
    <row r="81" spans="1:14" x14ac:dyDescent="0.25">
      <c r="B81" s="159"/>
      <c r="C81" s="160"/>
      <c r="D81" s="160"/>
      <c r="E81" s="160"/>
      <c r="F81" s="161"/>
    </row>
    <row r="82" spans="1:14" x14ac:dyDescent="0.25">
      <c r="B82" s="159"/>
      <c r="C82" s="160"/>
      <c r="D82" s="160"/>
      <c r="E82" s="160"/>
      <c r="F82" s="161"/>
    </row>
    <row r="83" spans="1:14" s="83" customFormat="1" x14ac:dyDescent="0.25">
      <c r="A83" s="82"/>
      <c r="B83" s="159"/>
      <c r="C83" s="160"/>
      <c r="D83" s="160"/>
      <c r="E83" s="160"/>
      <c r="F83" s="161"/>
      <c r="K83" s="84"/>
      <c r="L83" s="84"/>
      <c r="M83" s="84"/>
      <c r="N83" s="84"/>
    </row>
    <row r="84" spans="1:14" s="83" customFormat="1" x14ac:dyDescent="0.25">
      <c r="A84" s="82"/>
      <c r="B84" s="159"/>
      <c r="C84" s="160"/>
      <c r="D84" s="160"/>
      <c r="E84" s="160"/>
      <c r="F84" s="161"/>
      <c r="K84" s="84"/>
      <c r="L84" s="84"/>
      <c r="M84" s="84"/>
      <c r="N84" s="84"/>
    </row>
    <row r="85" spans="1:14" s="83" customFormat="1" x14ac:dyDescent="0.25">
      <c r="A85" s="82"/>
      <c r="B85" s="159"/>
      <c r="C85" s="160"/>
      <c r="D85" s="160"/>
      <c r="E85" s="160"/>
      <c r="F85" s="161"/>
      <c r="K85" s="84"/>
      <c r="L85" s="84"/>
      <c r="M85" s="84"/>
      <c r="N85" s="84"/>
    </row>
    <row r="86" spans="1:14" s="83" customFormat="1" x14ac:dyDescent="0.25">
      <c r="A86" s="82"/>
      <c r="B86" s="159"/>
      <c r="C86" s="160"/>
      <c r="D86" s="160"/>
      <c r="E86" s="160"/>
      <c r="F86" s="161"/>
      <c r="K86" s="84"/>
      <c r="L86" s="84"/>
      <c r="M86" s="84"/>
      <c r="N86" s="84"/>
    </row>
    <row r="87" spans="1:14" s="83" customFormat="1" x14ac:dyDescent="0.25">
      <c r="A87" s="82"/>
      <c r="B87" s="159"/>
      <c r="C87" s="160"/>
      <c r="D87" s="160"/>
      <c r="E87" s="160"/>
      <c r="F87" s="164"/>
      <c r="K87" s="84"/>
      <c r="L87" s="84"/>
      <c r="M87" s="84"/>
      <c r="N87" s="84"/>
    </row>
    <row r="88" spans="1:14" s="83" customFormat="1" x14ac:dyDescent="0.25">
      <c r="A88" s="82"/>
      <c r="B88" s="159"/>
      <c r="C88" s="84"/>
      <c r="K88" s="84"/>
      <c r="L88" s="84"/>
      <c r="M88" s="84"/>
      <c r="N88" s="84"/>
    </row>
    <row r="89" spans="1:14" s="83" customFormat="1" x14ac:dyDescent="0.25">
      <c r="A89" s="82"/>
      <c r="B89" s="159"/>
      <c r="C89" s="160"/>
      <c r="E89" s="163"/>
      <c r="F89" s="161"/>
      <c r="K89" s="84"/>
      <c r="L89" s="84"/>
      <c r="M89" s="84"/>
      <c r="N89" s="84"/>
    </row>
    <row r="90" spans="1:14" s="83" customFormat="1" x14ac:dyDescent="0.25">
      <c r="A90" s="82"/>
      <c r="B90" s="159"/>
      <c r="C90" s="160"/>
      <c r="E90" s="163"/>
      <c r="F90" s="161"/>
      <c r="K90" s="84"/>
      <c r="L90" s="84"/>
      <c r="M90" s="84"/>
      <c r="N90" s="84"/>
    </row>
    <row r="91" spans="1:14" s="83" customFormat="1" x14ac:dyDescent="0.25">
      <c r="A91" s="82"/>
      <c r="B91" s="159"/>
      <c r="C91" s="160"/>
      <c r="E91" s="163"/>
      <c r="F91" s="161"/>
      <c r="K91" s="84"/>
      <c r="L91" s="84"/>
      <c r="M91" s="84"/>
      <c r="N91" s="84"/>
    </row>
    <row r="92" spans="1:14" s="83" customFormat="1" x14ac:dyDescent="0.25">
      <c r="A92" s="82"/>
      <c r="B92" s="159"/>
      <c r="C92" s="160"/>
      <c r="E92" s="163"/>
      <c r="F92" s="161"/>
      <c r="K92" s="84"/>
      <c r="L92" s="84"/>
      <c r="M92" s="84"/>
      <c r="N92" s="84"/>
    </row>
    <row r="93" spans="1:14" s="83" customFormat="1" x14ac:dyDescent="0.25">
      <c r="A93" s="82"/>
      <c r="B93" s="159"/>
      <c r="C93" s="160"/>
      <c r="E93" s="163"/>
      <c r="F93" s="161"/>
      <c r="K93" s="84"/>
      <c r="L93" s="84"/>
      <c r="M93" s="84"/>
      <c r="N93" s="84"/>
    </row>
    <row r="94" spans="1:14" s="83" customFormat="1" x14ac:dyDescent="0.25">
      <c r="A94" s="82"/>
      <c r="B94" s="159"/>
      <c r="C94" s="160"/>
      <c r="E94" s="163"/>
      <c r="F94" s="161"/>
      <c r="K94" s="84"/>
      <c r="L94" s="84"/>
      <c r="M94" s="84"/>
      <c r="N94" s="84"/>
    </row>
    <row r="95" spans="1:14" s="83" customFormat="1" x14ac:dyDescent="0.25">
      <c r="A95" s="82"/>
      <c r="C95" s="160"/>
      <c r="D95" s="160"/>
      <c r="E95" s="163"/>
      <c r="F95" s="164"/>
      <c r="K95" s="84"/>
      <c r="L95" s="84"/>
      <c r="M95" s="84"/>
      <c r="N95" s="84"/>
    </row>
    <row r="96" spans="1:14" s="83" customFormat="1" x14ac:dyDescent="0.25">
      <c r="A96" s="82"/>
      <c r="B96" s="159"/>
      <c r="C96" s="160"/>
      <c r="E96" s="85"/>
      <c r="F96" s="161"/>
      <c r="K96" s="84"/>
      <c r="L96" s="84"/>
      <c r="M96" s="84"/>
      <c r="N96" s="84"/>
    </row>
    <row r="97" spans="1:14" s="83" customFormat="1" x14ac:dyDescent="0.25">
      <c r="A97" s="82"/>
      <c r="B97" s="159"/>
      <c r="C97" s="160"/>
      <c r="E97" s="85"/>
      <c r="F97" s="161"/>
      <c r="K97" s="84"/>
      <c r="L97" s="84"/>
      <c r="M97" s="84"/>
      <c r="N97" s="84"/>
    </row>
    <row r="98" spans="1:14" s="83" customFormat="1" x14ac:dyDescent="0.25">
      <c r="A98" s="82"/>
      <c r="C98" s="160"/>
      <c r="D98" s="160"/>
      <c r="E98" s="160"/>
      <c r="F98" s="164"/>
      <c r="K98" s="84"/>
      <c r="L98" s="84"/>
      <c r="M98" s="84"/>
      <c r="N98" s="84"/>
    </row>
  </sheetData>
  <mergeCells count="15">
    <mergeCell ref="C38:N38"/>
    <mergeCell ref="A55:N55"/>
    <mergeCell ref="B4:N4"/>
    <mergeCell ref="A6:A7"/>
    <mergeCell ref="B6:C7"/>
    <mergeCell ref="D6:D7"/>
    <mergeCell ref="E6:G6"/>
    <mergeCell ref="H6:J6"/>
    <mergeCell ref="K6:M6"/>
    <mergeCell ref="N6:N7"/>
    <mergeCell ref="C3:M3"/>
    <mergeCell ref="B8:C8"/>
    <mergeCell ref="A9:N9"/>
    <mergeCell ref="A25:N25"/>
    <mergeCell ref="B26:N26"/>
  </mergeCells>
  <printOptions horizontalCentered="1"/>
  <pageMargins left="0.31496062992125984" right="0.11811023622047245" top="0.35433070866141736" bottom="0.35433070866141736" header="0.31496062992125984" footer="0.31496062992125984"/>
  <pageSetup paperSize="256" scale="6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3"/>
  <sheetViews>
    <sheetView view="pageBreakPreview" zoomScale="90" zoomScaleNormal="100" zoomScaleSheetLayoutView="90" workbookViewId="0">
      <selection activeCell="B17" sqref="B17"/>
    </sheetView>
  </sheetViews>
  <sheetFormatPr defaultColWidth="8.85546875" defaultRowHeight="12.75" x14ac:dyDescent="0.2"/>
  <cols>
    <col min="1" max="1" width="6.28515625" style="317" customWidth="1"/>
    <col min="2" max="2" width="44.5703125" style="318" customWidth="1"/>
    <col min="3" max="3" width="9.28515625" style="319" customWidth="1"/>
    <col min="4" max="4" width="14" style="319" customWidth="1"/>
    <col min="5" max="5" width="14.42578125" style="319" customWidth="1"/>
    <col min="6" max="6" width="15.5703125" style="319" customWidth="1"/>
    <col min="7" max="7" width="12.85546875" style="319" customWidth="1"/>
    <col min="8" max="8" width="15" style="319" customWidth="1"/>
    <col min="9" max="9" width="32.7109375" style="318" customWidth="1"/>
    <col min="10" max="16384" width="8.85546875" style="317"/>
  </cols>
  <sheetData>
    <row r="1" spans="1:9" x14ac:dyDescent="0.2">
      <c r="I1" s="320" t="s">
        <v>266</v>
      </c>
    </row>
    <row r="2" spans="1:9" x14ac:dyDescent="0.2">
      <c r="I2" s="321"/>
    </row>
    <row r="3" spans="1:9" x14ac:dyDescent="0.2">
      <c r="A3" s="515" t="s">
        <v>281</v>
      </c>
      <c r="B3" s="515"/>
      <c r="C3" s="515"/>
      <c r="D3" s="515"/>
      <c r="E3" s="515"/>
      <c r="F3" s="515"/>
      <c r="G3" s="515"/>
      <c r="H3" s="515"/>
      <c r="I3" s="515"/>
    </row>
    <row r="4" spans="1:9" x14ac:dyDescent="0.2">
      <c r="C4" s="322"/>
      <c r="D4" s="322"/>
      <c r="E4" s="322"/>
      <c r="F4" s="322"/>
      <c r="G4" s="322"/>
      <c r="H4" s="322"/>
      <c r="I4" s="323"/>
    </row>
    <row r="5" spans="1:9" s="322" customFormat="1" ht="63.75" x14ac:dyDescent="0.2">
      <c r="A5" s="324" t="s">
        <v>210</v>
      </c>
      <c r="B5" s="324" t="s">
        <v>183</v>
      </c>
      <c r="C5" s="324" t="s">
        <v>223</v>
      </c>
      <c r="D5" s="324" t="s">
        <v>262</v>
      </c>
      <c r="E5" s="324" t="s">
        <v>258</v>
      </c>
      <c r="F5" s="324" t="s">
        <v>263</v>
      </c>
      <c r="G5" s="324" t="s">
        <v>212</v>
      </c>
      <c r="H5" s="324" t="s">
        <v>273</v>
      </c>
      <c r="I5" s="324" t="s">
        <v>264</v>
      </c>
    </row>
    <row r="6" spans="1:9" s="319" customFormat="1" x14ac:dyDescent="0.2">
      <c r="A6" s="325">
        <v>1</v>
      </c>
      <c r="B6" s="325">
        <v>2</v>
      </c>
      <c r="C6" s="325">
        <v>3</v>
      </c>
      <c r="D6" s="325">
        <v>4</v>
      </c>
      <c r="E6" s="325">
        <v>5</v>
      </c>
      <c r="F6" s="325">
        <v>6</v>
      </c>
      <c r="G6" s="325">
        <v>7</v>
      </c>
      <c r="H6" s="325">
        <v>8</v>
      </c>
      <c r="I6" s="325">
        <v>9</v>
      </c>
    </row>
    <row r="7" spans="1:9" s="329" customFormat="1" ht="25.5" x14ac:dyDescent="0.2">
      <c r="A7" s="326"/>
      <c r="B7" s="327" t="s">
        <v>265</v>
      </c>
      <c r="C7" s="328"/>
      <c r="D7" s="328"/>
      <c r="E7" s="328"/>
      <c r="F7" s="328"/>
      <c r="G7" s="328"/>
      <c r="H7" s="328"/>
      <c r="I7" s="328"/>
    </row>
    <row r="8" spans="1:9" s="329" customFormat="1" ht="25.5" x14ac:dyDescent="0.2">
      <c r="A8" s="330"/>
      <c r="B8" s="331" t="s">
        <v>318</v>
      </c>
      <c r="C8" s="328"/>
      <c r="D8" s="328"/>
      <c r="E8" s="328"/>
      <c r="F8" s="328"/>
      <c r="G8" s="328"/>
      <c r="H8" s="328"/>
      <c r="I8" s="328"/>
    </row>
    <row r="9" spans="1:9" ht="38.25" x14ac:dyDescent="0.2">
      <c r="A9" s="332"/>
      <c r="B9" s="333" t="s">
        <v>479</v>
      </c>
      <c r="C9" s="328"/>
      <c r="D9" s="328"/>
      <c r="E9" s="328"/>
      <c r="F9" s="328"/>
      <c r="G9" s="328"/>
      <c r="H9" s="328"/>
      <c r="I9" s="328"/>
    </row>
    <row r="10" spans="1:9" ht="27" x14ac:dyDescent="0.2">
      <c r="A10" s="334"/>
      <c r="B10" s="335" t="s">
        <v>480</v>
      </c>
      <c r="C10" s="328"/>
      <c r="D10" s="328"/>
      <c r="E10" s="328"/>
      <c r="F10" s="328"/>
      <c r="G10" s="328"/>
      <c r="H10" s="328"/>
      <c r="I10" s="328"/>
    </row>
    <row r="11" spans="1:9" ht="38.25" x14ac:dyDescent="0.2">
      <c r="A11" s="334"/>
      <c r="B11" s="336" t="s">
        <v>481</v>
      </c>
      <c r="C11" s="328" t="s">
        <v>231</v>
      </c>
      <c r="D11" s="328">
        <v>6.9</v>
      </c>
      <c r="E11" s="328"/>
      <c r="F11" s="328"/>
      <c r="G11" s="328">
        <v>6.2</v>
      </c>
      <c r="H11" s="328" t="s">
        <v>482</v>
      </c>
      <c r="I11" s="328"/>
    </row>
    <row r="12" spans="1:9" ht="89.25" x14ac:dyDescent="0.2">
      <c r="A12" s="334"/>
      <c r="B12" s="336" t="s">
        <v>483</v>
      </c>
      <c r="C12" s="328" t="s">
        <v>231</v>
      </c>
      <c r="D12" s="328">
        <v>94.5</v>
      </c>
      <c r="E12" s="328"/>
      <c r="F12" s="328"/>
      <c r="G12" s="328">
        <v>100.12</v>
      </c>
      <c r="H12" s="328" t="s">
        <v>482</v>
      </c>
      <c r="I12" s="328"/>
    </row>
    <row r="13" spans="1:9" ht="57.75" x14ac:dyDescent="0.2">
      <c r="A13" s="334"/>
      <c r="B13" s="336" t="s">
        <v>484</v>
      </c>
      <c r="C13" s="328" t="s">
        <v>521</v>
      </c>
      <c r="D13" s="328">
        <v>93.5</v>
      </c>
      <c r="E13" s="328"/>
      <c r="F13" s="328"/>
      <c r="G13" s="328">
        <v>94.14</v>
      </c>
      <c r="H13" s="328" t="s">
        <v>482</v>
      </c>
      <c r="I13" s="328"/>
    </row>
    <row r="14" spans="1:9" ht="76.5" x14ac:dyDescent="0.2">
      <c r="A14" s="334"/>
      <c r="B14" s="464" t="s">
        <v>534</v>
      </c>
      <c r="C14" s="328" t="s">
        <v>231</v>
      </c>
      <c r="D14" s="328">
        <v>90.5</v>
      </c>
      <c r="E14" s="328"/>
      <c r="F14" s="328"/>
      <c r="G14" s="328">
        <v>95.7</v>
      </c>
      <c r="H14" s="328" t="s">
        <v>482</v>
      </c>
      <c r="I14" s="328"/>
    </row>
    <row r="15" spans="1:9" ht="63.75" x14ac:dyDescent="0.2">
      <c r="A15" s="337"/>
      <c r="B15" s="336" t="s">
        <v>485</v>
      </c>
      <c r="C15" s="328" t="s">
        <v>239</v>
      </c>
      <c r="D15" s="328">
        <v>7.2</v>
      </c>
      <c r="E15" s="328"/>
      <c r="F15" s="328"/>
      <c r="G15" s="328">
        <v>9.8000000000000007</v>
      </c>
      <c r="H15" s="328" t="s">
        <v>482</v>
      </c>
      <c r="I15" s="328"/>
    </row>
    <row r="16" spans="1:9" ht="25.5" x14ac:dyDescent="0.2">
      <c r="A16" s="337"/>
      <c r="B16" s="336" t="s">
        <v>486</v>
      </c>
      <c r="C16" s="328" t="s">
        <v>231</v>
      </c>
      <c r="D16" s="328">
        <v>92</v>
      </c>
      <c r="E16" s="328"/>
      <c r="F16" s="328"/>
      <c r="G16" s="328">
        <v>99.8</v>
      </c>
      <c r="H16" s="328" t="s">
        <v>482</v>
      </c>
      <c r="I16" s="328"/>
    </row>
    <row r="17" spans="1:9" ht="114.75" x14ac:dyDescent="0.2">
      <c r="A17" s="337"/>
      <c r="B17" s="336" t="s">
        <v>487</v>
      </c>
      <c r="C17" s="328" t="s">
        <v>231</v>
      </c>
      <c r="D17" s="328">
        <v>93</v>
      </c>
      <c r="E17" s="328"/>
      <c r="F17" s="328"/>
      <c r="G17" s="328">
        <v>95.9</v>
      </c>
      <c r="H17" s="328" t="s">
        <v>482</v>
      </c>
      <c r="I17" s="328"/>
    </row>
    <row r="18" spans="1:9" ht="51" x14ac:dyDescent="0.2">
      <c r="A18" s="337"/>
      <c r="B18" s="336" t="s">
        <v>488</v>
      </c>
      <c r="C18" s="328" t="s">
        <v>231</v>
      </c>
      <c r="D18" s="328">
        <v>31</v>
      </c>
      <c r="E18" s="328"/>
      <c r="F18" s="328"/>
      <c r="G18" s="328">
        <v>32.200000000000003</v>
      </c>
      <c r="H18" s="328" t="s">
        <v>482</v>
      </c>
      <c r="I18" s="328"/>
    </row>
    <row r="19" spans="1:9" ht="165.75" x14ac:dyDescent="0.2">
      <c r="A19" s="337"/>
      <c r="B19" s="336" t="s">
        <v>489</v>
      </c>
      <c r="C19" s="328" t="s">
        <v>231</v>
      </c>
      <c r="D19" s="328" t="s">
        <v>368</v>
      </c>
      <c r="E19" s="328"/>
      <c r="F19" s="328"/>
      <c r="G19" s="328" t="s">
        <v>368</v>
      </c>
      <c r="H19" s="328" t="s">
        <v>524</v>
      </c>
      <c r="I19" s="345" t="s">
        <v>527</v>
      </c>
    </row>
    <row r="20" spans="1:9" ht="165.75" x14ac:dyDescent="0.2">
      <c r="A20" s="337"/>
      <c r="B20" s="336" t="s">
        <v>490</v>
      </c>
      <c r="C20" s="328" t="s">
        <v>231</v>
      </c>
      <c r="D20" s="328">
        <v>50</v>
      </c>
      <c r="E20" s="328"/>
      <c r="F20" s="328"/>
      <c r="G20" s="328" t="s">
        <v>368</v>
      </c>
      <c r="H20" s="328" t="s">
        <v>470</v>
      </c>
      <c r="I20" s="316" t="s">
        <v>519</v>
      </c>
    </row>
    <row r="21" spans="1:9" ht="25.5" x14ac:dyDescent="0.2">
      <c r="A21" s="333"/>
      <c r="B21" s="333" t="s">
        <v>491</v>
      </c>
      <c r="C21" s="328"/>
      <c r="D21" s="328"/>
      <c r="E21" s="328"/>
      <c r="F21" s="328"/>
      <c r="G21" s="328"/>
      <c r="H21" s="328"/>
      <c r="I21" s="328"/>
    </row>
    <row r="22" spans="1:9" ht="27" x14ac:dyDescent="0.2">
      <c r="A22" s="337"/>
      <c r="B22" s="338" t="s">
        <v>492</v>
      </c>
      <c r="C22" s="328"/>
      <c r="D22" s="328"/>
      <c r="E22" s="328"/>
      <c r="F22" s="328"/>
      <c r="G22" s="328"/>
      <c r="H22" s="328"/>
      <c r="I22" s="328"/>
    </row>
    <row r="23" spans="1:9" ht="76.5" x14ac:dyDescent="0.2">
      <c r="A23" s="337"/>
      <c r="B23" s="336" t="s">
        <v>493</v>
      </c>
      <c r="C23" s="328" t="s">
        <v>231</v>
      </c>
      <c r="D23" s="328">
        <v>9.5</v>
      </c>
      <c r="E23" s="328"/>
      <c r="F23" s="328"/>
      <c r="G23" s="328">
        <v>10.7</v>
      </c>
      <c r="H23" s="328" t="s">
        <v>482</v>
      </c>
      <c r="I23" s="328"/>
    </row>
  </sheetData>
  <mergeCells count="1">
    <mergeCell ref="A3:I3"/>
  </mergeCells>
  <printOptions horizontalCentered="1"/>
  <pageMargins left="0.39370078740157483" right="0.39370078740157483" top="0.59055118110236227" bottom="0.39370078740157483" header="0.31496062992125984" footer="0.31496062992125984"/>
  <pageSetup paperSize="9" scale="86" fitToHeight="7" orientation="landscape" r:id="rId1"/>
  <headerFooter>
    <oddFooter>&amp;C&amp;"Times New Roman,обычный"&amp;8&amp;P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topLeftCell="A7" zoomScale="90" zoomScaleNormal="100" zoomScaleSheetLayoutView="90" workbookViewId="0">
      <selection activeCell="B15" sqref="B15"/>
    </sheetView>
  </sheetViews>
  <sheetFormatPr defaultColWidth="8.85546875" defaultRowHeight="12.75" x14ac:dyDescent="0.2"/>
  <cols>
    <col min="1" max="1" width="6.28515625" style="317" customWidth="1"/>
    <col min="2" max="2" width="44.5703125" style="318" customWidth="1"/>
    <col min="3" max="3" width="8.42578125" style="319" bestFit="1" customWidth="1"/>
    <col min="4" max="4" width="14" style="319" customWidth="1"/>
    <col min="5" max="5" width="14.42578125" style="319" customWidth="1"/>
    <col min="6" max="6" width="15.5703125" style="319" customWidth="1"/>
    <col min="7" max="7" width="12.85546875" style="319" customWidth="1"/>
    <col min="8" max="8" width="17.42578125" style="319" customWidth="1"/>
    <col min="9" max="9" width="36.5703125" style="318" customWidth="1"/>
    <col min="10" max="16384" width="8.85546875" style="317"/>
  </cols>
  <sheetData>
    <row r="1" spans="1:9" x14ac:dyDescent="0.2">
      <c r="I1" s="339" t="s">
        <v>294</v>
      </c>
    </row>
    <row r="2" spans="1:9" x14ac:dyDescent="0.2">
      <c r="I2" s="321"/>
    </row>
    <row r="3" spans="1:9" s="340" customFormat="1" x14ac:dyDescent="0.2">
      <c r="A3" s="516" t="s">
        <v>295</v>
      </c>
      <c r="B3" s="516"/>
      <c r="C3" s="516"/>
      <c r="D3" s="516"/>
      <c r="E3" s="516"/>
      <c r="F3" s="516"/>
      <c r="G3" s="516"/>
      <c r="H3" s="516"/>
      <c r="I3" s="516"/>
    </row>
    <row r="4" spans="1:9" x14ac:dyDescent="0.2">
      <c r="C4" s="322"/>
      <c r="D4" s="322"/>
      <c r="E4" s="322"/>
      <c r="F4" s="322"/>
      <c r="G4" s="322"/>
      <c r="H4" s="322"/>
      <c r="I4" s="323"/>
    </row>
    <row r="5" spans="1:9" s="322" customFormat="1" ht="76.5" x14ac:dyDescent="0.2">
      <c r="A5" s="341" t="s">
        <v>296</v>
      </c>
      <c r="B5" s="341" t="s">
        <v>288</v>
      </c>
      <c r="C5" s="341" t="s">
        <v>297</v>
      </c>
      <c r="D5" s="341" t="s">
        <v>298</v>
      </c>
      <c r="E5" s="341" t="s">
        <v>299</v>
      </c>
      <c r="F5" s="341" t="s">
        <v>300</v>
      </c>
      <c r="G5" s="341" t="s">
        <v>301</v>
      </c>
      <c r="H5" s="342" t="s">
        <v>494</v>
      </c>
      <c r="I5" s="341" t="s">
        <v>302</v>
      </c>
    </row>
    <row r="6" spans="1:9" s="319" customFormat="1" x14ac:dyDescent="0.2">
      <c r="A6" s="343">
        <v>1</v>
      </c>
      <c r="B6" s="343">
        <v>2</v>
      </c>
      <c r="C6" s="343">
        <v>3</v>
      </c>
      <c r="D6" s="343">
        <v>4</v>
      </c>
      <c r="E6" s="343">
        <v>5</v>
      </c>
      <c r="F6" s="343">
        <v>6</v>
      </c>
      <c r="G6" s="343">
        <v>7</v>
      </c>
      <c r="H6" s="343">
        <v>8</v>
      </c>
      <c r="I6" s="343">
        <v>9</v>
      </c>
    </row>
    <row r="7" spans="1:9" s="329" customFormat="1" x14ac:dyDescent="0.2">
      <c r="A7" s="326"/>
      <c r="B7" s="327" t="s">
        <v>303</v>
      </c>
      <c r="C7" s="328"/>
      <c r="D7" s="328"/>
      <c r="E7" s="328"/>
      <c r="F7" s="328"/>
      <c r="G7" s="328"/>
      <c r="H7" s="328"/>
      <c r="I7" s="328"/>
    </row>
    <row r="8" spans="1:9" s="329" customFormat="1" ht="25.5" x14ac:dyDescent="0.2">
      <c r="A8" s="330"/>
      <c r="B8" s="331" t="s">
        <v>345</v>
      </c>
      <c r="C8" s="328"/>
      <c r="D8" s="328"/>
      <c r="E8" s="328"/>
      <c r="F8" s="328"/>
      <c r="G8" s="328"/>
      <c r="H8" s="328"/>
      <c r="I8" s="328"/>
    </row>
    <row r="9" spans="1:9" ht="38.25" x14ac:dyDescent="0.2">
      <c r="A9" s="332"/>
      <c r="B9" s="333" t="s">
        <v>495</v>
      </c>
      <c r="C9" s="328"/>
      <c r="D9" s="328"/>
      <c r="E9" s="328"/>
      <c r="F9" s="328"/>
      <c r="G9" s="328"/>
      <c r="H9" s="328"/>
      <c r="I9" s="328"/>
    </row>
    <row r="10" spans="1:9" ht="27" x14ac:dyDescent="0.2">
      <c r="A10" s="334"/>
      <c r="B10" s="344" t="s">
        <v>496</v>
      </c>
      <c r="C10" s="328"/>
      <c r="D10" s="328"/>
      <c r="E10" s="328"/>
      <c r="F10" s="328"/>
      <c r="G10" s="328"/>
      <c r="H10" s="328"/>
      <c r="I10" s="328"/>
    </row>
    <row r="11" spans="1:9" ht="38.25" x14ac:dyDescent="0.2">
      <c r="A11" s="334"/>
      <c r="B11" s="336" t="s">
        <v>497</v>
      </c>
      <c r="C11" s="328" t="s">
        <v>231</v>
      </c>
      <c r="D11" s="328">
        <v>6.9</v>
      </c>
      <c r="E11" s="328"/>
      <c r="F11" s="328"/>
      <c r="G11" s="328">
        <v>6.2</v>
      </c>
      <c r="H11" s="328" t="s">
        <v>498</v>
      </c>
      <c r="I11" s="328"/>
    </row>
    <row r="12" spans="1:9" ht="89.25" x14ac:dyDescent="0.2">
      <c r="A12" s="334"/>
      <c r="B12" s="336" t="s">
        <v>499</v>
      </c>
      <c r="C12" s="328" t="s">
        <v>231</v>
      </c>
      <c r="D12" s="328">
        <v>94.5</v>
      </c>
      <c r="E12" s="328"/>
      <c r="F12" s="328"/>
      <c r="G12" s="328">
        <v>100.12</v>
      </c>
      <c r="H12" s="328" t="s">
        <v>498</v>
      </c>
      <c r="I12" s="328"/>
    </row>
    <row r="13" spans="1:9" ht="57.75" x14ac:dyDescent="0.2">
      <c r="A13" s="334"/>
      <c r="B13" s="336" t="s">
        <v>500</v>
      </c>
      <c r="C13" s="328" t="s">
        <v>522</v>
      </c>
      <c r="D13" s="328">
        <v>93.5</v>
      </c>
      <c r="E13" s="328"/>
      <c r="F13" s="328"/>
      <c r="G13" s="328">
        <v>94.14</v>
      </c>
      <c r="H13" s="328" t="s">
        <v>498</v>
      </c>
      <c r="I13" s="328"/>
    </row>
    <row r="14" spans="1:9" ht="63.75" x14ac:dyDescent="0.2">
      <c r="A14" s="334"/>
      <c r="B14" s="464" t="s">
        <v>535</v>
      </c>
      <c r="C14" s="328" t="s">
        <v>231</v>
      </c>
      <c r="D14" s="328">
        <v>90.5</v>
      </c>
      <c r="E14" s="328"/>
      <c r="F14" s="328"/>
      <c r="G14" s="328">
        <v>95.7</v>
      </c>
      <c r="H14" s="328" t="s">
        <v>498</v>
      </c>
      <c r="I14" s="328"/>
    </row>
    <row r="15" spans="1:9" ht="63.75" x14ac:dyDescent="0.2">
      <c r="A15" s="337"/>
      <c r="B15" s="336" t="s">
        <v>501</v>
      </c>
      <c r="C15" s="328" t="s">
        <v>239</v>
      </c>
      <c r="D15" s="328">
        <v>7.2</v>
      </c>
      <c r="E15" s="328"/>
      <c r="F15" s="328"/>
      <c r="G15" s="328">
        <v>9.8000000000000007</v>
      </c>
      <c r="H15" s="328" t="s">
        <v>498</v>
      </c>
      <c r="I15" s="328"/>
    </row>
    <row r="16" spans="1:9" ht="25.5" x14ac:dyDescent="0.2">
      <c r="A16" s="337"/>
      <c r="B16" s="336" t="s">
        <v>502</v>
      </c>
      <c r="C16" s="328" t="s">
        <v>231</v>
      </c>
      <c r="D16" s="328">
        <v>92</v>
      </c>
      <c r="E16" s="328"/>
      <c r="F16" s="328"/>
      <c r="G16" s="328">
        <v>99.8</v>
      </c>
      <c r="H16" s="328" t="s">
        <v>498</v>
      </c>
      <c r="I16" s="328"/>
    </row>
    <row r="17" spans="1:9" ht="127.5" x14ac:dyDescent="0.2">
      <c r="A17" s="337"/>
      <c r="B17" s="336" t="s">
        <v>503</v>
      </c>
      <c r="C17" s="328" t="s">
        <v>231</v>
      </c>
      <c r="D17" s="328">
        <v>93</v>
      </c>
      <c r="E17" s="328"/>
      <c r="F17" s="328"/>
      <c r="G17" s="328">
        <v>95.9</v>
      </c>
      <c r="H17" s="328" t="s">
        <v>498</v>
      </c>
      <c r="I17" s="328"/>
    </row>
    <row r="18" spans="1:9" ht="51" x14ac:dyDescent="0.2">
      <c r="A18" s="337"/>
      <c r="B18" s="336" t="s">
        <v>504</v>
      </c>
      <c r="C18" s="328" t="s">
        <v>231</v>
      </c>
      <c r="D18" s="328">
        <v>31</v>
      </c>
      <c r="E18" s="328"/>
      <c r="F18" s="328"/>
      <c r="G18" s="328">
        <v>32.200000000000003</v>
      </c>
      <c r="H18" s="328" t="s">
        <v>498</v>
      </c>
      <c r="I18" s="328"/>
    </row>
    <row r="19" spans="1:9" ht="153" x14ac:dyDescent="0.2">
      <c r="A19" s="337"/>
      <c r="B19" s="336" t="s">
        <v>505</v>
      </c>
      <c r="C19" s="328" t="s">
        <v>231</v>
      </c>
      <c r="D19" s="328" t="s">
        <v>368</v>
      </c>
      <c r="E19" s="328"/>
      <c r="F19" s="328"/>
      <c r="G19" s="328" t="s">
        <v>368</v>
      </c>
      <c r="H19" s="328" t="s">
        <v>523</v>
      </c>
      <c r="I19" s="345" t="s">
        <v>526</v>
      </c>
    </row>
    <row r="20" spans="1:9" ht="127.5" x14ac:dyDescent="0.2">
      <c r="A20" s="337"/>
      <c r="B20" s="336" t="s">
        <v>506</v>
      </c>
      <c r="C20" s="328" t="s">
        <v>231</v>
      </c>
      <c r="D20" s="328">
        <v>50</v>
      </c>
      <c r="E20" s="328"/>
      <c r="F20" s="328"/>
      <c r="G20" s="328" t="s">
        <v>368</v>
      </c>
      <c r="H20" s="328" t="s">
        <v>525</v>
      </c>
      <c r="I20" s="345" t="s">
        <v>518</v>
      </c>
    </row>
    <row r="21" spans="1:9" ht="38.25" x14ac:dyDescent="0.2">
      <c r="A21" s="337"/>
      <c r="B21" s="333" t="s">
        <v>507</v>
      </c>
      <c r="C21" s="328"/>
      <c r="D21" s="328"/>
      <c r="E21" s="328"/>
      <c r="F21" s="328"/>
      <c r="G21" s="328"/>
      <c r="H21" s="328"/>
      <c r="I21" s="328"/>
    </row>
    <row r="22" spans="1:9" ht="27" x14ac:dyDescent="0.2">
      <c r="A22" s="337"/>
      <c r="B22" s="344" t="s">
        <v>514</v>
      </c>
      <c r="C22" s="328"/>
      <c r="D22" s="328"/>
      <c r="E22" s="328"/>
      <c r="F22" s="328"/>
      <c r="G22" s="328"/>
      <c r="H22" s="328"/>
      <c r="I22" s="328"/>
    </row>
    <row r="23" spans="1:9" ht="63.75" x14ac:dyDescent="0.2">
      <c r="A23" s="337"/>
      <c r="B23" s="336" t="s">
        <v>508</v>
      </c>
      <c r="C23" s="328" t="s">
        <v>231</v>
      </c>
      <c r="D23" s="328">
        <v>9.5</v>
      </c>
      <c r="E23" s="328"/>
      <c r="F23" s="328"/>
      <c r="G23" s="328">
        <v>10.7</v>
      </c>
      <c r="H23" s="328" t="s">
        <v>498</v>
      </c>
      <c r="I23" s="328"/>
    </row>
  </sheetData>
  <mergeCells count="1">
    <mergeCell ref="A3:I3"/>
  </mergeCells>
  <printOptions horizontalCentered="1"/>
  <pageMargins left="0.39370078740157483" right="0.39370078740157483" top="0.59055118110236227" bottom="0.39370078740157483" header="0.31496062992125984" footer="0.31496062992125984"/>
  <pageSetup paperSize="9" scale="83" fitToHeight="6" orientation="landscape" r:id="rId1"/>
  <headerFooter>
    <oddFooter>&amp;C&amp;"Times New Roman,обычный"&amp;8&amp;P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3"/>
  <sheetViews>
    <sheetView view="pageBreakPreview" topLeftCell="A16" zoomScale="70" zoomScaleNormal="90" zoomScaleSheetLayoutView="70" workbookViewId="0">
      <selection activeCell="D30" sqref="D30"/>
    </sheetView>
  </sheetViews>
  <sheetFormatPr defaultColWidth="8.85546875" defaultRowHeight="12.75" x14ac:dyDescent="0.2"/>
  <cols>
    <col min="1" max="1" width="36.28515625" style="218" customWidth="1"/>
    <col min="2" max="2" width="9.5703125" style="218" customWidth="1"/>
    <col min="3" max="3" width="13.140625" style="218" customWidth="1"/>
    <col min="4" max="4" width="12.140625" style="218" customWidth="1"/>
    <col min="5" max="5" width="12" style="218" customWidth="1"/>
    <col min="6" max="6" width="8.42578125" style="218" customWidth="1"/>
    <col min="7" max="7" width="9.140625" style="218" customWidth="1"/>
    <col min="8" max="8" width="11" style="294" customWidth="1"/>
    <col min="9" max="9" width="34.5703125" style="218" customWidth="1"/>
    <col min="10" max="10" width="17" style="293" customWidth="1"/>
    <col min="11" max="16384" width="8.85546875" style="218"/>
  </cols>
  <sheetData>
    <row r="1" spans="1:10" x14ac:dyDescent="0.2">
      <c r="J1" s="304" t="s">
        <v>267</v>
      </c>
    </row>
    <row r="2" spans="1:10" ht="15.75" x14ac:dyDescent="0.2">
      <c r="I2" s="219"/>
    </row>
    <row r="3" spans="1:10" ht="18.75" customHeight="1" x14ac:dyDescent="0.2">
      <c r="A3" s="519" t="s">
        <v>279</v>
      </c>
      <c r="B3" s="519"/>
      <c r="C3" s="519"/>
      <c r="D3" s="519"/>
      <c r="E3" s="519"/>
      <c r="F3" s="519"/>
      <c r="G3" s="519"/>
      <c r="H3" s="519"/>
      <c r="I3" s="519"/>
      <c r="J3" s="519"/>
    </row>
    <row r="4" spans="1:10" x14ac:dyDescent="0.2">
      <c r="A4" s="220"/>
      <c r="B4" s="220"/>
      <c r="C4" s="220"/>
      <c r="D4" s="220"/>
      <c r="E4" s="220"/>
      <c r="F4" s="220"/>
      <c r="G4" s="220"/>
      <c r="H4" s="295"/>
      <c r="I4" s="220"/>
    </row>
    <row r="5" spans="1:10" ht="124.9" customHeight="1" x14ac:dyDescent="0.2">
      <c r="A5" s="517" t="s">
        <v>363</v>
      </c>
      <c r="B5" s="517"/>
      <c r="C5" s="517"/>
      <c r="D5" s="517"/>
      <c r="E5" s="517"/>
      <c r="F5" s="517"/>
      <c r="G5" s="517"/>
      <c r="H5" s="517"/>
      <c r="I5" s="517"/>
      <c r="J5" s="517"/>
    </row>
    <row r="7" spans="1:10" ht="93.75" customHeight="1" x14ac:dyDescent="0.2">
      <c r="A7" s="214" t="s">
        <v>5</v>
      </c>
      <c r="B7" s="214" t="s">
        <v>213</v>
      </c>
      <c r="C7" s="214" t="s">
        <v>214</v>
      </c>
      <c r="D7" s="214" t="s">
        <v>171</v>
      </c>
      <c r="E7" s="214" t="s">
        <v>220</v>
      </c>
      <c r="F7" s="214" t="s">
        <v>268</v>
      </c>
      <c r="G7" s="214" t="s">
        <v>269</v>
      </c>
      <c r="H7" s="296" t="s">
        <v>274</v>
      </c>
      <c r="I7" s="214" t="s">
        <v>271</v>
      </c>
      <c r="J7" s="217" t="s">
        <v>275</v>
      </c>
    </row>
    <row r="8" spans="1:10" s="221" customFormat="1" ht="11.25" x14ac:dyDescent="0.2">
      <c r="A8" s="215">
        <v>1</v>
      </c>
      <c r="B8" s="215">
        <v>2</v>
      </c>
      <c r="C8" s="215">
        <v>3</v>
      </c>
      <c r="D8" s="215">
        <v>4</v>
      </c>
      <c r="E8" s="215">
        <v>5</v>
      </c>
      <c r="F8" s="215">
        <v>6</v>
      </c>
      <c r="G8" s="215">
        <v>7</v>
      </c>
      <c r="H8" s="315">
        <v>8</v>
      </c>
      <c r="I8" s="215">
        <v>9</v>
      </c>
      <c r="J8" s="215">
        <v>10</v>
      </c>
    </row>
    <row r="9" spans="1:10" s="222" customFormat="1" ht="25.5" x14ac:dyDescent="0.2">
      <c r="A9" s="426" t="s">
        <v>218</v>
      </c>
      <c r="B9" s="427" t="s">
        <v>209</v>
      </c>
      <c r="C9" s="428">
        <f>SUM(C17+C21+C24+C27+C30)</f>
        <v>3890453</v>
      </c>
      <c r="D9" s="429">
        <f>SUM(D17+D21+D24+D27+D30)</f>
        <v>3887347.23</v>
      </c>
      <c r="E9" s="430">
        <f>SUM(D9-C9)</f>
        <v>-3105.7700000000186</v>
      </c>
      <c r="F9" s="431"/>
      <c r="G9" s="431"/>
      <c r="H9" s="430">
        <f>SUM(D9/C9*100)</f>
        <v>99.920169450704066</v>
      </c>
      <c r="I9" s="432"/>
      <c r="J9" s="432" t="s">
        <v>368</v>
      </c>
    </row>
    <row r="10" spans="1:10" ht="25.5" x14ac:dyDescent="0.2">
      <c r="A10" s="386" t="s">
        <v>215</v>
      </c>
      <c r="B10" s="387"/>
      <c r="C10" s="387"/>
      <c r="D10" s="387"/>
      <c r="E10" s="387"/>
      <c r="F10" s="387"/>
      <c r="G10" s="387"/>
      <c r="H10" s="388"/>
      <c r="I10" s="387"/>
      <c r="J10" s="390"/>
    </row>
    <row r="11" spans="1:10" ht="51" x14ac:dyDescent="0.2">
      <c r="A11" s="386" t="s">
        <v>364</v>
      </c>
      <c r="B11" s="387" t="s">
        <v>231</v>
      </c>
      <c r="C11" s="387">
        <v>92</v>
      </c>
      <c r="D11" s="387">
        <v>99.8</v>
      </c>
      <c r="E11" s="387">
        <f>SUM(D11-C11)</f>
        <v>7.7999999999999972</v>
      </c>
      <c r="F11" s="387"/>
      <c r="G11" s="387"/>
      <c r="H11" s="388">
        <f>SUM(D11/C11*100)</f>
        <v>108.47826086956522</v>
      </c>
      <c r="I11" s="404" t="s">
        <v>462</v>
      </c>
      <c r="J11" s="390"/>
    </row>
    <row r="12" spans="1:10" ht="140.25" x14ac:dyDescent="0.2">
      <c r="A12" s="386" t="s">
        <v>365</v>
      </c>
      <c r="B12" s="387" t="s">
        <v>231</v>
      </c>
      <c r="C12" s="387">
        <v>93</v>
      </c>
      <c r="D12" s="387">
        <v>95.9</v>
      </c>
      <c r="E12" s="387">
        <f>SUM(D12-C12)</f>
        <v>2.9000000000000057</v>
      </c>
      <c r="F12" s="387"/>
      <c r="G12" s="387"/>
      <c r="H12" s="388">
        <f>SUM(D12/C12*100)</f>
        <v>103.11827956989248</v>
      </c>
      <c r="I12" s="404" t="s">
        <v>462</v>
      </c>
      <c r="J12" s="390"/>
    </row>
    <row r="13" spans="1:10" ht="153" x14ac:dyDescent="0.2">
      <c r="A13" s="386" t="s">
        <v>366</v>
      </c>
      <c r="B13" s="387" t="s">
        <v>231</v>
      </c>
      <c r="C13" s="387">
        <v>9.5</v>
      </c>
      <c r="D13" s="387">
        <v>10.7</v>
      </c>
      <c r="E13" s="387">
        <f>SUM(D13-C13)</f>
        <v>1.1999999999999993</v>
      </c>
      <c r="F13" s="387"/>
      <c r="G13" s="387"/>
      <c r="H13" s="451">
        <f>SUM(D13/C13*100)</f>
        <v>112.63157894736841</v>
      </c>
      <c r="I13" s="444" t="s">
        <v>461</v>
      </c>
      <c r="J13" s="452"/>
    </row>
    <row r="14" spans="1:10" ht="63.75" x14ac:dyDescent="0.2">
      <c r="A14" s="386" t="s">
        <v>367</v>
      </c>
      <c r="B14" s="387" t="s">
        <v>239</v>
      </c>
      <c r="C14" s="387">
        <v>7.2</v>
      </c>
      <c r="D14" s="387">
        <v>9.8000000000000007</v>
      </c>
      <c r="E14" s="387">
        <f>SUM(D14-C14)</f>
        <v>2.6000000000000005</v>
      </c>
      <c r="F14" s="387"/>
      <c r="G14" s="459"/>
      <c r="H14" s="460">
        <f>SUM(D14/C14*100)</f>
        <v>136.11111111111111</v>
      </c>
      <c r="I14" s="461" t="s">
        <v>474</v>
      </c>
      <c r="J14" s="462"/>
    </row>
    <row r="15" spans="1:10" ht="153" x14ac:dyDescent="0.2">
      <c r="A15" s="386" t="s">
        <v>516</v>
      </c>
      <c r="B15" s="387" t="s">
        <v>231</v>
      </c>
      <c r="C15" s="387" t="s">
        <v>368</v>
      </c>
      <c r="D15" s="387" t="s">
        <v>368</v>
      </c>
      <c r="E15" s="387" t="s">
        <v>368</v>
      </c>
      <c r="F15" s="387"/>
      <c r="G15" s="459"/>
      <c r="H15" s="460" t="s">
        <v>368</v>
      </c>
      <c r="I15" s="463" t="s">
        <v>520</v>
      </c>
      <c r="J15" s="462"/>
    </row>
    <row r="16" spans="1:10" s="224" customFormat="1" ht="20.25" customHeight="1" x14ac:dyDescent="0.2">
      <c r="A16" s="520" t="s">
        <v>369</v>
      </c>
      <c r="B16" s="520"/>
      <c r="C16" s="520"/>
      <c r="D16" s="520"/>
      <c r="E16" s="520"/>
      <c r="F16" s="520"/>
      <c r="G16" s="520"/>
      <c r="H16" s="521"/>
      <c r="I16" s="521"/>
      <c r="J16" s="521"/>
    </row>
    <row r="17" spans="1:10" s="224" customFormat="1" ht="25.5" x14ac:dyDescent="0.2">
      <c r="A17" s="433" t="s">
        <v>219</v>
      </c>
      <c r="B17" s="398" t="s">
        <v>209</v>
      </c>
      <c r="C17" s="393">
        <f>SUM('4 рус'!I10)</f>
        <v>147743.79999999999</v>
      </c>
      <c r="D17" s="393">
        <f>SUM('4 рус'!J10)</f>
        <v>144638.6</v>
      </c>
      <c r="E17" s="394">
        <f>SUM(D17-C17)</f>
        <v>-3105.1999999999825</v>
      </c>
      <c r="F17" s="395"/>
      <c r="G17" s="395"/>
      <c r="H17" s="394">
        <f>SUM(D17/C17*100)</f>
        <v>97.898253598458965</v>
      </c>
      <c r="I17" s="390" t="s">
        <v>410</v>
      </c>
      <c r="J17" s="396"/>
    </row>
    <row r="18" spans="1:10" s="224" customFormat="1" ht="42.75" customHeight="1" x14ac:dyDescent="0.2">
      <c r="A18" s="386" t="s">
        <v>370</v>
      </c>
      <c r="B18" s="387" t="s">
        <v>239</v>
      </c>
      <c r="C18" s="387">
        <v>5</v>
      </c>
      <c r="D18" s="434">
        <v>5</v>
      </c>
      <c r="E18" s="387">
        <f>SUM(D18-C18)</f>
        <v>0</v>
      </c>
      <c r="F18" s="387"/>
      <c r="G18" s="387"/>
      <c r="H18" s="397">
        <f>SUM(D18/C18*100)</f>
        <v>100</v>
      </c>
      <c r="I18" s="398"/>
      <c r="J18" s="396"/>
    </row>
    <row r="19" spans="1:10" s="224" customFormat="1" ht="29.25" customHeight="1" x14ac:dyDescent="0.2">
      <c r="A19" s="386" t="s">
        <v>371</v>
      </c>
      <c r="B19" s="387" t="s">
        <v>239</v>
      </c>
      <c r="C19" s="387">
        <v>50</v>
      </c>
      <c r="D19" s="387">
        <v>50</v>
      </c>
      <c r="E19" s="387">
        <f>SUM(D19-C19)</f>
        <v>0</v>
      </c>
      <c r="F19" s="387"/>
      <c r="G19" s="387"/>
      <c r="H19" s="402">
        <f>SUM(D19/C19*100)</f>
        <v>100</v>
      </c>
      <c r="I19" s="398"/>
      <c r="J19" s="396"/>
    </row>
    <row r="20" spans="1:10" s="224" customFormat="1" ht="12.75" customHeight="1" x14ac:dyDescent="0.2">
      <c r="A20" s="520" t="s">
        <v>372</v>
      </c>
      <c r="B20" s="520"/>
      <c r="C20" s="520"/>
      <c r="D20" s="520"/>
      <c r="E20" s="520"/>
      <c r="F20" s="520"/>
      <c r="G20" s="520"/>
      <c r="H20" s="520"/>
      <c r="I20" s="520"/>
      <c r="J20" s="520"/>
    </row>
    <row r="21" spans="1:10" s="224" customFormat="1" ht="25.5" x14ac:dyDescent="0.2">
      <c r="A21" s="433" t="s">
        <v>219</v>
      </c>
      <c r="B21" s="398" t="s">
        <v>209</v>
      </c>
      <c r="C21" s="393">
        <f>SUM('4 рус'!I11)</f>
        <v>16253.6</v>
      </c>
      <c r="D21" s="393">
        <f>SUM('4 рус'!J11)</f>
        <v>16253.6</v>
      </c>
      <c r="E21" s="399">
        <f>SUM(D21-C21)</f>
        <v>0</v>
      </c>
      <c r="F21" s="399"/>
      <c r="G21" s="399"/>
      <c r="H21" s="399">
        <f>SUM(D21/C21*100)</f>
        <v>100</v>
      </c>
      <c r="I21" s="398"/>
      <c r="J21" s="396"/>
    </row>
    <row r="22" spans="1:10" s="224" customFormat="1" ht="51" x14ac:dyDescent="0.2">
      <c r="A22" s="386" t="s">
        <v>373</v>
      </c>
      <c r="B22" s="387" t="s">
        <v>239</v>
      </c>
      <c r="C22" s="387">
        <v>75</v>
      </c>
      <c r="D22" s="387">
        <v>75</v>
      </c>
      <c r="E22" s="387">
        <f>SUM(D22-C22)</f>
        <v>0</v>
      </c>
      <c r="F22" s="387"/>
      <c r="G22" s="387"/>
      <c r="H22" s="402">
        <f>SUM(D22/C22*100)</f>
        <v>100</v>
      </c>
      <c r="I22" s="398"/>
      <c r="J22" s="396"/>
    </row>
    <row r="23" spans="1:10" s="224" customFormat="1" ht="12.75" customHeight="1" x14ac:dyDescent="0.2">
      <c r="A23" s="520" t="s">
        <v>374</v>
      </c>
      <c r="B23" s="520"/>
      <c r="C23" s="520"/>
      <c r="D23" s="520"/>
      <c r="E23" s="520"/>
      <c r="F23" s="520"/>
      <c r="G23" s="520"/>
      <c r="H23" s="520"/>
      <c r="I23" s="520"/>
      <c r="J23" s="520"/>
    </row>
    <row r="24" spans="1:10" s="224" customFormat="1" ht="25.5" x14ac:dyDescent="0.2">
      <c r="A24" s="433" t="s">
        <v>219</v>
      </c>
      <c r="B24" s="398" t="s">
        <v>209</v>
      </c>
      <c r="C24" s="393">
        <f>SUM('4 рус'!I13)</f>
        <v>523332.8</v>
      </c>
      <c r="D24" s="393">
        <f>SUM('4 рус'!J13)</f>
        <v>523332.57</v>
      </c>
      <c r="E24" s="394">
        <f>SUM(D24-C24)</f>
        <v>-0.22999999998137355</v>
      </c>
      <c r="F24" s="399"/>
      <c r="G24" s="399"/>
      <c r="H24" s="401">
        <f>SUM(D24/C24*100)</f>
        <v>99.999956050910626</v>
      </c>
      <c r="I24" s="389" t="s">
        <v>413</v>
      </c>
      <c r="J24" s="396"/>
    </row>
    <row r="25" spans="1:10" s="224" customFormat="1" ht="38.25" x14ac:dyDescent="0.2">
      <c r="A25" s="386" t="s">
        <v>375</v>
      </c>
      <c r="B25" s="387" t="s">
        <v>239</v>
      </c>
      <c r="C25" s="387">
        <v>2</v>
      </c>
      <c r="D25" s="387">
        <v>2</v>
      </c>
      <c r="E25" s="387">
        <f>SUM(D25-C25)</f>
        <v>0</v>
      </c>
      <c r="F25" s="387"/>
      <c r="G25" s="387"/>
      <c r="H25" s="402">
        <f>SUM(D25/C25*100)</f>
        <v>100</v>
      </c>
      <c r="I25" s="398"/>
      <c r="J25" s="396"/>
    </row>
    <row r="26" spans="1:10" s="224" customFormat="1" ht="12.75" customHeight="1" x14ac:dyDescent="0.2">
      <c r="A26" s="520" t="s">
        <v>376</v>
      </c>
      <c r="B26" s="520"/>
      <c r="C26" s="520"/>
      <c r="D26" s="520"/>
      <c r="E26" s="520"/>
      <c r="F26" s="520"/>
      <c r="G26" s="520"/>
      <c r="H26" s="520"/>
      <c r="I26" s="520"/>
      <c r="J26" s="520"/>
    </row>
    <row r="27" spans="1:10" s="224" customFormat="1" ht="25.5" x14ac:dyDescent="0.2">
      <c r="A27" s="433" t="s">
        <v>219</v>
      </c>
      <c r="B27" s="398" t="s">
        <v>209</v>
      </c>
      <c r="C27" s="393">
        <f>SUM('4 рус'!I14)</f>
        <v>14866</v>
      </c>
      <c r="D27" s="393">
        <f>SUM('4 рус'!J14)</f>
        <v>14866</v>
      </c>
      <c r="E27" s="399">
        <f>SUM(D27-C27)</f>
        <v>0</v>
      </c>
      <c r="F27" s="399"/>
      <c r="G27" s="399"/>
      <c r="H27" s="399">
        <f>SUM(D27/C27*100)</f>
        <v>100</v>
      </c>
      <c r="I27" s="398"/>
      <c r="J27" s="396"/>
    </row>
    <row r="28" spans="1:10" s="224" customFormat="1" ht="25.5" x14ac:dyDescent="0.2">
      <c r="A28" s="386" t="s">
        <v>377</v>
      </c>
      <c r="B28" s="387" t="s">
        <v>239</v>
      </c>
      <c r="C28" s="387">
        <v>3</v>
      </c>
      <c r="D28" s="387">
        <v>3</v>
      </c>
      <c r="E28" s="387">
        <f>SUM(D28-C28)</f>
        <v>0</v>
      </c>
      <c r="F28" s="387"/>
      <c r="G28" s="387"/>
      <c r="H28" s="397">
        <f>SUM(D28/C28*100)</f>
        <v>100</v>
      </c>
      <c r="I28" s="398"/>
      <c r="J28" s="396"/>
    </row>
    <row r="29" spans="1:10" s="224" customFormat="1" ht="12.75" customHeight="1" x14ac:dyDescent="0.2">
      <c r="A29" s="520" t="s">
        <v>378</v>
      </c>
      <c r="B29" s="520"/>
      <c r="C29" s="520"/>
      <c r="D29" s="520"/>
      <c r="E29" s="520"/>
      <c r="F29" s="520"/>
      <c r="G29" s="520"/>
      <c r="H29" s="520"/>
      <c r="I29" s="520"/>
      <c r="J29" s="520"/>
    </row>
    <row r="30" spans="1:10" s="224" customFormat="1" ht="25.5" x14ac:dyDescent="0.2">
      <c r="A30" s="433" t="s">
        <v>219</v>
      </c>
      <c r="B30" s="398" t="s">
        <v>209</v>
      </c>
      <c r="C30" s="393">
        <f>SUM('4 рус'!I15)</f>
        <v>3188256.8</v>
      </c>
      <c r="D30" s="393">
        <f>SUM('4 рус'!J15)</f>
        <v>3188256.46</v>
      </c>
      <c r="E30" s="394">
        <f>SUM(D30-C30)</f>
        <v>-0.33999999985098839</v>
      </c>
      <c r="F30" s="399"/>
      <c r="G30" s="399"/>
      <c r="H30" s="401">
        <f>SUM(D30/C30*100)</f>
        <v>99.999989335865294</v>
      </c>
      <c r="I30" s="389" t="s">
        <v>414</v>
      </c>
      <c r="J30" s="396"/>
    </row>
    <row r="31" spans="1:10" s="224" customFormat="1" ht="63.75" x14ac:dyDescent="0.2">
      <c r="A31" s="386" t="s">
        <v>379</v>
      </c>
      <c r="B31" s="387" t="s">
        <v>239</v>
      </c>
      <c r="C31" s="387">
        <v>160</v>
      </c>
      <c r="D31" s="387">
        <v>176</v>
      </c>
      <c r="E31" s="387">
        <f>SUM(D31-C31)</f>
        <v>16</v>
      </c>
      <c r="F31" s="387"/>
      <c r="G31" s="387"/>
      <c r="H31" s="402">
        <f>SUM(D31/C31*100)</f>
        <v>110.00000000000001</v>
      </c>
      <c r="I31" s="403" t="s">
        <v>467</v>
      </c>
      <c r="J31" s="396"/>
    </row>
    <row r="32" spans="1:10" s="224" customFormat="1" ht="89.25" x14ac:dyDescent="0.2">
      <c r="A32" s="439" t="s">
        <v>380</v>
      </c>
      <c r="B32" s="440" t="s">
        <v>239</v>
      </c>
      <c r="C32" s="440">
        <v>180</v>
      </c>
      <c r="D32" s="440">
        <v>181</v>
      </c>
      <c r="E32" s="440">
        <f>SUM(D32-C32)</f>
        <v>1</v>
      </c>
      <c r="F32" s="440"/>
      <c r="G32" s="440"/>
      <c r="H32" s="451">
        <f>SUM(D32/C32*100)</f>
        <v>100.55555555555556</v>
      </c>
      <c r="I32" s="444" t="s">
        <v>466</v>
      </c>
      <c r="J32" s="443"/>
    </row>
    <row r="33" spans="1:10" s="224" customFormat="1" x14ac:dyDescent="0.2">
      <c r="A33" s="453"/>
      <c r="B33" s="454"/>
      <c r="C33" s="454"/>
      <c r="D33" s="454"/>
      <c r="E33" s="454"/>
      <c r="F33" s="454"/>
      <c r="G33" s="454"/>
      <c r="H33" s="455"/>
      <c r="I33" s="456"/>
      <c r="J33" s="457"/>
    </row>
    <row r="34" spans="1:10" s="224" customFormat="1" ht="107.25" customHeight="1" x14ac:dyDescent="0.2">
      <c r="A34" s="517" t="s">
        <v>381</v>
      </c>
      <c r="B34" s="517"/>
      <c r="C34" s="517"/>
      <c r="D34" s="517"/>
      <c r="E34" s="517"/>
      <c r="F34" s="517"/>
      <c r="G34" s="517"/>
      <c r="H34" s="517"/>
      <c r="I34" s="517"/>
      <c r="J34" s="517"/>
    </row>
    <row r="35" spans="1:10" s="224" customFormat="1" x14ac:dyDescent="0.2">
      <c r="A35" s="435" t="s">
        <v>218</v>
      </c>
      <c r="B35" s="412" t="s">
        <v>209</v>
      </c>
      <c r="C35" s="407">
        <v>431078</v>
      </c>
      <c r="D35" s="408">
        <v>431077.8</v>
      </c>
      <c r="E35" s="422">
        <f>SUM(D35-C35)</f>
        <v>-0.20000000001164153</v>
      </c>
      <c r="F35" s="409"/>
      <c r="G35" s="409"/>
      <c r="H35" s="410">
        <f>SUM(D35/C35*100)</f>
        <v>99.999953604684066</v>
      </c>
      <c r="I35" s="411" t="s">
        <v>411</v>
      </c>
      <c r="J35" s="412" t="s">
        <v>368</v>
      </c>
    </row>
    <row r="36" spans="1:10" s="224" customFormat="1" ht="25.5" x14ac:dyDescent="0.2">
      <c r="A36" s="386" t="s">
        <v>215</v>
      </c>
      <c r="B36" s="387"/>
      <c r="C36" s="387"/>
      <c r="D36" s="387"/>
      <c r="E36" s="387"/>
      <c r="F36" s="387"/>
      <c r="G36" s="387"/>
      <c r="H36" s="388"/>
      <c r="I36" s="387"/>
      <c r="J36" s="390"/>
    </row>
    <row r="37" spans="1:10" s="224" customFormat="1" ht="118.5" customHeight="1" x14ac:dyDescent="0.2">
      <c r="A37" s="386" t="s">
        <v>382</v>
      </c>
      <c r="B37" s="387" t="s">
        <v>231</v>
      </c>
      <c r="C37" s="387">
        <v>94.5</v>
      </c>
      <c r="D37" s="387">
        <v>100.12</v>
      </c>
      <c r="E37" s="387">
        <f>SUM(D37-C37)</f>
        <v>5.6200000000000045</v>
      </c>
      <c r="F37" s="387"/>
      <c r="G37" s="387"/>
      <c r="H37" s="388">
        <f>SUM(D37/C37*100)</f>
        <v>105.94708994708995</v>
      </c>
      <c r="I37" s="404" t="s">
        <v>468</v>
      </c>
      <c r="J37" s="390"/>
    </row>
    <row r="38" spans="1:10" s="224" customFormat="1" ht="25.5" x14ac:dyDescent="0.2">
      <c r="A38" s="386" t="s">
        <v>392</v>
      </c>
      <c r="B38" s="387"/>
      <c r="C38" s="387"/>
      <c r="D38" s="387"/>
      <c r="E38" s="387"/>
      <c r="F38" s="387"/>
      <c r="G38" s="387"/>
      <c r="H38" s="388"/>
      <c r="I38" s="404"/>
      <c r="J38" s="390"/>
    </row>
    <row r="39" spans="1:10" s="224" customFormat="1" ht="153" x14ac:dyDescent="0.2">
      <c r="A39" s="439" t="s">
        <v>512</v>
      </c>
      <c r="B39" s="440"/>
      <c r="C39" s="440"/>
      <c r="D39" s="440"/>
      <c r="E39" s="440"/>
      <c r="F39" s="440"/>
      <c r="G39" s="440"/>
      <c r="H39" s="451"/>
      <c r="I39" s="444"/>
      <c r="J39" s="452"/>
    </row>
    <row r="40" spans="1:10" s="224" customFormat="1" x14ac:dyDescent="0.2">
      <c r="A40" s="453"/>
      <c r="B40" s="454"/>
      <c r="C40" s="454"/>
      <c r="D40" s="454"/>
      <c r="E40" s="454"/>
      <c r="F40" s="454"/>
      <c r="G40" s="454"/>
      <c r="H40" s="455"/>
      <c r="I40" s="454"/>
      <c r="J40" s="458"/>
    </row>
    <row r="41" spans="1:10" s="224" customFormat="1" ht="118.5" customHeight="1" x14ac:dyDescent="0.2">
      <c r="A41" s="517" t="s">
        <v>383</v>
      </c>
      <c r="B41" s="517"/>
      <c r="C41" s="517"/>
      <c r="D41" s="517"/>
      <c r="E41" s="517"/>
      <c r="F41" s="517"/>
      <c r="G41" s="517"/>
      <c r="H41" s="517"/>
      <c r="I41" s="517"/>
      <c r="J41" s="517"/>
    </row>
    <row r="42" spans="1:10" s="224" customFormat="1" x14ac:dyDescent="0.2">
      <c r="A42" s="436" t="s">
        <v>218</v>
      </c>
      <c r="B42" s="417" t="s">
        <v>209</v>
      </c>
      <c r="C42" s="415">
        <f>SUM(C46+C49)</f>
        <v>541200</v>
      </c>
      <c r="D42" s="415">
        <f>SUM(D46+D49)</f>
        <v>541200</v>
      </c>
      <c r="E42" s="303">
        <f>SUM(D42-C42)</f>
        <v>0</v>
      </c>
      <c r="F42" s="303"/>
      <c r="G42" s="303"/>
      <c r="H42" s="312">
        <f>SUM(D42/C42*100)</f>
        <v>100</v>
      </c>
      <c r="I42" s="416"/>
      <c r="J42" s="417" t="s">
        <v>368</v>
      </c>
    </row>
    <row r="43" spans="1:10" s="224" customFormat="1" ht="25.5" x14ac:dyDescent="0.2">
      <c r="A43" s="309" t="s">
        <v>215</v>
      </c>
      <c r="B43" s="212"/>
      <c r="C43" s="212"/>
      <c r="D43" s="212"/>
      <c r="E43" s="212"/>
      <c r="F43" s="212"/>
      <c r="G43" s="212"/>
      <c r="H43" s="297"/>
      <c r="I43" s="212"/>
      <c r="J43" s="418"/>
    </row>
    <row r="44" spans="1:10" s="224" customFormat="1" ht="38.25" x14ac:dyDescent="0.2">
      <c r="A44" s="309" t="s">
        <v>384</v>
      </c>
      <c r="B44" s="212" t="s">
        <v>231</v>
      </c>
      <c r="C44" s="212">
        <v>6.9</v>
      </c>
      <c r="D44" s="313">
        <v>6.2</v>
      </c>
      <c r="E44" s="212">
        <f>SUM(C44-D44)</f>
        <v>0.70000000000000018</v>
      </c>
      <c r="F44" s="212"/>
      <c r="G44" s="212"/>
      <c r="H44" s="297">
        <f>SUM(C44/D44*100)</f>
        <v>111.29032258064517</v>
      </c>
      <c r="I44" s="314" t="s">
        <v>472</v>
      </c>
      <c r="J44" s="418"/>
    </row>
    <row r="45" spans="1:10" s="224" customFormat="1" x14ac:dyDescent="0.2">
      <c r="A45" s="522" t="s">
        <v>385</v>
      </c>
      <c r="B45" s="522"/>
      <c r="C45" s="522"/>
      <c r="D45" s="522"/>
      <c r="E45" s="522"/>
      <c r="F45" s="522"/>
      <c r="G45" s="522"/>
      <c r="H45" s="522"/>
      <c r="I45" s="522"/>
      <c r="J45" s="522"/>
    </row>
    <row r="46" spans="1:10" s="224" customFormat="1" ht="25.5" x14ac:dyDescent="0.2">
      <c r="A46" s="211" t="s">
        <v>219</v>
      </c>
      <c r="B46" s="213" t="s">
        <v>209</v>
      </c>
      <c r="C46" s="311">
        <f>SUM('4 рус'!I18)</f>
        <v>492000</v>
      </c>
      <c r="D46" s="311">
        <f>SUM('4 рус'!J18)</f>
        <v>492000</v>
      </c>
      <c r="E46" s="298">
        <f>SUM(D46-C46)</f>
        <v>0</v>
      </c>
      <c r="F46" s="298"/>
      <c r="G46" s="298"/>
      <c r="H46" s="298">
        <f>SUM(D46/C46*100)</f>
        <v>100</v>
      </c>
      <c r="I46" s="213"/>
      <c r="J46" s="419"/>
    </row>
    <row r="47" spans="1:10" s="224" customFormat="1" ht="25.5" x14ac:dyDescent="0.2">
      <c r="A47" s="309" t="s">
        <v>386</v>
      </c>
      <c r="B47" s="212" t="s">
        <v>239</v>
      </c>
      <c r="C47" s="212">
        <v>9</v>
      </c>
      <c r="D47" s="212">
        <v>9</v>
      </c>
      <c r="E47" s="212">
        <f>SUM(D47-C47)</f>
        <v>0</v>
      </c>
      <c r="F47" s="212"/>
      <c r="G47" s="212"/>
      <c r="H47" s="301">
        <f>SUM(D47/C47*100)</f>
        <v>100</v>
      </c>
      <c r="I47" s="314"/>
      <c r="J47" s="419"/>
    </row>
    <row r="48" spans="1:10" s="224" customFormat="1" x14ac:dyDescent="0.2">
      <c r="A48" s="522" t="s">
        <v>387</v>
      </c>
      <c r="B48" s="522"/>
      <c r="C48" s="522"/>
      <c r="D48" s="522"/>
      <c r="E48" s="522"/>
      <c r="F48" s="522"/>
      <c r="G48" s="522"/>
      <c r="H48" s="522"/>
      <c r="I48" s="522"/>
      <c r="J48" s="522"/>
    </row>
    <row r="49" spans="1:10" s="224" customFormat="1" ht="25.5" x14ac:dyDescent="0.2">
      <c r="A49" s="211" t="s">
        <v>219</v>
      </c>
      <c r="B49" s="213" t="s">
        <v>209</v>
      </c>
      <c r="C49" s="311">
        <f>SUM('4 рус'!I19)</f>
        <v>49200</v>
      </c>
      <c r="D49" s="311">
        <f>SUM('4 рус'!J19)</f>
        <v>49200</v>
      </c>
      <c r="E49" s="298">
        <f>SUM(D49-C49)</f>
        <v>0</v>
      </c>
      <c r="F49" s="298"/>
      <c r="G49" s="298"/>
      <c r="H49" s="298">
        <f>SUM(D49/C49*100)</f>
        <v>100</v>
      </c>
      <c r="I49" s="213"/>
      <c r="J49" s="419"/>
    </row>
    <row r="50" spans="1:10" s="224" customFormat="1" ht="25.5" x14ac:dyDescent="0.2">
      <c r="A50" s="446" t="s">
        <v>388</v>
      </c>
      <c r="B50" s="447" t="s">
        <v>239</v>
      </c>
      <c r="C50" s="447">
        <v>9</v>
      </c>
      <c r="D50" s="447">
        <v>9</v>
      </c>
      <c r="E50" s="447">
        <f>SUM(D50-C50)</f>
        <v>0</v>
      </c>
      <c r="F50" s="447"/>
      <c r="G50" s="447"/>
      <c r="H50" s="448">
        <f>SUM(D50/C50*100)</f>
        <v>100</v>
      </c>
      <c r="I50" s="449"/>
      <c r="J50" s="450"/>
    </row>
    <row r="51" spans="1:10" s="224" customFormat="1" x14ac:dyDescent="0.2">
      <c r="A51" s="453"/>
      <c r="B51" s="454"/>
      <c r="C51" s="454"/>
      <c r="D51" s="454"/>
      <c r="E51" s="454"/>
      <c r="F51" s="454"/>
      <c r="G51" s="454"/>
      <c r="H51" s="455"/>
      <c r="I51" s="456"/>
      <c r="J51" s="457"/>
    </row>
    <row r="52" spans="1:10" s="224" customFormat="1" ht="125.25" customHeight="1" x14ac:dyDescent="0.2">
      <c r="A52" s="517" t="s">
        <v>389</v>
      </c>
      <c r="B52" s="517"/>
      <c r="C52" s="517"/>
      <c r="D52" s="517"/>
      <c r="E52" s="517"/>
      <c r="F52" s="517"/>
      <c r="G52" s="517"/>
      <c r="H52" s="517"/>
      <c r="I52" s="517"/>
      <c r="J52" s="517"/>
    </row>
    <row r="53" spans="1:10" s="224" customFormat="1" x14ac:dyDescent="0.2">
      <c r="A53" s="435" t="s">
        <v>218</v>
      </c>
      <c r="B53" s="412" t="s">
        <v>209</v>
      </c>
      <c r="C53" s="407">
        <f>SUM('4 рус'!I20)</f>
        <v>220565</v>
      </c>
      <c r="D53" s="408">
        <f>SUM('4 рус'!J20)</f>
        <v>220565</v>
      </c>
      <c r="E53" s="409">
        <f>SUM(D53-C53)</f>
        <v>0</v>
      </c>
      <c r="F53" s="409"/>
      <c r="G53" s="409"/>
      <c r="H53" s="420">
        <f>SUM(D53/C53*100)</f>
        <v>100</v>
      </c>
      <c r="I53" s="421"/>
      <c r="J53" s="412" t="s">
        <v>368</v>
      </c>
    </row>
    <row r="54" spans="1:10" s="224" customFormat="1" ht="25.5" x14ac:dyDescent="0.2">
      <c r="A54" s="386" t="s">
        <v>215</v>
      </c>
      <c r="B54" s="387"/>
      <c r="C54" s="387"/>
      <c r="D54" s="387"/>
      <c r="E54" s="387"/>
      <c r="F54" s="387"/>
      <c r="G54" s="387"/>
      <c r="H54" s="388"/>
      <c r="I54" s="387"/>
      <c r="J54" s="390"/>
    </row>
    <row r="55" spans="1:10" s="224" customFormat="1" ht="165.75" x14ac:dyDescent="0.2">
      <c r="A55" s="437" t="s">
        <v>390</v>
      </c>
      <c r="B55" s="434" t="s">
        <v>231</v>
      </c>
      <c r="C55" s="434">
        <v>90.5</v>
      </c>
      <c r="D55" s="434">
        <v>95.7</v>
      </c>
      <c r="E55" s="434">
        <f>SUM(D55-C55)</f>
        <v>5.2000000000000028</v>
      </c>
      <c r="F55" s="434"/>
      <c r="G55" s="434"/>
      <c r="H55" s="438">
        <f>SUM(D55/C55*100)</f>
        <v>105.74585635359117</v>
      </c>
      <c r="I55" s="404" t="s">
        <v>477</v>
      </c>
      <c r="J55" s="390"/>
    </row>
    <row r="56" spans="1:10" s="224" customFormat="1" ht="25.5" x14ac:dyDescent="0.2">
      <c r="A56" s="386" t="s">
        <v>392</v>
      </c>
      <c r="B56" s="387"/>
      <c r="C56" s="387"/>
      <c r="D56" s="387"/>
      <c r="E56" s="387"/>
      <c r="F56" s="387"/>
      <c r="G56" s="387"/>
      <c r="H56" s="388"/>
      <c r="I56" s="398"/>
      <c r="J56" s="396"/>
    </row>
    <row r="57" spans="1:10" s="224" customFormat="1" ht="25.5" x14ac:dyDescent="0.2">
      <c r="A57" s="439" t="s">
        <v>391</v>
      </c>
      <c r="B57" s="440" t="s">
        <v>239</v>
      </c>
      <c r="C57" s="440">
        <v>24</v>
      </c>
      <c r="D57" s="440">
        <v>24</v>
      </c>
      <c r="E57" s="440">
        <f>SUM(D57-C57)</f>
        <v>0</v>
      </c>
      <c r="F57" s="440"/>
      <c r="G57" s="440"/>
      <c r="H57" s="441">
        <f>SUM(D57/C57*100)</f>
        <v>100</v>
      </c>
      <c r="I57" s="442"/>
      <c r="J57" s="443"/>
    </row>
    <row r="58" spans="1:10" s="224" customFormat="1" x14ac:dyDescent="0.2">
      <c r="A58" s="453"/>
      <c r="B58" s="454"/>
      <c r="C58" s="454"/>
      <c r="D58" s="454"/>
      <c r="E58" s="454"/>
      <c r="F58" s="454"/>
      <c r="G58" s="454"/>
      <c r="H58" s="455"/>
      <c r="I58" s="456"/>
      <c r="J58" s="457"/>
    </row>
    <row r="59" spans="1:10" s="224" customFormat="1" ht="142.5" customHeight="1" x14ac:dyDescent="0.2">
      <c r="A59" s="517" t="s">
        <v>393</v>
      </c>
      <c r="B59" s="517"/>
      <c r="C59" s="517"/>
      <c r="D59" s="517"/>
      <c r="E59" s="517"/>
      <c r="F59" s="517"/>
      <c r="G59" s="517"/>
      <c r="H59" s="517"/>
      <c r="I59" s="517"/>
      <c r="J59" s="517"/>
    </row>
    <row r="60" spans="1:10" s="224" customFormat="1" x14ac:dyDescent="0.2">
      <c r="A60" s="435" t="s">
        <v>218</v>
      </c>
      <c r="B60" s="412" t="s">
        <v>209</v>
      </c>
      <c r="C60" s="407">
        <f>SUM(C65+C68+C73)</f>
        <v>1574935</v>
      </c>
      <c r="D60" s="407">
        <f>SUM(D65+D68+D73)</f>
        <v>1574935</v>
      </c>
      <c r="E60" s="409">
        <f>SUM(D60-C60)</f>
        <v>0</v>
      </c>
      <c r="F60" s="409"/>
      <c r="G60" s="409"/>
      <c r="H60" s="420">
        <f>SUM(D60/C60*100)</f>
        <v>100</v>
      </c>
      <c r="I60" s="421"/>
      <c r="J60" s="421" t="s">
        <v>368</v>
      </c>
    </row>
    <row r="61" spans="1:10" s="224" customFormat="1" ht="25.5" x14ac:dyDescent="0.2">
      <c r="A61" s="386" t="s">
        <v>215</v>
      </c>
      <c r="B61" s="387"/>
      <c r="C61" s="387"/>
      <c r="D61" s="387"/>
      <c r="E61" s="387"/>
      <c r="F61" s="387"/>
      <c r="G61" s="387"/>
      <c r="H61" s="388"/>
      <c r="I61" s="387"/>
      <c r="J61" s="390"/>
    </row>
    <row r="62" spans="1:10" s="224" customFormat="1" ht="38.25" x14ac:dyDescent="0.2">
      <c r="A62" s="386" t="s">
        <v>394</v>
      </c>
      <c r="B62" s="387" t="s">
        <v>231</v>
      </c>
      <c r="C62" s="387">
        <v>93.5</v>
      </c>
      <c r="D62" s="387">
        <v>94.14</v>
      </c>
      <c r="E62" s="387">
        <f>SUM(D62-C62)</f>
        <v>0.64000000000000057</v>
      </c>
      <c r="F62" s="387"/>
      <c r="G62" s="387"/>
      <c r="H62" s="388">
        <f>SUM(D62/C62*100)</f>
        <v>100.68449197860963</v>
      </c>
      <c r="I62" s="387"/>
      <c r="J62" s="390"/>
    </row>
    <row r="63" spans="1:10" s="224" customFormat="1" ht="63.75" x14ac:dyDescent="0.2">
      <c r="A63" s="386" t="s">
        <v>395</v>
      </c>
      <c r="B63" s="387" t="s">
        <v>231</v>
      </c>
      <c r="C63" s="387">
        <v>31</v>
      </c>
      <c r="D63" s="387">
        <v>32.200000000000003</v>
      </c>
      <c r="E63" s="387">
        <f>SUM(D63-C63)</f>
        <v>1.2000000000000028</v>
      </c>
      <c r="F63" s="387"/>
      <c r="G63" s="387"/>
      <c r="H63" s="388">
        <f>SUM(D63/C63*100)</f>
        <v>103.87096774193549</v>
      </c>
      <c r="I63" s="387"/>
      <c r="J63" s="390"/>
    </row>
    <row r="64" spans="1:10" s="224" customFormat="1" ht="13.5" customHeight="1" x14ac:dyDescent="0.2">
      <c r="A64" s="520" t="s">
        <v>396</v>
      </c>
      <c r="B64" s="520"/>
      <c r="C64" s="520"/>
      <c r="D64" s="520"/>
      <c r="E64" s="520"/>
      <c r="F64" s="520"/>
      <c r="G64" s="520"/>
      <c r="H64" s="520"/>
      <c r="I64" s="520"/>
      <c r="J64" s="520"/>
    </row>
    <row r="65" spans="1:10" s="224" customFormat="1" ht="25.5" x14ac:dyDescent="0.2">
      <c r="A65" s="433" t="s">
        <v>219</v>
      </c>
      <c r="B65" s="398" t="s">
        <v>209</v>
      </c>
      <c r="C65" s="393">
        <f>SUM('4 рус'!I22)</f>
        <v>46491</v>
      </c>
      <c r="D65" s="393">
        <f>SUM('4 рус'!J22)</f>
        <v>46491</v>
      </c>
      <c r="E65" s="399">
        <f>SUM(D65-C65)</f>
        <v>0</v>
      </c>
      <c r="F65" s="399"/>
      <c r="G65" s="399"/>
      <c r="H65" s="399">
        <f>SUM(D65/C65*100)</f>
        <v>100</v>
      </c>
      <c r="I65" s="398"/>
      <c r="J65" s="396"/>
    </row>
    <row r="66" spans="1:10" s="224" customFormat="1" ht="25.5" x14ac:dyDescent="0.2">
      <c r="A66" s="386" t="s">
        <v>397</v>
      </c>
      <c r="B66" s="387" t="s">
        <v>398</v>
      </c>
      <c r="C66" s="387">
        <v>10</v>
      </c>
      <c r="D66" s="387">
        <v>10</v>
      </c>
      <c r="E66" s="387">
        <f>SUM(D66-C66)</f>
        <v>0</v>
      </c>
      <c r="F66" s="387"/>
      <c r="G66" s="387"/>
      <c r="H66" s="397">
        <f>SUM(D66/C66*100)</f>
        <v>100</v>
      </c>
      <c r="I66" s="398"/>
      <c r="J66" s="396"/>
    </row>
    <row r="67" spans="1:10" s="224" customFormat="1" x14ac:dyDescent="0.2">
      <c r="A67" s="520" t="s">
        <v>399</v>
      </c>
      <c r="B67" s="520"/>
      <c r="C67" s="520"/>
      <c r="D67" s="520"/>
      <c r="E67" s="520"/>
      <c r="F67" s="520"/>
      <c r="G67" s="520"/>
      <c r="H67" s="520"/>
      <c r="I67" s="520"/>
      <c r="J67" s="520"/>
    </row>
    <row r="68" spans="1:10" s="224" customFormat="1" ht="25.5" x14ac:dyDescent="0.2">
      <c r="A68" s="433" t="s">
        <v>219</v>
      </c>
      <c r="B68" s="398" t="s">
        <v>209</v>
      </c>
      <c r="C68" s="393">
        <f>SUM('4 рус'!I23)</f>
        <v>1432137</v>
      </c>
      <c r="D68" s="393">
        <f>SUM('4 рус'!J23)</f>
        <v>1432137</v>
      </c>
      <c r="E68" s="399">
        <f>SUM(D68-C68)</f>
        <v>0</v>
      </c>
      <c r="F68" s="399"/>
      <c r="G68" s="399"/>
      <c r="H68" s="399">
        <f>SUM(D68/C68*100)</f>
        <v>100</v>
      </c>
      <c r="I68" s="398"/>
      <c r="J68" s="396"/>
    </row>
    <row r="69" spans="1:10" s="224" customFormat="1" ht="51" x14ac:dyDescent="0.2">
      <c r="A69" s="386" t="s">
        <v>400</v>
      </c>
      <c r="B69" s="387" t="s">
        <v>398</v>
      </c>
      <c r="C69" s="387">
        <v>366</v>
      </c>
      <c r="D69" s="387">
        <v>365</v>
      </c>
      <c r="E69" s="387">
        <f>SUM(D69-C69)</f>
        <v>-1</v>
      </c>
      <c r="F69" s="387"/>
      <c r="G69" s="387"/>
      <c r="H69" s="388">
        <f>SUM(D69/C69*100)</f>
        <v>99.726775956284158</v>
      </c>
      <c r="I69" s="389" t="s">
        <v>517</v>
      </c>
      <c r="J69" s="396"/>
    </row>
    <row r="70" spans="1:10" s="224" customFormat="1" ht="51" x14ac:dyDescent="0.2">
      <c r="A70" s="386" t="s">
        <v>401</v>
      </c>
      <c r="B70" s="387" t="s">
        <v>398</v>
      </c>
      <c r="C70" s="387">
        <v>300</v>
      </c>
      <c r="D70" s="387">
        <v>308</v>
      </c>
      <c r="E70" s="387">
        <f t="shared" ref="E70:E71" si="0">SUM(D70-C70)</f>
        <v>8</v>
      </c>
      <c r="F70" s="387"/>
      <c r="G70" s="387"/>
      <c r="H70" s="388">
        <f t="shared" ref="H70:H71" si="1">SUM(D70/C70*100)</f>
        <v>102.66666666666666</v>
      </c>
      <c r="I70" s="398"/>
      <c r="J70" s="396"/>
    </row>
    <row r="71" spans="1:10" s="224" customFormat="1" ht="63.75" x14ac:dyDescent="0.2">
      <c r="A71" s="386" t="s">
        <v>402</v>
      </c>
      <c r="B71" s="387" t="s">
        <v>398</v>
      </c>
      <c r="C71" s="387">
        <v>950</v>
      </c>
      <c r="D71" s="387">
        <v>967</v>
      </c>
      <c r="E71" s="387">
        <f t="shared" si="0"/>
        <v>17</v>
      </c>
      <c r="F71" s="387"/>
      <c r="G71" s="387"/>
      <c r="H71" s="388">
        <f t="shared" si="1"/>
        <v>101.78947368421052</v>
      </c>
      <c r="I71" s="398"/>
      <c r="J71" s="396"/>
    </row>
    <row r="72" spans="1:10" s="224" customFormat="1" ht="12.75" customHeight="1" x14ac:dyDescent="0.2">
      <c r="A72" s="520" t="s">
        <v>403</v>
      </c>
      <c r="B72" s="520"/>
      <c r="C72" s="520"/>
      <c r="D72" s="520"/>
      <c r="E72" s="520"/>
      <c r="F72" s="520"/>
      <c r="G72" s="520"/>
      <c r="H72" s="520"/>
      <c r="I72" s="520"/>
      <c r="J72" s="520"/>
    </row>
    <row r="73" spans="1:10" s="224" customFormat="1" ht="25.5" x14ac:dyDescent="0.2">
      <c r="A73" s="433" t="s">
        <v>219</v>
      </c>
      <c r="B73" s="398" t="s">
        <v>209</v>
      </c>
      <c r="C73" s="393">
        <f>SUM('4 рус'!I24)</f>
        <v>96307</v>
      </c>
      <c r="D73" s="393">
        <f>SUM('4 рус'!J24)</f>
        <v>96307</v>
      </c>
      <c r="E73" s="399">
        <f>SUM(D73-C73)</f>
        <v>0</v>
      </c>
      <c r="F73" s="399"/>
      <c r="G73" s="399"/>
      <c r="H73" s="399">
        <f>SUM(D73/C73*100)</f>
        <v>100</v>
      </c>
      <c r="I73" s="398"/>
      <c r="J73" s="396"/>
    </row>
    <row r="74" spans="1:10" s="224" customFormat="1" ht="63.75" x14ac:dyDescent="0.2">
      <c r="A74" s="439" t="s">
        <v>404</v>
      </c>
      <c r="B74" s="440" t="s">
        <v>398</v>
      </c>
      <c r="C74" s="440">
        <v>76</v>
      </c>
      <c r="D74" s="440">
        <v>76</v>
      </c>
      <c r="E74" s="440">
        <f>SUM(D74-C74)</f>
        <v>0</v>
      </c>
      <c r="F74" s="440"/>
      <c r="G74" s="440"/>
      <c r="H74" s="445">
        <f>SUM(D74/C74*100)</f>
        <v>100</v>
      </c>
      <c r="I74" s="442"/>
      <c r="J74" s="443"/>
    </row>
    <row r="75" spans="1:10" s="224" customFormat="1" x14ac:dyDescent="0.2">
      <c r="A75" s="453"/>
      <c r="B75" s="454"/>
      <c r="C75" s="454"/>
      <c r="D75" s="454"/>
      <c r="E75" s="454"/>
      <c r="F75" s="454"/>
      <c r="G75" s="454"/>
      <c r="H75" s="455"/>
      <c r="I75" s="456"/>
      <c r="J75" s="457"/>
    </row>
    <row r="76" spans="1:10" s="224" customFormat="1" ht="120" customHeight="1" x14ac:dyDescent="0.2">
      <c r="A76" s="517" t="s">
        <v>405</v>
      </c>
      <c r="B76" s="517"/>
      <c r="C76" s="517"/>
      <c r="D76" s="517"/>
      <c r="E76" s="517"/>
      <c r="F76" s="517"/>
      <c r="G76" s="517"/>
      <c r="H76" s="517"/>
      <c r="I76" s="517"/>
      <c r="J76" s="517"/>
    </row>
    <row r="77" spans="1:10" s="224" customFormat="1" ht="25.5" x14ac:dyDescent="0.2">
      <c r="A77" s="435" t="s">
        <v>218</v>
      </c>
      <c r="B77" s="412" t="s">
        <v>209</v>
      </c>
      <c r="C77" s="407">
        <f>SUM('4 рус'!I25)</f>
        <v>402413</v>
      </c>
      <c r="D77" s="408">
        <f>SUM('4 рус'!J25)</f>
        <v>0</v>
      </c>
      <c r="E77" s="422">
        <f>SUM(D77-C77)</f>
        <v>-402413</v>
      </c>
      <c r="F77" s="409"/>
      <c r="G77" s="409"/>
      <c r="H77" s="420">
        <f>SUM(D77/C77*100)</f>
        <v>0</v>
      </c>
      <c r="I77" s="411" t="s">
        <v>412</v>
      </c>
      <c r="J77" s="424" t="s">
        <v>470</v>
      </c>
    </row>
    <row r="78" spans="1:10" s="224" customFormat="1" ht="25.5" x14ac:dyDescent="0.2">
      <c r="A78" s="386" t="s">
        <v>215</v>
      </c>
      <c r="B78" s="387"/>
      <c r="C78" s="387"/>
      <c r="D78" s="387"/>
      <c r="E78" s="387"/>
      <c r="F78" s="387"/>
      <c r="G78" s="387"/>
      <c r="H78" s="388"/>
      <c r="I78" s="523" t="s">
        <v>519</v>
      </c>
      <c r="J78" s="390"/>
    </row>
    <row r="79" spans="1:10" s="224" customFormat="1" ht="51" x14ac:dyDescent="0.2">
      <c r="A79" s="386" t="s">
        <v>406</v>
      </c>
      <c r="B79" s="387" t="s">
        <v>231</v>
      </c>
      <c r="C79" s="387">
        <v>50</v>
      </c>
      <c r="D79" s="387">
        <v>0</v>
      </c>
      <c r="E79" s="387">
        <f>SUM(D79-C79)</f>
        <v>-50</v>
      </c>
      <c r="F79" s="387"/>
      <c r="G79" s="387"/>
      <c r="H79" s="397">
        <f>SUM(D79/C79*100)</f>
        <v>0</v>
      </c>
      <c r="I79" s="524"/>
      <c r="J79" s="390"/>
    </row>
    <row r="80" spans="1:10" s="224" customFormat="1" ht="25.5" x14ac:dyDescent="0.2">
      <c r="A80" s="386" t="s">
        <v>392</v>
      </c>
      <c r="B80" s="387"/>
      <c r="C80" s="387"/>
      <c r="D80" s="387"/>
      <c r="E80" s="387"/>
      <c r="F80" s="387"/>
      <c r="G80" s="387"/>
      <c r="H80" s="388"/>
      <c r="I80" s="524"/>
      <c r="J80" s="396"/>
    </row>
    <row r="81" spans="1:10" s="224" customFormat="1" ht="60" customHeight="1" x14ac:dyDescent="0.2">
      <c r="A81" s="439" t="s">
        <v>407</v>
      </c>
      <c r="B81" s="440" t="s">
        <v>239</v>
      </c>
      <c r="C81" s="440">
        <v>3</v>
      </c>
      <c r="D81" s="440">
        <v>0</v>
      </c>
      <c r="E81" s="440">
        <f>SUM(D81-C81)</f>
        <v>-3</v>
      </c>
      <c r="F81" s="440"/>
      <c r="G81" s="440"/>
      <c r="H81" s="441">
        <f>SUM(D81/C81*100)</f>
        <v>0</v>
      </c>
      <c r="I81" s="525"/>
      <c r="J81" s="443"/>
    </row>
    <row r="82" spans="1:10" s="224" customFormat="1" x14ac:dyDescent="0.2">
      <c r="A82" s="453"/>
      <c r="B82" s="454"/>
      <c r="C82" s="454"/>
      <c r="D82" s="454"/>
      <c r="E82" s="454"/>
      <c r="F82" s="454"/>
      <c r="G82" s="454"/>
      <c r="H82" s="455"/>
      <c r="I82" s="456"/>
      <c r="J82" s="457"/>
    </row>
    <row r="83" spans="1:10" s="224" customFormat="1" ht="117.75" customHeight="1" x14ac:dyDescent="0.2">
      <c r="A83" s="517" t="s">
        <v>408</v>
      </c>
      <c r="B83" s="517"/>
      <c r="C83" s="517"/>
      <c r="D83" s="517"/>
      <c r="E83" s="517"/>
      <c r="F83" s="517"/>
      <c r="G83" s="517"/>
      <c r="H83" s="517"/>
      <c r="I83" s="517"/>
      <c r="J83" s="517"/>
    </row>
    <row r="84" spans="1:10" s="224" customFormat="1" x14ac:dyDescent="0.2">
      <c r="A84" s="435" t="s">
        <v>218</v>
      </c>
      <c r="B84" s="412" t="s">
        <v>209</v>
      </c>
      <c r="C84" s="407">
        <f>SUM('4 рус'!I26)</f>
        <v>9579</v>
      </c>
      <c r="D84" s="408">
        <f>SUM('4 рус'!J26)</f>
        <v>9579</v>
      </c>
      <c r="E84" s="425">
        <f>SUM(D84-C84)</f>
        <v>0</v>
      </c>
      <c r="F84" s="409"/>
      <c r="G84" s="409"/>
      <c r="H84" s="420">
        <f>SUM(D84/C84*100)</f>
        <v>100</v>
      </c>
      <c r="I84" s="421"/>
      <c r="J84" s="421" t="s">
        <v>368</v>
      </c>
    </row>
    <row r="85" spans="1:10" s="224" customFormat="1" ht="25.5" x14ac:dyDescent="0.2">
      <c r="A85" s="386" t="s">
        <v>215</v>
      </c>
      <c r="B85" s="387"/>
      <c r="C85" s="387"/>
      <c r="D85" s="387"/>
      <c r="E85" s="387"/>
      <c r="F85" s="387"/>
      <c r="G85" s="387"/>
      <c r="H85" s="388"/>
      <c r="I85" s="387"/>
      <c r="J85" s="390"/>
    </row>
    <row r="86" spans="1:10" s="224" customFormat="1" ht="140.25" x14ac:dyDescent="0.2">
      <c r="A86" s="386" t="s">
        <v>511</v>
      </c>
      <c r="B86" s="387"/>
      <c r="C86" s="387"/>
      <c r="D86" s="387"/>
      <c r="E86" s="387"/>
      <c r="F86" s="387"/>
      <c r="G86" s="387"/>
      <c r="H86" s="388"/>
      <c r="I86" s="387"/>
      <c r="J86" s="390"/>
    </row>
    <row r="87" spans="1:10" ht="25.5" x14ac:dyDescent="0.2">
      <c r="A87" s="386" t="s">
        <v>392</v>
      </c>
      <c r="B87" s="387"/>
      <c r="C87" s="387"/>
      <c r="D87" s="387"/>
      <c r="E87" s="387"/>
      <c r="F87" s="387"/>
      <c r="G87" s="387"/>
      <c r="H87" s="388"/>
      <c r="I87" s="398"/>
      <c r="J87" s="396"/>
    </row>
    <row r="88" spans="1:10" ht="63.75" x14ac:dyDescent="0.2">
      <c r="A88" s="439" t="s">
        <v>409</v>
      </c>
      <c r="B88" s="440" t="s">
        <v>239</v>
      </c>
      <c r="C88" s="440">
        <v>107</v>
      </c>
      <c r="D88" s="440">
        <v>107</v>
      </c>
      <c r="E88" s="440">
        <f>SUM(D88-C88)</f>
        <v>0</v>
      </c>
      <c r="F88" s="440"/>
      <c r="G88" s="440"/>
      <c r="H88" s="441">
        <f>SUM(D88/C88*100)</f>
        <v>100</v>
      </c>
      <c r="I88" s="442"/>
      <c r="J88" s="443"/>
    </row>
    <row r="89" spans="1:10" x14ac:dyDescent="0.2">
      <c r="A89" s="453"/>
      <c r="B89" s="454"/>
      <c r="C89" s="454"/>
      <c r="D89" s="454"/>
      <c r="E89" s="454"/>
      <c r="F89" s="454"/>
      <c r="G89" s="454"/>
      <c r="H89" s="455"/>
      <c r="I89" s="456"/>
      <c r="J89" s="457"/>
    </row>
    <row r="90" spans="1:10" ht="30.75" customHeight="1" x14ac:dyDescent="0.2">
      <c r="A90" s="517" t="s">
        <v>280</v>
      </c>
      <c r="B90" s="517"/>
      <c r="C90" s="517"/>
      <c r="D90" s="517"/>
      <c r="E90" s="517"/>
      <c r="F90" s="517"/>
      <c r="G90" s="517"/>
      <c r="H90" s="517"/>
      <c r="I90" s="517"/>
      <c r="J90" s="517"/>
    </row>
    <row r="91" spans="1:10" s="225" customFormat="1" ht="28.5" customHeight="1" x14ac:dyDescent="0.2">
      <c r="A91" s="518" t="s">
        <v>276</v>
      </c>
      <c r="B91" s="518"/>
      <c r="C91" s="518"/>
      <c r="D91" s="518"/>
      <c r="E91" s="518"/>
      <c r="F91" s="518"/>
      <c r="G91" s="518"/>
      <c r="H91" s="518"/>
      <c r="I91" s="518"/>
      <c r="J91" s="518"/>
    </row>
    <row r="93" spans="1:10" x14ac:dyDescent="0.2">
      <c r="C93" s="346">
        <f>SUM(C9+C35+C42+C53+C60+C77+C84)</f>
        <v>7070223</v>
      </c>
      <c r="D93" s="346">
        <f>SUM(D9+D35+D42+D53+D60+D77+D84)</f>
        <v>6664704.0300000003</v>
      </c>
    </row>
  </sheetData>
  <mergeCells count="21">
    <mergeCell ref="A64:J64"/>
    <mergeCell ref="I78:I81"/>
    <mergeCell ref="A67:J67"/>
    <mergeCell ref="A72:J72"/>
    <mergeCell ref="A76:J76"/>
    <mergeCell ref="A90:J90"/>
    <mergeCell ref="A91:J91"/>
    <mergeCell ref="A3:J3"/>
    <mergeCell ref="A5:J5"/>
    <mergeCell ref="A16:J16"/>
    <mergeCell ref="A20:J20"/>
    <mergeCell ref="A23:J23"/>
    <mergeCell ref="A26:J26"/>
    <mergeCell ref="A29:J29"/>
    <mergeCell ref="A34:J34"/>
    <mergeCell ref="A41:J41"/>
    <mergeCell ref="A45:J45"/>
    <mergeCell ref="A48:J48"/>
    <mergeCell ref="A52:J52"/>
    <mergeCell ref="A83:J83"/>
    <mergeCell ref="A59:J59"/>
  </mergeCells>
  <printOptions horizontalCentered="1"/>
  <pageMargins left="0.39370078740157483" right="0.39370078740157483" top="0.59055118110236227" bottom="0.39370078740157483" header="0.31496062992125984" footer="0.31496062992125984"/>
  <pageSetup paperSize="9" scale="86" fitToHeight="0" orientation="landscape" r:id="rId1"/>
  <headerFooter>
    <oddFooter>&amp;C&amp;"Times New Roman,обычный"&amp;8&amp;P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13</vt:i4>
      </vt:variant>
    </vt:vector>
  </HeadingPairs>
  <TitlesOfParts>
    <vt:vector size="23" baseType="lpstr">
      <vt:lpstr>4 рус</vt:lpstr>
      <vt:lpstr>4 каз</vt:lpstr>
      <vt:lpstr>ОИБ по расходам ВКР</vt:lpstr>
      <vt:lpstr>ОИБ по расходам ВКР (2)</vt:lpstr>
      <vt:lpstr>2016-331</vt:lpstr>
      <vt:lpstr>СП</vt:lpstr>
      <vt:lpstr>5 рус </vt:lpstr>
      <vt:lpstr>5 каз </vt:lpstr>
      <vt:lpstr>6 рус</vt:lpstr>
      <vt:lpstr>6 каз</vt:lpstr>
      <vt:lpstr>'2016-331'!Заголовки_для_печати</vt:lpstr>
      <vt:lpstr>'4 каз'!Заголовки_для_печати</vt:lpstr>
      <vt:lpstr>'4 рус'!Заголовки_для_печати</vt:lpstr>
      <vt:lpstr>'5 каз '!Заголовки_для_печати</vt:lpstr>
      <vt:lpstr>'5 рус '!Заголовки_для_печати</vt:lpstr>
      <vt:lpstr>СП!Заголовки_для_печати</vt:lpstr>
      <vt:lpstr>'4 каз'!Область_печати</vt:lpstr>
      <vt:lpstr>'4 рус'!Область_печати</vt:lpstr>
      <vt:lpstr>'5 каз '!Область_печати</vt:lpstr>
      <vt:lpstr>'5 рус '!Область_печати</vt:lpstr>
      <vt:lpstr>'6 каз'!Область_печати</vt:lpstr>
      <vt:lpstr>'6 рус'!Область_печати</vt:lpstr>
      <vt:lpstr>СП!Область_печати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Айгуль Сыздыкова</dc:creator>
  <cp:lastModifiedBy>Асем Катпенова</cp:lastModifiedBy>
  <cp:lastPrinted>2022-02-14T11:34:26Z</cp:lastPrinted>
  <dcterms:created xsi:type="dcterms:W3CDTF">2017-01-04T10:03:39Z</dcterms:created>
  <dcterms:modified xsi:type="dcterms:W3CDTF">2022-02-15T10:54:22Z</dcterms:modified>
</cp:coreProperties>
</file>