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.inkarbek\Desktop\"/>
    </mc:Choice>
  </mc:AlternateContent>
  <xr:revisionPtr revIDLastSave="0" documentId="13_ncr:1_{4D2E3851-4E04-4BC9-9F69-1122EC6EF2DD}" xr6:coauthVersionLast="47" xr6:coauthVersionMax="47" xr10:uidLastSave="{00000000-0000-0000-0000-000000000000}"/>
  <bookViews>
    <workbookView xWindow="-120" yWindow="-120" windowWidth="29040" windowHeight="15840" xr2:uid="{4765A07E-5708-4C35-95FA-426AAA12F970}"/>
  </bookViews>
  <sheets>
    <sheet name="Лист1" sheetId="1" r:id="rId1"/>
  </sheets>
  <definedNames>
    <definedName name="_xlnm.Print_Area" localSheetId="0">Лист1!$A$1:$U$73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60" i="1" l="1"/>
  <c r="V30" i="1"/>
  <c r="V36" i="1"/>
  <c r="V38" i="1"/>
  <c r="V47" i="1"/>
  <c r="V52" i="1"/>
  <c r="V56" i="1"/>
  <c r="V65" i="1"/>
  <c r="W17" i="1"/>
  <c r="V43" i="1" l="1"/>
  <c r="V25" i="1"/>
  <c r="V17" i="1"/>
  <c r="U71" i="1"/>
  <c r="V69" i="1"/>
  <c r="F71" i="1" l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E71" i="1"/>
  <c r="U72" i="1" l="1"/>
  <c r="V70" i="1"/>
</calcChain>
</file>

<file path=xl/sharedStrings.xml><?xml version="1.0" encoding="utf-8"?>
<sst xmlns="http://schemas.openxmlformats.org/spreadsheetml/2006/main" count="71" uniqueCount="67">
  <si>
    <t>Объем</t>
  </si>
  <si>
    <t>Дата</t>
  </si>
  <si>
    <t>15/180</t>
  </si>
  <si>
    <t>5/168</t>
  </si>
  <si>
    <t>7/156</t>
  </si>
  <si>
    <t>9/144</t>
  </si>
  <si>
    <t>7/132</t>
  </si>
  <si>
    <t>19/120</t>
  </si>
  <si>
    <t>13/72</t>
  </si>
  <si>
    <t>1/180</t>
  </si>
  <si>
    <t>15 лет</t>
  </si>
  <si>
    <t>14 лет</t>
  </si>
  <si>
    <t>13 лет</t>
  </si>
  <si>
    <t>12 лет</t>
  </si>
  <si>
    <t>11 лет</t>
  </si>
  <si>
    <t>10 лет</t>
  </si>
  <si>
    <t>9 лет</t>
  </si>
  <si>
    <t>8 лет</t>
  </si>
  <si>
    <t>7 лет</t>
  </si>
  <si>
    <t>6 лет</t>
  </si>
  <si>
    <t>5 лет</t>
  </si>
  <si>
    <t>4 года</t>
  </si>
  <si>
    <t>2 год</t>
  </si>
  <si>
    <t>1 год</t>
  </si>
  <si>
    <t>KZKD00001186</t>
  </si>
  <si>
    <t>KZKD00001111</t>
  </si>
  <si>
    <t>KZKD00001103</t>
  </si>
  <si>
    <t>KZKD00001178</t>
  </si>
  <si>
    <t>KZKD00001152</t>
  </si>
  <si>
    <t>KZKD00001129</t>
  </si>
  <si>
    <t>KZKD00001160</t>
  </si>
  <si>
    <t>KZKD00001137</t>
  </si>
  <si>
    <t>KZKD00001095</t>
  </si>
  <si>
    <t>KZKD00001145</t>
  </si>
  <si>
    <t>KZKD00000105</t>
  </si>
  <si>
    <t>2/180</t>
  </si>
  <si>
    <t>KZKD00000139</t>
  </si>
  <si>
    <t>11/96</t>
  </si>
  <si>
    <t>18/084</t>
  </si>
  <si>
    <t>12/96</t>
  </si>
  <si>
    <t>\</t>
  </si>
  <si>
    <t>3 год</t>
  </si>
  <si>
    <t>The plan of issues of government securities</t>
  </si>
  <si>
    <t>of the Ministry of Finance of the Republic of Kazakhstan for 2022*</t>
  </si>
  <si>
    <t>15 years</t>
  </si>
  <si>
    <t>14 years</t>
  </si>
  <si>
    <t>13 years</t>
  </si>
  <si>
    <t>12 years</t>
  </si>
  <si>
    <t>11 years</t>
  </si>
  <si>
    <t>10 years</t>
  </si>
  <si>
    <t>9 years</t>
  </si>
  <si>
    <t>8 years</t>
  </si>
  <si>
    <t>7 years</t>
  </si>
  <si>
    <t>6 years</t>
  </si>
  <si>
    <t>5 years</t>
  </si>
  <si>
    <t>4 years</t>
  </si>
  <si>
    <t>3 years</t>
  </si>
  <si>
    <t>2 years</t>
  </si>
  <si>
    <t>1 year</t>
  </si>
  <si>
    <t>billion tenge</t>
  </si>
  <si>
    <t>* The plan is subject to changes and additions during 2022</t>
  </si>
  <si>
    <t>Overall in 2022</t>
  </si>
  <si>
    <t>Overall</t>
  </si>
  <si>
    <t>Date</t>
  </si>
  <si>
    <t>Coupon</t>
  </si>
  <si>
    <t>Issue №</t>
  </si>
  <si>
    <t>new release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</si>
</sst>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_р_._-;\-* #,##0_р_._-;_-* &quot;-&quot;??_р_._-;_-@_-"/>
    <numFmt numFmtId="165" formatCode="#,##0.000"/>
    <numFmt numFmtId="166" formatCode="#,##0.0"/>
    <numFmt numFmtId="167" formatCode="#,##0.000000"/>
    <numFmt numFmtId="168" formatCode="0.0"/>
  </numFmts>
  <fonts count="24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6"/>
      <name val="Times New Roman"/>
      <family val="1"/>
      <charset val="204"/>
    </font>
    <font>
      <sz val="9"/>
      <name val="Times New Roman"/>
      <family val="1"/>
      <charset val="204"/>
    </font>
    <font>
      <sz val="18"/>
      <name val="Times New Roman"/>
      <family val="1"/>
      <charset val="204"/>
    </font>
    <font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8"/>
      <color theme="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0"/>
      <name val="Arial"/>
      <family val="2"/>
      <charset val="204"/>
    </font>
    <font>
      <i/>
      <sz val="11"/>
      <name val="Times New Roman"/>
      <family val="1"/>
      <charset val="204"/>
    </font>
    <font>
      <i/>
      <sz val="11"/>
      <name val="Times New Roman Cyr"/>
      <charset val="204"/>
    </font>
    <font>
      <i/>
      <sz val="14"/>
      <color theme="1"/>
      <name val="Times New Roman"/>
      <family val="1"/>
      <charset val="204"/>
    </font>
    <font>
      <sz val="14"/>
      <color theme="1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9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14" fontId="3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4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4" fontId="10" fillId="0" borderId="0" xfId="0" applyNumberFormat="1" applyFont="1" applyAlignment="1">
      <alignment horizontal="right"/>
    </xf>
    <xf numFmtId="0" fontId="12" fillId="0" borderId="0" xfId="0" applyFont="1" applyAlignment="1">
      <alignment horizontal="right"/>
    </xf>
    <xf numFmtId="0" fontId="13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165" fontId="17" fillId="2" borderId="0" xfId="0" applyNumberFormat="1" applyFont="1" applyFill="1" applyAlignment="1">
      <alignment horizontal="right" wrapText="1"/>
    </xf>
    <xf numFmtId="165" fontId="4" fillId="0" borderId="0" xfId="0" applyNumberFormat="1" applyFont="1" applyAlignment="1">
      <alignment horizontal="right" wrapText="1"/>
    </xf>
    <xf numFmtId="166" fontId="4" fillId="0" borderId="0" xfId="0" applyNumberFormat="1" applyFont="1" applyAlignment="1">
      <alignment horizontal="right" wrapText="1"/>
    </xf>
    <xf numFmtId="0" fontId="6" fillId="0" borderId="1" xfId="0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top" wrapText="1"/>
    </xf>
    <xf numFmtId="166" fontId="6" fillId="0" borderId="0" xfId="0" applyNumberFormat="1" applyFont="1" applyAlignment="1">
      <alignment horizontal="center" vertical="top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3" fontId="8" fillId="0" borderId="9" xfId="0" applyNumberFormat="1" applyFont="1" applyBorder="1" applyAlignment="1">
      <alignment vertical="center" wrapText="1"/>
    </xf>
    <xf numFmtId="166" fontId="8" fillId="0" borderId="0" xfId="0" applyNumberFormat="1" applyFont="1" applyAlignment="1">
      <alignment vertical="center" wrapText="1"/>
    </xf>
    <xf numFmtId="3" fontId="8" fillId="0" borderId="0" xfId="0" applyNumberFormat="1" applyFont="1" applyAlignment="1">
      <alignment vertical="center" wrapText="1"/>
    </xf>
    <xf numFmtId="0" fontId="2" fillId="0" borderId="0" xfId="0" applyFont="1"/>
    <xf numFmtId="167" fontId="2" fillId="0" borderId="0" xfId="0" applyNumberFormat="1" applyFont="1"/>
    <xf numFmtId="166" fontId="2" fillId="0" borderId="0" xfId="0" applyNumberFormat="1" applyFont="1"/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2" fontId="1" fillId="0" borderId="0" xfId="0" applyNumberFormat="1" applyFont="1"/>
    <xf numFmtId="4" fontId="1" fillId="0" borderId="0" xfId="0" applyNumberFormat="1" applyFont="1"/>
    <xf numFmtId="0" fontId="14" fillId="0" borderId="8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49" fontId="6" fillId="0" borderId="0" xfId="0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right"/>
    </xf>
    <xf numFmtId="49" fontId="21" fillId="0" borderId="0" xfId="1" applyNumberFormat="1" applyFont="1" applyBorder="1" applyAlignment="1" applyProtection="1">
      <alignment horizontal="center"/>
      <protection locked="0"/>
    </xf>
    <xf numFmtId="0" fontId="14" fillId="0" borderId="0" xfId="0" applyFont="1" applyBorder="1" applyAlignment="1">
      <alignment horizontal="center" vertical="top" wrapText="1"/>
    </xf>
    <xf numFmtId="14" fontId="4" fillId="5" borderId="4" xfId="0" applyNumberFormat="1" applyFont="1" applyFill="1" applyBorder="1" applyAlignment="1">
      <alignment horizontal="center" vertical="top" wrapText="1"/>
    </xf>
    <xf numFmtId="14" fontId="4" fillId="6" borderId="4" xfId="0" applyNumberFormat="1" applyFont="1" applyFill="1" applyBorder="1" applyAlignment="1">
      <alignment horizontal="center" vertical="top" wrapText="1"/>
    </xf>
    <xf numFmtId="14" fontId="4" fillId="7" borderId="4" xfId="0" applyNumberFormat="1" applyFont="1" applyFill="1" applyBorder="1" applyAlignment="1">
      <alignment horizontal="center" vertical="top" wrapText="1"/>
    </xf>
    <xf numFmtId="14" fontId="4" fillId="8" borderId="4" xfId="0" applyNumberFormat="1" applyFont="1" applyFill="1" applyBorder="1" applyAlignment="1">
      <alignment horizontal="center" vertical="top" wrapText="1"/>
    </xf>
    <xf numFmtId="14" fontId="4" fillId="9" borderId="4" xfId="0" applyNumberFormat="1" applyFont="1" applyFill="1" applyBorder="1" applyAlignment="1">
      <alignment horizontal="center" vertical="top" wrapText="1"/>
    </xf>
    <xf numFmtId="14" fontId="4" fillId="10" borderId="4" xfId="0" applyNumberFormat="1" applyFont="1" applyFill="1" applyBorder="1" applyAlignment="1">
      <alignment horizontal="center" vertical="top" wrapText="1"/>
    </xf>
    <xf numFmtId="14" fontId="4" fillId="11" borderId="4" xfId="0" applyNumberFormat="1" applyFont="1" applyFill="1" applyBorder="1" applyAlignment="1">
      <alignment horizontal="center" vertical="top" wrapText="1"/>
    </xf>
    <xf numFmtId="14" fontId="4" fillId="12" borderId="4" xfId="0" applyNumberFormat="1" applyFont="1" applyFill="1" applyBorder="1" applyAlignment="1">
      <alignment horizontal="center" vertical="top" wrapText="1"/>
    </xf>
    <xf numFmtId="14" fontId="4" fillId="13" borderId="4" xfId="0" applyNumberFormat="1" applyFont="1" applyFill="1" applyBorder="1" applyAlignment="1">
      <alignment horizontal="center" vertical="top" wrapText="1"/>
    </xf>
    <xf numFmtId="0" fontId="22" fillId="0" borderId="0" xfId="0" applyFont="1" applyAlignment="1">
      <alignment horizontal="center"/>
    </xf>
    <xf numFmtId="14" fontId="4" fillId="4" borderId="4" xfId="0" applyNumberFormat="1" applyFont="1" applyFill="1" applyBorder="1" applyAlignment="1">
      <alignment horizontal="center" vertical="top" wrapText="1"/>
    </xf>
    <xf numFmtId="14" fontId="4" fillId="15" borderId="4" xfId="0" applyNumberFormat="1" applyFont="1" applyFill="1" applyBorder="1" applyAlignment="1">
      <alignment horizontal="center" vertical="center" wrapText="1"/>
    </xf>
    <xf numFmtId="14" fontId="4" fillId="15" borderId="2" xfId="0" applyNumberFormat="1" applyFont="1" applyFill="1" applyBorder="1" applyAlignment="1">
      <alignment horizontal="center" vertical="center" wrapText="1"/>
    </xf>
    <xf numFmtId="14" fontId="4" fillId="14" borderId="4" xfId="0" applyNumberFormat="1" applyFont="1" applyFill="1" applyBorder="1" applyAlignment="1">
      <alignment horizontal="center" vertical="center" wrapText="1"/>
    </xf>
    <xf numFmtId="165" fontId="15" fillId="2" borderId="0" xfId="0" applyNumberFormat="1" applyFont="1" applyFill="1" applyAlignment="1">
      <alignment horizontal="right" wrapText="1"/>
    </xf>
    <xf numFmtId="167" fontId="15" fillId="2" borderId="0" xfId="0" applyNumberFormat="1" applyFont="1" applyFill="1" applyAlignment="1">
      <alignment horizontal="right" wrapText="1"/>
    </xf>
    <xf numFmtId="165" fontId="15" fillId="3" borderId="0" xfId="0" applyNumberFormat="1" applyFont="1" applyFill="1" applyAlignment="1">
      <alignment horizontal="right" wrapText="1"/>
    </xf>
    <xf numFmtId="165" fontId="15" fillId="0" borderId="0" xfId="0" applyNumberFormat="1" applyFont="1" applyAlignment="1">
      <alignment horizontal="right" wrapText="1"/>
    </xf>
    <xf numFmtId="168" fontId="15" fillId="0" borderId="5" xfId="0" applyNumberFormat="1" applyFont="1" applyFill="1" applyBorder="1" applyAlignment="1">
      <alignment horizontal="right" wrapText="1"/>
    </xf>
    <xf numFmtId="0" fontId="1" fillId="0" borderId="0" xfId="0" applyFont="1" applyFill="1"/>
    <xf numFmtId="3" fontId="23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3" fontId="5" fillId="0" borderId="0" xfId="0" applyNumberFormat="1" applyFont="1" applyBorder="1" applyAlignment="1">
      <alignment vertical="center" wrapText="1"/>
    </xf>
    <xf numFmtId="168" fontId="4" fillId="0" borderId="3" xfId="0" applyNumberFormat="1" applyFont="1" applyFill="1" applyBorder="1" applyAlignment="1">
      <alignment horizontal="center" vertical="center" wrapText="1"/>
    </xf>
    <xf numFmtId="168" fontId="15" fillId="0" borderId="3" xfId="0" applyNumberFormat="1" applyFont="1" applyFill="1" applyBorder="1" applyAlignment="1">
      <alignment horizontal="right" wrapText="1"/>
    </xf>
    <xf numFmtId="168" fontId="16" fillId="0" borderId="3" xfId="0" applyNumberFormat="1" applyFont="1" applyFill="1" applyBorder="1" applyAlignment="1">
      <alignment horizontal="right" vertical="top" wrapText="1"/>
    </xf>
    <xf numFmtId="168" fontId="15" fillId="0" borderId="3" xfId="0" applyNumberFormat="1" applyFont="1" applyBorder="1" applyAlignment="1">
      <alignment horizontal="right" wrapText="1"/>
    </xf>
    <xf numFmtId="168" fontId="4" fillId="0" borderId="5" xfId="0" applyNumberFormat="1" applyFont="1" applyFill="1" applyBorder="1" applyAlignment="1">
      <alignment horizontal="center" vertical="center" wrapText="1"/>
    </xf>
    <xf numFmtId="168" fontId="16" fillId="0" borderId="5" xfId="0" applyNumberFormat="1" applyFont="1" applyFill="1" applyBorder="1" applyAlignment="1">
      <alignment horizontal="right" vertical="top" wrapText="1"/>
    </xf>
    <xf numFmtId="168" fontId="15" fillId="0" borderId="5" xfId="0" applyNumberFormat="1" applyFont="1" applyBorder="1" applyAlignment="1">
      <alignment horizontal="right" wrapText="1"/>
    </xf>
    <xf numFmtId="168" fontId="15" fillId="0" borderId="5" xfId="0" applyNumberFormat="1" applyFont="1" applyFill="1" applyBorder="1" applyAlignment="1">
      <alignment horizontal="right" vertical="top" wrapText="1"/>
    </xf>
    <xf numFmtId="168" fontId="15" fillId="0" borderId="11" xfId="0" applyNumberFormat="1" applyFont="1" applyBorder="1" applyAlignment="1">
      <alignment horizontal="right" wrapText="1"/>
    </xf>
    <xf numFmtId="168" fontId="15" fillId="0" borderId="10" xfId="0" applyNumberFormat="1" applyFont="1" applyFill="1" applyBorder="1" applyAlignment="1">
      <alignment horizontal="right" wrapText="1"/>
    </xf>
    <xf numFmtId="168" fontId="14" fillId="0" borderId="5" xfId="0" applyNumberFormat="1" applyFont="1" applyBorder="1" applyAlignment="1">
      <alignment horizontal="center" vertical="top" wrapText="1"/>
    </xf>
    <xf numFmtId="168" fontId="4" fillId="0" borderId="5" xfId="0" applyNumberFormat="1" applyFont="1" applyFill="1" applyBorder="1" applyAlignment="1">
      <alignment horizontal="center" vertical="top" wrapText="1"/>
    </xf>
    <xf numFmtId="168" fontId="15" fillId="0" borderId="5" xfId="0" applyNumberFormat="1" applyFont="1" applyFill="1" applyBorder="1" applyAlignment="1">
      <alignment horizontal="right"/>
    </xf>
    <xf numFmtId="168" fontId="15" fillId="0" borderId="5" xfId="0" applyNumberFormat="1" applyFont="1" applyBorder="1" applyAlignment="1">
      <alignment horizontal="center" vertical="center" wrapText="1"/>
    </xf>
    <xf numFmtId="168" fontId="1" fillId="0" borderId="0" xfId="0" applyNumberFormat="1" applyFont="1" applyFill="1"/>
    <xf numFmtId="168" fontId="18" fillId="0" borderId="7" xfId="0" applyNumberFormat="1" applyFont="1" applyFill="1" applyBorder="1" applyAlignment="1">
      <alignment horizontal="center" vertical="center"/>
    </xf>
    <xf numFmtId="168" fontId="15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</cellXfs>
  <cellStyles count="2">
    <cellStyle name="Обычный" xfId="0" builtinId="0"/>
    <cellStyle name="Обычный_Лист2" xfId="1" xr:uid="{AA3B009D-71DD-40FF-AF95-DE2C26CDA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70B8C-FCE2-4C3E-B83E-54836BC5A72C}">
  <dimension ref="D1:AH85"/>
  <sheetViews>
    <sheetView tabSelected="1" view="pageBreakPreview" topLeftCell="C5" zoomScale="70" zoomScaleNormal="60" zoomScaleSheetLayoutView="70" workbookViewId="0">
      <selection activeCell="U16" sqref="U16"/>
    </sheetView>
  </sheetViews>
  <sheetFormatPr defaultColWidth="8.7109375" defaultRowHeight="15" x14ac:dyDescent="0.25"/>
  <cols>
    <col min="1" max="2" width="0" style="1" hidden="1" customWidth="1"/>
    <col min="3" max="3" width="5.7109375" style="1" customWidth="1"/>
    <col min="4" max="5" width="17.7109375" style="1" customWidth="1"/>
    <col min="6" max="7" width="18" style="1" bestFit="1" customWidth="1"/>
    <col min="8" max="9" width="18" style="1" customWidth="1"/>
    <col min="10" max="11" width="18" style="1" bestFit="1" customWidth="1"/>
    <col min="12" max="12" width="18" style="1" customWidth="1"/>
    <col min="13" max="15" width="18" style="1" bestFit="1" customWidth="1"/>
    <col min="16" max="16" width="18" style="1" customWidth="1"/>
    <col min="17" max="19" width="18" style="1" bestFit="1" customWidth="1"/>
    <col min="20" max="20" width="18.28515625" style="1" bestFit="1" customWidth="1"/>
    <col min="21" max="21" width="19.140625" style="1" customWidth="1"/>
    <col min="22" max="22" width="17.42578125" style="1" customWidth="1"/>
    <col min="23" max="23" width="26.140625" style="1" bestFit="1" customWidth="1"/>
    <col min="24" max="24" width="36.42578125" style="1" customWidth="1"/>
    <col min="25" max="16384" width="8.7109375" style="1"/>
  </cols>
  <sheetData>
    <row r="1" spans="4:23" ht="20.25" hidden="1" x14ac:dyDescent="0.3">
      <c r="I1" s="2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2"/>
      <c r="W1" s="2"/>
    </row>
    <row r="2" spans="4:23" ht="20.25" hidden="1" x14ac:dyDescent="0.3"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2"/>
      <c r="W2" s="2"/>
    </row>
    <row r="3" spans="4:23" ht="20.25" hidden="1" x14ac:dyDescent="0.3"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2"/>
      <c r="W3" s="2"/>
    </row>
    <row r="4" spans="4:23" ht="15" hidden="1" customHeight="1" x14ac:dyDescent="0.25"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>
        <v>47343</v>
      </c>
      <c r="V4" s="3"/>
      <c r="W4" s="3"/>
    </row>
    <row r="5" spans="4:23" ht="15.75" customHeight="1" x14ac:dyDescent="0.3"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5"/>
      <c r="V5" s="5"/>
      <c r="W5" s="5"/>
    </row>
    <row r="6" spans="4:23" ht="30.75" customHeight="1" x14ac:dyDescent="0.3">
      <c r="D6" s="92" t="s">
        <v>42</v>
      </c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2"/>
      <c r="U6" s="92"/>
      <c r="V6" s="6"/>
      <c r="W6" s="6"/>
    </row>
    <row r="7" spans="4:23" ht="25.5" customHeight="1" x14ac:dyDescent="0.3">
      <c r="D7" s="92" t="s">
        <v>43</v>
      </c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6"/>
      <c r="W7" s="6"/>
    </row>
    <row r="8" spans="4:23" ht="25.5" customHeight="1" x14ac:dyDescent="0.3"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4:23" ht="25.5" customHeight="1" x14ac:dyDescent="0.3">
      <c r="D9" s="6"/>
      <c r="E9" s="6"/>
      <c r="F9" s="6"/>
      <c r="G9" s="6"/>
      <c r="H9" s="6"/>
      <c r="I9" s="6"/>
      <c r="J9" s="6"/>
      <c r="K9" s="6"/>
      <c r="L9" s="6"/>
      <c r="M9" s="6"/>
      <c r="N9" s="43"/>
      <c r="O9" s="6"/>
      <c r="P9" s="6"/>
      <c r="Q9" s="6"/>
      <c r="R9" s="6"/>
      <c r="S9" s="6"/>
      <c r="T9" s="6"/>
      <c r="U9" s="6"/>
      <c r="V9" s="6"/>
      <c r="W9" s="6"/>
    </row>
    <row r="10" spans="4:23" ht="25.5" customHeight="1" x14ac:dyDescent="0.3"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7" t="s">
        <v>59</v>
      </c>
      <c r="V10" s="6"/>
      <c r="W10" s="6"/>
    </row>
    <row r="11" spans="4:23" ht="25.5" hidden="1" customHeight="1" x14ac:dyDescent="0.3">
      <c r="D11" s="8" t="s">
        <v>0</v>
      </c>
      <c r="E11" s="8"/>
      <c r="F11" s="9"/>
      <c r="G11" s="9"/>
      <c r="H11" s="9"/>
      <c r="I11" s="9"/>
      <c r="J11" s="8"/>
      <c r="K11" s="8">
        <v>548.69486700000004</v>
      </c>
      <c r="L11" s="8"/>
      <c r="M11" s="8"/>
      <c r="N11" s="8">
        <v>127.096395</v>
      </c>
      <c r="O11" s="8"/>
      <c r="P11" s="8"/>
      <c r="Q11" s="8">
        <v>3.7160000000000002</v>
      </c>
      <c r="R11" s="8">
        <v>46.95</v>
      </c>
      <c r="S11" s="8">
        <v>55.13</v>
      </c>
      <c r="T11" s="8">
        <v>88.936259000000007</v>
      </c>
      <c r="U11" s="6"/>
      <c r="V11" s="6"/>
      <c r="W11" s="6"/>
    </row>
    <row r="12" spans="4:23" ht="26.25" customHeight="1" x14ac:dyDescent="0.3">
      <c r="D12" s="8" t="s">
        <v>64</v>
      </c>
      <c r="E12" s="8"/>
      <c r="F12" s="10">
        <v>10.78</v>
      </c>
      <c r="G12" s="10">
        <v>10.25</v>
      </c>
      <c r="H12" s="10">
        <v>10.119999999999999</v>
      </c>
      <c r="I12" s="10">
        <v>10.69</v>
      </c>
      <c r="J12" s="10">
        <v>10.65</v>
      </c>
      <c r="K12" s="10">
        <v>10.3</v>
      </c>
      <c r="L12" s="10"/>
      <c r="M12" s="10">
        <v>10.55</v>
      </c>
      <c r="N12" s="10">
        <v>10.4</v>
      </c>
      <c r="O12" s="10">
        <v>10.47</v>
      </c>
      <c r="P12" s="10">
        <v>10.4</v>
      </c>
      <c r="Q12" s="10"/>
      <c r="R12" s="10"/>
      <c r="S12" s="10">
        <v>8.0500000000000007</v>
      </c>
      <c r="T12" s="10">
        <v>7.65</v>
      </c>
      <c r="V12" s="7"/>
      <c r="W12" s="7"/>
    </row>
    <row r="13" spans="4:23" ht="17.25" hidden="1" customHeight="1" x14ac:dyDescent="0.3">
      <c r="D13" s="11" t="s">
        <v>1</v>
      </c>
      <c r="E13" s="11"/>
      <c r="F13" s="12">
        <v>49378</v>
      </c>
      <c r="G13" s="12">
        <v>48992</v>
      </c>
      <c r="H13" s="12"/>
      <c r="I13" s="12"/>
      <c r="J13" s="12">
        <v>47924</v>
      </c>
      <c r="K13" s="12">
        <v>47518</v>
      </c>
      <c r="L13" s="12"/>
      <c r="M13" s="12">
        <v>46855</v>
      </c>
      <c r="N13" s="12">
        <v>46452</v>
      </c>
      <c r="O13" s="12">
        <v>46526</v>
      </c>
      <c r="P13" s="12"/>
      <c r="Q13" s="12">
        <v>45804</v>
      </c>
      <c r="R13" s="12">
        <v>45432</v>
      </c>
      <c r="S13" s="12">
        <v>45042</v>
      </c>
      <c r="T13" s="12">
        <v>45127</v>
      </c>
      <c r="U13" s="13"/>
      <c r="V13" s="14"/>
      <c r="W13" s="14"/>
    </row>
    <row r="14" spans="4:23" s="17" customFormat="1" ht="17.25" customHeight="1" thickBot="1" x14ac:dyDescent="0.35">
      <c r="D14" s="57" t="s">
        <v>65</v>
      </c>
      <c r="E14" s="15"/>
      <c r="F14" s="15" t="s">
        <v>2</v>
      </c>
      <c r="G14" s="15" t="s">
        <v>3</v>
      </c>
      <c r="H14" s="15" t="s">
        <v>4</v>
      </c>
      <c r="I14" s="15" t="s">
        <v>5</v>
      </c>
      <c r="J14" s="15" t="s">
        <v>6</v>
      </c>
      <c r="K14" s="15" t="s">
        <v>7</v>
      </c>
      <c r="L14" s="15"/>
      <c r="M14" s="45" t="s">
        <v>39</v>
      </c>
      <c r="N14" s="46" t="s">
        <v>38</v>
      </c>
      <c r="O14" s="44" t="s">
        <v>37</v>
      </c>
      <c r="P14" s="15" t="s">
        <v>8</v>
      </c>
      <c r="Q14" s="15"/>
      <c r="R14" s="15"/>
      <c r="S14" s="15" t="s">
        <v>9</v>
      </c>
      <c r="T14" s="15" t="s">
        <v>35</v>
      </c>
      <c r="U14" s="13"/>
      <c r="V14" s="16"/>
      <c r="W14" s="16"/>
    </row>
    <row r="15" spans="4:23" ht="31.5" customHeight="1" thickBot="1" x14ac:dyDescent="0.3">
      <c r="D15" s="93" t="s">
        <v>63</v>
      </c>
      <c r="E15" s="18" t="s">
        <v>44</v>
      </c>
      <c r="F15" s="18" t="s">
        <v>45</v>
      </c>
      <c r="G15" s="18" t="s">
        <v>46</v>
      </c>
      <c r="H15" s="18" t="s">
        <v>47</v>
      </c>
      <c r="I15" s="18" t="s">
        <v>48</v>
      </c>
      <c r="J15" s="18" t="s">
        <v>49</v>
      </c>
      <c r="K15" s="18" t="s">
        <v>50</v>
      </c>
      <c r="L15" s="18" t="s">
        <v>51</v>
      </c>
      <c r="M15" s="18" t="s">
        <v>52</v>
      </c>
      <c r="N15" s="88" t="s">
        <v>53</v>
      </c>
      <c r="O15" s="88"/>
      <c r="P15" s="18" t="s">
        <v>54</v>
      </c>
      <c r="Q15" s="18" t="s">
        <v>55</v>
      </c>
      <c r="R15" s="18" t="s">
        <v>56</v>
      </c>
      <c r="S15" s="88" t="s">
        <v>57</v>
      </c>
      <c r="T15" s="88"/>
      <c r="U15" s="18" t="s">
        <v>58</v>
      </c>
      <c r="V15" s="19"/>
      <c r="W15" s="19"/>
    </row>
    <row r="16" spans="4:23" ht="21.75" customHeight="1" thickBot="1" x14ac:dyDescent="0.3">
      <c r="D16" s="93"/>
      <c r="E16" s="20" t="s">
        <v>66</v>
      </c>
      <c r="F16" s="41" t="s">
        <v>24</v>
      </c>
      <c r="G16" s="41" t="s">
        <v>25</v>
      </c>
      <c r="H16" s="20" t="s">
        <v>26</v>
      </c>
      <c r="I16" s="20" t="s">
        <v>27</v>
      </c>
      <c r="J16" s="20" t="s">
        <v>28</v>
      </c>
      <c r="K16" s="20" t="s">
        <v>29</v>
      </c>
      <c r="L16" s="20" t="s">
        <v>66</v>
      </c>
      <c r="M16" s="20" t="s">
        <v>30</v>
      </c>
      <c r="N16" s="20" t="s">
        <v>31</v>
      </c>
      <c r="O16" s="20" t="s">
        <v>32</v>
      </c>
      <c r="P16" s="20" t="s">
        <v>33</v>
      </c>
      <c r="Q16" s="20" t="s">
        <v>66</v>
      </c>
      <c r="R16" s="20" t="s">
        <v>66</v>
      </c>
      <c r="S16" s="20" t="s">
        <v>34</v>
      </c>
      <c r="T16" s="20" t="s">
        <v>36</v>
      </c>
      <c r="U16" s="20" t="s">
        <v>66</v>
      </c>
      <c r="V16" s="21"/>
      <c r="W16" s="21"/>
    </row>
    <row r="17" spans="4:34" ht="19.5" customHeight="1" x14ac:dyDescent="0.35">
      <c r="D17" s="60">
        <v>44566</v>
      </c>
      <c r="E17" s="71"/>
      <c r="F17" s="72">
        <v>20</v>
      </c>
      <c r="G17" s="72"/>
      <c r="H17" s="72"/>
      <c r="I17" s="72"/>
      <c r="J17" s="73"/>
      <c r="K17" s="73"/>
      <c r="L17" s="73"/>
      <c r="M17" s="72">
        <v>30</v>
      </c>
      <c r="N17" s="72"/>
      <c r="O17" s="72"/>
      <c r="P17" s="72"/>
      <c r="Q17" s="72"/>
      <c r="R17" s="72"/>
      <c r="S17" s="72"/>
      <c r="T17" s="72"/>
      <c r="U17" s="74"/>
      <c r="V17" s="62">
        <f>SUM(E17:U21)</f>
        <v>360</v>
      </c>
      <c r="W17" s="23">
        <f>SUM(E17:O21)</f>
        <v>165</v>
      </c>
    </row>
    <row r="18" spans="4:34" ht="21" customHeight="1" thickBot="1" x14ac:dyDescent="0.4">
      <c r="D18" s="59">
        <v>44573</v>
      </c>
      <c r="E18" s="75"/>
      <c r="F18" s="66"/>
      <c r="G18" s="66">
        <v>30</v>
      </c>
      <c r="H18" s="66"/>
      <c r="I18" s="66"/>
      <c r="J18" s="76"/>
      <c r="K18" s="76"/>
      <c r="L18" s="76"/>
      <c r="M18" s="66"/>
      <c r="N18" s="66"/>
      <c r="O18" s="66">
        <v>25</v>
      </c>
      <c r="P18" s="66"/>
      <c r="Q18" s="66"/>
      <c r="R18" s="66"/>
      <c r="S18" s="66"/>
      <c r="T18" s="66"/>
      <c r="U18" s="77"/>
      <c r="V18" s="22"/>
      <c r="W18" s="23"/>
    </row>
    <row r="19" spans="4:34" ht="23.1" customHeight="1" thickBot="1" x14ac:dyDescent="0.4">
      <c r="D19" s="59">
        <v>44580</v>
      </c>
      <c r="E19" s="71"/>
      <c r="F19" s="66"/>
      <c r="G19" s="66"/>
      <c r="H19" s="66"/>
      <c r="I19" s="66">
        <v>30</v>
      </c>
      <c r="J19" s="78"/>
      <c r="K19" s="78"/>
      <c r="L19" s="78"/>
      <c r="M19" s="66"/>
      <c r="N19" s="66"/>
      <c r="O19" s="66"/>
      <c r="P19" s="66"/>
      <c r="Q19" s="66">
        <v>25</v>
      </c>
      <c r="R19" s="66"/>
      <c r="S19" s="66"/>
      <c r="T19" s="66"/>
      <c r="U19" s="77"/>
      <c r="V19" s="22"/>
      <c r="W19" s="47"/>
      <c r="AH19" s="20"/>
    </row>
    <row r="20" spans="4:34" ht="23.1" customHeight="1" x14ac:dyDescent="0.35">
      <c r="D20" s="59">
        <v>44581</v>
      </c>
      <c r="E20" s="75"/>
      <c r="F20" s="66"/>
      <c r="G20" s="66"/>
      <c r="H20" s="66"/>
      <c r="I20" s="66"/>
      <c r="J20" s="78"/>
      <c r="K20" s="78"/>
      <c r="L20" s="78"/>
      <c r="M20" s="66"/>
      <c r="N20" s="66"/>
      <c r="O20" s="66"/>
      <c r="P20" s="66"/>
      <c r="Q20" s="66"/>
      <c r="R20" s="66"/>
      <c r="S20" s="66"/>
      <c r="T20" s="66"/>
      <c r="U20" s="77">
        <v>120</v>
      </c>
      <c r="V20" s="22"/>
      <c r="W20" s="23"/>
    </row>
    <row r="21" spans="4:34" ht="23.1" customHeight="1" x14ac:dyDescent="0.35">
      <c r="D21" s="59">
        <v>44587</v>
      </c>
      <c r="E21" s="71">
        <v>30</v>
      </c>
      <c r="F21" s="66"/>
      <c r="G21" s="66"/>
      <c r="H21" s="66"/>
      <c r="I21" s="66"/>
      <c r="J21" s="76"/>
      <c r="K21" s="76"/>
      <c r="L21" s="76"/>
      <c r="M21" s="66"/>
      <c r="N21" s="66"/>
      <c r="O21" s="66"/>
      <c r="P21" s="66">
        <v>50</v>
      </c>
      <c r="Q21" s="66"/>
      <c r="R21" s="66"/>
      <c r="S21" s="66"/>
      <c r="T21" s="66"/>
      <c r="U21" s="77"/>
      <c r="V21" s="22"/>
      <c r="W21" s="23"/>
    </row>
    <row r="22" spans="4:34" ht="22.5" customHeight="1" x14ac:dyDescent="0.35">
      <c r="D22" s="61">
        <v>44594</v>
      </c>
      <c r="E22" s="75"/>
      <c r="F22" s="66"/>
      <c r="G22" s="66"/>
      <c r="H22" s="66">
        <v>30</v>
      </c>
      <c r="I22" s="66"/>
      <c r="J22" s="76"/>
      <c r="K22" s="76"/>
      <c r="L22" s="78">
        <v>20</v>
      </c>
      <c r="M22" s="66"/>
      <c r="N22" s="66"/>
      <c r="O22" s="66"/>
      <c r="P22" s="66"/>
      <c r="Q22" s="66"/>
      <c r="R22" s="66"/>
      <c r="S22" s="66"/>
      <c r="T22" s="66"/>
      <c r="U22" s="77"/>
      <c r="V22" s="22"/>
      <c r="W22" s="23"/>
    </row>
    <row r="23" spans="4:34" ht="23.1" customHeight="1" x14ac:dyDescent="0.35">
      <c r="D23" s="61">
        <v>44601</v>
      </c>
      <c r="E23" s="75"/>
      <c r="F23" s="66"/>
      <c r="G23" s="66"/>
      <c r="H23" s="66"/>
      <c r="I23" s="66"/>
      <c r="J23" s="78">
        <v>30</v>
      </c>
      <c r="K23" s="78"/>
      <c r="L23" s="78"/>
      <c r="M23" s="66"/>
      <c r="N23" s="66"/>
      <c r="O23" s="66"/>
      <c r="P23" s="66"/>
      <c r="Q23" s="66"/>
      <c r="R23" s="66">
        <v>30</v>
      </c>
      <c r="S23" s="66"/>
      <c r="T23" s="66"/>
      <c r="U23" s="79"/>
      <c r="V23" s="22"/>
      <c r="W23" s="23"/>
    </row>
    <row r="24" spans="4:34" ht="23.1" customHeight="1" x14ac:dyDescent="0.35">
      <c r="D24" s="61">
        <v>44608</v>
      </c>
      <c r="E24" s="75"/>
      <c r="F24" s="66"/>
      <c r="G24" s="66"/>
      <c r="H24" s="66"/>
      <c r="I24" s="66"/>
      <c r="J24" s="78"/>
      <c r="K24" s="78">
        <v>30</v>
      </c>
      <c r="L24" s="78"/>
      <c r="M24" s="66"/>
      <c r="N24" s="66"/>
      <c r="O24" s="66"/>
      <c r="P24" s="66"/>
      <c r="Q24" s="66"/>
      <c r="R24" s="66"/>
      <c r="S24" s="66"/>
      <c r="T24" s="80">
        <v>30</v>
      </c>
      <c r="U24" s="81"/>
      <c r="V24" s="22"/>
      <c r="W24" s="23"/>
    </row>
    <row r="25" spans="4:34" ht="23.1" customHeight="1" x14ac:dyDescent="0.35">
      <c r="D25" s="61">
        <v>44615</v>
      </c>
      <c r="E25" s="75"/>
      <c r="F25" s="66">
        <v>30</v>
      </c>
      <c r="G25" s="66"/>
      <c r="H25" s="66"/>
      <c r="I25" s="66"/>
      <c r="J25" s="78"/>
      <c r="K25" s="78"/>
      <c r="L25" s="78"/>
      <c r="M25" s="66">
        <v>30</v>
      </c>
      <c r="N25" s="66"/>
      <c r="O25" s="66"/>
      <c r="P25" s="66">
        <v>20</v>
      </c>
      <c r="Q25" s="66"/>
      <c r="R25" s="66"/>
      <c r="S25" s="66"/>
      <c r="T25" s="66"/>
      <c r="U25" s="74"/>
      <c r="V25" s="62">
        <f>SUM(E22:U25)</f>
        <v>250</v>
      </c>
      <c r="W25" s="23"/>
    </row>
    <row r="26" spans="4:34" ht="23.1" customHeight="1" x14ac:dyDescent="0.35">
      <c r="D26" s="48">
        <v>44622</v>
      </c>
      <c r="E26" s="82">
        <v>30</v>
      </c>
      <c r="F26" s="66"/>
      <c r="G26" s="66"/>
      <c r="H26" s="66"/>
      <c r="I26" s="66"/>
      <c r="J26" s="66"/>
      <c r="K26" s="66"/>
      <c r="L26" s="66"/>
      <c r="M26" s="66"/>
      <c r="N26" s="66"/>
      <c r="O26" s="66">
        <v>30</v>
      </c>
      <c r="P26" s="66"/>
      <c r="Q26" s="66"/>
      <c r="R26" s="66"/>
      <c r="S26" s="66"/>
      <c r="T26" s="66"/>
      <c r="U26" s="77"/>
      <c r="V26" s="22"/>
      <c r="W26" s="23"/>
    </row>
    <row r="27" spans="4:34" ht="23.1" customHeight="1" x14ac:dyDescent="0.35">
      <c r="D27" s="48">
        <v>44629</v>
      </c>
      <c r="E27" s="82"/>
      <c r="F27" s="66"/>
      <c r="G27" s="66">
        <v>30</v>
      </c>
      <c r="H27" s="66"/>
      <c r="I27" s="66"/>
      <c r="J27" s="66"/>
      <c r="K27" s="66"/>
      <c r="L27" s="66"/>
      <c r="M27" s="66"/>
      <c r="N27" s="66"/>
      <c r="O27" s="66"/>
      <c r="P27" s="66"/>
      <c r="Q27" s="66">
        <v>25</v>
      </c>
      <c r="R27" s="66"/>
      <c r="S27" s="66"/>
      <c r="T27" s="66"/>
      <c r="U27" s="77"/>
      <c r="V27" s="22"/>
      <c r="W27" s="23"/>
    </row>
    <row r="28" spans="4:34" ht="23.1" customHeight="1" x14ac:dyDescent="0.35">
      <c r="D28" s="48">
        <v>44636</v>
      </c>
      <c r="E28" s="82"/>
      <c r="F28" s="66"/>
      <c r="G28" s="66"/>
      <c r="H28" s="66"/>
      <c r="I28" s="66">
        <v>30</v>
      </c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77"/>
      <c r="V28" s="22"/>
      <c r="W28" s="23"/>
    </row>
    <row r="29" spans="4:34" ht="23.1" customHeight="1" x14ac:dyDescent="0.35">
      <c r="D29" s="48">
        <v>44643</v>
      </c>
      <c r="E29" s="82"/>
      <c r="F29" s="66"/>
      <c r="G29" s="66"/>
      <c r="H29" s="66"/>
      <c r="I29" s="66"/>
      <c r="J29" s="66"/>
      <c r="K29" s="66"/>
      <c r="L29" s="66">
        <v>30</v>
      </c>
      <c r="M29" s="66"/>
      <c r="N29" s="66"/>
      <c r="O29" s="66"/>
      <c r="P29" s="66"/>
      <c r="Q29" s="66"/>
      <c r="R29" s="66"/>
      <c r="S29" s="66"/>
      <c r="T29" s="66">
        <v>25</v>
      </c>
      <c r="U29" s="77"/>
      <c r="V29" s="22"/>
      <c r="W29" s="23"/>
    </row>
    <row r="30" spans="4:34" ht="23.1" customHeight="1" x14ac:dyDescent="0.35">
      <c r="D30" s="48">
        <v>44650</v>
      </c>
      <c r="E30" s="82"/>
      <c r="F30" s="66"/>
      <c r="G30" s="66"/>
      <c r="H30" s="66">
        <v>30</v>
      </c>
      <c r="I30" s="66"/>
      <c r="J30" s="66"/>
      <c r="K30" s="66"/>
      <c r="L30" s="66"/>
      <c r="M30" s="66"/>
      <c r="N30" s="66"/>
      <c r="O30" s="66"/>
      <c r="P30" s="66"/>
      <c r="Q30" s="66"/>
      <c r="R30" s="66">
        <v>20</v>
      </c>
      <c r="S30" s="66"/>
      <c r="T30" s="66"/>
      <c r="U30" s="77"/>
      <c r="V30" s="62">
        <f>SUM(E26:U30)</f>
        <v>250</v>
      </c>
      <c r="W30" s="23"/>
    </row>
    <row r="31" spans="4:34" ht="23.1" customHeight="1" x14ac:dyDescent="0.35">
      <c r="D31" s="49">
        <v>44657</v>
      </c>
      <c r="E31" s="82"/>
      <c r="F31" s="66"/>
      <c r="G31" s="66"/>
      <c r="H31" s="66"/>
      <c r="I31" s="66"/>
      <c r="J31" s="78">
        <v>30</v>
      </c>
      <c r="K31" s="78"/>
      <c r="L31" s="78"/>
      <c r="M31" s="66"/>
      <c r="N31" s="66">
        <v>30</v>
      </c>
      <c r="O31" s="66"/>
      <c r="P31" s="66"/>
      <c r="Q31" s="66"/>
      <c r="R31" s="66"/>
      <c r="S31" s="66"/>
      <c r="T31" s="66"/>
      <c r="U31" s="77"/>
      <c r="V31" s="62"/>
      <c r="W31" s="24"/>
    </row>
    <row r="32" spans="4:34" ht="23.1" customHeight="1" x14ac:dyDescent="0.35">
      <c r="D32" s="49">
        <v>44664</v>
      </c>
      <c r="E32" s="82"/>
      <c r="F32" s="66"/>
      <c r="G32" s="66"/>
      <c r="H32" s="66"/>
      <c r="I32" s="66"/>
      <c r="J32" s="78"/>
      <c r="K32" s="78">
        <v>30</v>
      </c>
      <c r="L32" s="78"/>
      <c r="M32" s="66">
        <v>30</v>
      </c>
      <c r="N32" s="66"/>
      <c r="O32" s="66"/>
      <c r="P32" s="66"/>
      <c r="Q32" s="66"/>
      <c r="R32" s="66"/>
      <c r="S32" s="66"/>
      <c r="T32" s="66"/>
      <c r="U32" s="77"/>
      <c r="V32" s="62"/>
      <c r="W32" s="24"/>
    </row>
    <row r="33" spans="4:23" ht="22.5" customHeight="1" x14ac:dyDescent="0.35">
      <c r="D33" s="49">
        <v>44671</v>
      </c>
      <c r="E33" s="82"/>
      <c r="F33" s="66"/>
      <c r="G33" s="66">
        <v>30</v>
      </c>
      <c r="H33" s="66"/>
      <c r="I33" s="66"/>
      <c r="J33" s="76"/>
      <c r="K33" s="78"/>
      <c r="L33" s="78">
        <v>25</v>
      </c>
      <c r="M33" s="83"/>
      <c r="N33" s="66"/>
      <c r="O33" s="66"/>
      <c r="P33" s="66"/>
      <c r="Q33" s="66">
        <v>25</v>
      </c>
      <c r="R33" s="66"/>
      <c r="S33" s="66"/>
      <c r="T33" s="66"/>
      <c r="U33" s="77"/>
      <c r="V33" s="62"/>
      <c r="W33" s="24"/>
    </row>
    <row r="34" spans="4:23" ht="22.5" customHeight="1" x14ac:dyDescent="0.35">
      <c r="D34" s="49">
        <v>44678</v>
      </c>
      <c r="E34" s="82">
        <v>30</v>
      </c>
      <c r="F34" s="66"/>
      <c r="G34" s="66"/>
      <c r="H34" s="66"/>
      <c r="I34" s="66">
        <v>30</v>
      </c>
      <c r="J34" s="76"/>
      <c r="K34" s="76"/>
      <c r="L34" s="76"/>
      <c r="M34" s="83"/>
      <c r="N34" s="66"/>
      <c r="O34" s="66"/>
      <c r="P34" s="66"/>
      <c r="Q34" s="66"/>
      <c r="R34" s="66"/>
      <c r="S34" s="66"/>
      <c r="T34" s="66"/>
      <c r="U34" s="77">
        <v>30</v>
      </c>
      <c r="V34" s="62"/>
      <c r="W34" s="24"/>
    </row>
    <row r="35" spans="4:23" ht="23.1" customHeight="1" x14ac:dyDescent="0.35">
      <c r="D35" s="50">
        <v>44685</v>
      </c>
      <c r="E35" s="82"/>
      <c r="F35" s="66">
        <v>30</v>
      </c>
      <c r="G35" s="66"/>
      <c r="H35" s="66"/>
      <c r="I35" s="66"/>
      <c r="J35" s="66">
        <v>30</v>
      </c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84"/>
      <c r="V35" s="62"/>
      <c r="W35" s="24"/>
    </row>
    <row r="36" spans="4:23" ht="23.1" customHeight="1" x14ac:dyDescent="0.35">
      <c r="D36" s="50">
        <v>44692</v>
      </c>
      <c r="E36" s="82"/>
      <c r="F36" s="66"/>
      <c r="G36" s="66"/>
      <c r="H36" s="66">
        <v>30</v>
      </c>
      <c r="I36" s="66"/>
      <c r="J36" s="66"/>
      <c r="K36" s="83"/>
      <c r="L36" s="83"/>
      <c r="M36" s="66"/>
      <c r="N36" s="66">
        <v>30</v>
      </c>
      <c r="O36" s="66"/>
      <c r="P36" s="66"/>
      <c r="Q36" s="66"/>
      <c r="R36" s="66"/>
      <c r="S36" s="66"/>
      <c r="T36" s="66"/>
      <c r="U36" s="84"/>
      <c r="V36" s="62">
        <f>SUM(E31:U34)</f>
        <v>290</v>
      </c>
      <c r="W36" s="24"/>
    </row>
    <row r="37" spans="4:23" ht="23.1" customHeight="1" x14ac:dyDescent="0.35">
      <c r="D37" s="50">
        <v>44699</v>
      </c>
      <c r="E37" s="82"/>
      <c r="F37" s="66"/>
      <c r="G37" s="66"/>
      <c r="H37" s="66"/>
      <c r="I37" s="66"/>
      <c r="J37" s="66"/>
      <c r="K37" s="66">
        <v>30</v>
      </c>
      <c r="L37" s="66"/>
      <c r="M37" s="66"/>
      <c r="N37" s="66"/>
      <c r="O37" s="66"/>
      <c r="P37" s="66">
        <v>25</v>
      </c>
      <c r="Q37" s="66"/>
      <c r="R37" s="66"/>
      <c r="S37" s="66"/>
      <c r="T37" s="66">
        <v>30</v>
      </c>
      <c r="U37" s="84"/>
      <c r="V37" s="62"/>
      <c r="W37" s="24"/>
    </row>
    <row r="38" spans="4:23" ht="23.1" customHeight="1" x14ac:dyDescent="0.35">
      <c r="D38" s="50">
        <v>44706</v>
      </c>
      <c r="E38" s="82"/>
      <c r="F38" s="66"/>
      <c r="G38" s="66">
        <v>30</v>
      </c>
      <c r="H38" s="66"/>
      <c r="I38" s="66"/>
      <c r="J38" s="66"/>
      <c r="K38" s="66"/>
      <c r="L38" s="66"/>
      <c r="M38" s="66">
        <v>30</v>
      </c>
      <c r="N38" s="66"/>
      <c r="O38" s="66"/>
      <c r="P38" s="66"/>
      <c r="Q38" s="66"/>
      <c r="R38" s="66"/>
      <c r="S38" s="66"/>
      <c r="T38" s="66"/>
      <c r="U38" s="84">
        <v>25</v>
      </c>
      <c r="V38" s="62">
        <f>SUM(E35:U38)</f>
        <v>290</v>
      </c>
      <c r="W38" s="24"/>
    </row>
    <row r="39" spans="4:23" ht="23.1" customHeight="1" x14ac:dyDescent="0.35">
      <c r="D39" s="53">
        <v>44713</v>
      </c>
      <c r="E39" s="82"/>
      <c r="F39" s="66"/>
      <c r="G39" s="66"/>
      <c r="H39" s="66"/>
      <c r="I39" s="66">
        <v>30</v>
      </c>
      <c r="J39" s="78"/>
      <c r="K39" s="78"/>
      <c r="L39" s="66">
        <v>30</v>
      </c>
      <c r="M39" s="66"/>
      <c r="N39" s="66"/>
      <c r="O39" s="66"/>
      <c r="P39" s="66"/>
      <c r="Q39" s="66"/>
      <c r="R39" s="66"/>
      <c r="S39" s="66"/>
      <c r="T39" s="66"/>
      <c r="U39" s="84"/>
      <c r="V39" s="63"/>
      <c r="W39" s="24"/>
    </row>
    <row r="40" spans="4:23" ht="23.1" customHeight="1" x14ac:dyDescent="0.35">
      <c r="D40" s="53">
        <v>44720</v>
      </c>
      <c r="E40" s="82">
        <v>30</v>
      </c>
      <c r="F40" s="66"/>
      <c r="G40" s="66"/>
      <c r="H40" s="66"/>
      <c r="I40" s="66"/>
      <c r="J40" s="78"/>
      <c r="K40" s="78"/>
      <c r="L40" s="78"/>
      <c r="M40" s="66"/>
      <c r="N40" s="66"/>
      <c r="O40" s="66"/>
      <c r="P40" s="66"/>
      <c r="Q40" s="66"/>
      <c r="R40" s="66"/>
      <c r="S40" s="66"/>
      <c r="T40" s="66"/>
      <c r="U40" s="84"/>
      <c r="V40" s="63"/>
      <c r="W40" s="24"/>
    </row>
    <row r="41" spans="4:23" ht="23.1" customHeight="1" x14ac:dyDescent="0.35">
      <c r="D41" s="53">
        <v>44727</v>
      </c>
      <c r="E41" s="82"/>
      <c r="F41" s="66"/>
      <c r="G41" s="66"/>
      <c r="H41" s="66">
        <v>30</v>
      </c>
      <c r="I41" s="66"/>
      <c r="J41" s="78"/>
      <c r="K41" s="78"/>
      <c r="L41" s="78"/>
      <c r="M41" s="66"/>
      <c r="N41" s="66"/>
      <c r="O41" s="66"/>
      <c r="P41" s="66"/>
      <c r="Q41" s="66"/>
      <c r="R41" s="66">
        <v>30</v>
      </c>
      <c r="S41" s="66"/>
      <c r="T41" s="66"/>
      <c r="U41" s="84"/>
      <c r="V41" s="63"/>
      <c r="W41" s="24"/>
    </row>
    <row r="42" spans="4:23" ht="23.1" customHeight="1" x14ac:dyDescent="0.35">
      <c r="D42" s="53">
        <v>44734</v>
      </c>
      <c r="E42" s="82"/>
      <c r="F42" s="66"/>
      <c r="G42" s="66"/>
      <c r="H42" s="66"/>
      <c r="I42" s="66"/>
      <c r="J42" s="78">
        <v>30</v>
      </c>
      <c r="K42" s="78"/>
      <c r="L42" s="78"/>
      <c r="M42" s="66"/>
      <c r="N42" s="66"/>
      <c r="O42" s="66"/>
      <c r="P42" s="66"/>
      <c r="Q42" s="66"/>
      <c r="R42" s="66"/>
      <c r="S42" s="66"/>
      <c r="T42" s="66"/>
      <c r="U42" s="84">
        <v>30</v>
      </c>
      <c r="V42" s="63"/>
      <c r="W42" s="24"/>
    </row>
    <row r="43" spans="4:23" ht="23.1" customHeight="1" x14ac:dyDescent="0.35">
      <c r="D43" s="53">
        <v>44741</v>
      </c>
      <c r="E43" s="82"/>
      <c r="F43" s="66">
        <v>30</v>
      </c>
      <c r="G43" s="66"/>
      <c r="H43" s="66"/>
      <c r="I43" s="66"/>
      <c r="J43" s="78"/>
      <c r="K43" s="78">
        <v>20</v>
      </c>
      <c r="L43" s="78"/>
      <c r="M43" s="66"/>
      <c r="N43" s="66"/>
      <c r="O43" s="66"/>
      <c r="P43" s="66"/>
      <c r="Q43" s="66"/>
      <c r="R43" s="66"/>
      <c r="S43" s="66"/>
      <c r="T43" s="66"/>
      <c r="U43" s="77"/>
      <c r="V43" s="63">
        <f>SUM(E39:U43)</f>
        <v>260</v>
      </c>
      <c r="W43" s="24"/>
    </row>
    <row r="44" spans="4:23" ht="23.1" customHeight="1" x14ac:dyDescent="0.35">
      <c r="D44" s="51">
        <v>44748</v>
      </c>
      <c r="E44" s="82">
        <v>25</v>
      </c>
      <c r="F44" s="66"/>
      <c r="G44" s="66"/>
      <c r="H44" s="66"/>
      <c r="I44" s="66"/>
      <c r="J44" s="78"/>
      <c r="K44" s="78"/>
      <c r="L44" s="78"/>
      <c r="M44" s="66"/>
      <c r="N44" s="66"/>
      <c r="O44" s="66"/>
      <c r="P44" s="66"/>
      <c r="Q44" s="66">
        <v>20</v>
      </c>
      <c r="R44" s="66"/>
      <c r="S44" s="66"/>
      <c r="T44" s="66"/>
      <c r="U44" s="84"/>
      <c r="V44" s="64"/>
      <c r="W44" s="24"/>
    </row>
    <row r="45" spans="4:23" ht="23.1" customHeight="1" x14ac:dyDescent="0.35">
      <c r="D45" s="51">
        <v>44755</v>
      </c>
      <c r="E45" s="82"/>
      <c r="F45" s="66"/>
      <c r="G45" s="66"/>
      <c r="H45" s="66">
        <v>30</v>
      </c>
      <c r="I45" s="66"/>
      <c r="J45" s="66"/>
      <c r="K45" s="66"/>
      <c r="L45" s="66">
        <v>30</v>
      </c>
      <c r="M45" s="66"/>
      <c r="N45" s="66"/>
      <c r="O45" s="66"/>
      <c r="P45" s="66"/>
      <c r="Q45" s="66"/>
      <c r="R45" s="66"/>
      <c r="S45" s="66"/>
      <c r="T45" s="66"/>
      <c r="U45" s="84"/>
      <c r="V45" s="64"/>
      <c r="W45" s="24"/>
    </row>
    <row r="46" spans="4:23" ht="23.1" customHeight="1" x14ac:dyDescent="0.35">
      <c r="D46" s="51">
        <v>44762</v>
      </c>
      <c r="E46" s="82"/>
      <c r="F46" s="66"/>
      <c r="G46" s="66">
        <v>30</v>
      </c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>
        <v>20</v>
      </c>
      <c r="S46" s="66"/>
      <c r="T46" s="66"/>
      <c r="U46" s="77"/>
      <c r="V46" s="64"/>
      <c r="W46" s="24"/>
    </row>
    <row r="47" spans="4:23" ht="23.1" customHeight="1" x14ac:dyDescent="0.35">
      <c r="D47" s="51">
        <v>44769</v>
      </c>
      <c r="E47" s="82"/>
      <c r="F47" s="66"/>
      <c r="G47" s="66"/>
      <c r="H47" s="66"/>
      <c r="I47" s="66"/>
      <c r="J47" s="66"/>
      <c r="K47" s="66">
        <v>30</v>
      </c>
      <c r="L47" s="66"/>
      <c r="M47" s="66"/>
      <c r="N47" s="66"/>
      <c r="O47" s="66"/>
      <c r="P47" s="66"/>
      <c r="Q47" s="66"/>
      <c r="R47" s="66"/>
      <c r="S47" s="66"/>
      <c r="T47" s="66"/>
      <c r="U47" s="84"/>
      <c r="V47" s="64">
        <f>SUM(E44:U47)</f>
        <v>185</v>
      </c>
      <c r="W47" s="24"/>
    </row>
    <row r="48" spans="4:23" ht="23.1" customHeight="1" x14ac:dyDescent="0.35">
      <c r="D48" s="52">
        <v>44776</v>
      </c>
      <c r="E48" s="82"/>
      <c r="F48" s="66">
        <v>30</v>
      </c>
      <c r="G48" s="66"/>
      <c r="H48" s="66"/>
      <c r="I48" s="66"/>
      <c r="J48" s="76"/>
      <c r="K48" s="76"/>
      <c r="L48" s="76"/>
      <c r="M48" s="66"/>
      <c r="N48" s="66"/>
      <c r="O48" s="66"/>
      <c r="P48" s="85"/>
      <c r="Q48" s="66"/>
      <c r="R48" s="66"/>
      <c r="S48" s="66"/>
      <c r="T48" s="66"/>
      <c r="U48" s="84"/>
      <c r="V48" s="65"/>
      <c r="W48" s="24"/>
    </row>
    <row r="49" spans="4:23" ht="23.1" customHeight="1" x14ac:dyDescent="0.35">
      <c r="D49" s="52">
        <v>44783</v>
      </c>
      <c r="E49" s="82"/>
      <c r="F49" s="66"/>
      <c r="G49" s="66"/>
      <c r="H49" s="66"/>
      <c r="I49" s="66">
        <v>20</v>
      </c>
      <c r="J49" s="76"/>
      <c r="K49" s="76"/>
      <c r="L49" s="76"/>
      <c r="M49" s="66"/>
      <c r="N49" s="66"/>
      <c r="O49" s="66">
        <v>30</v>
      </c>
      <c r="P49" s="66"/>
      <c r="Q49" s="66"/>
      <c r="R49" s="66"/>
      <c r="S49" s="66"/>
      <c r="T49" s="66"/>
      <c r="U49" s="84"/>
      <c r="V49" s="65"/>
      <c r="W49" s="24"/>
    </row>
    <row r="50" spans="4:23" ht="23.1" customHeight="1" x14ac:dyDescent="0.35">
      <c r="D50" s="52">
        <v>44790</v>
      </c>
      <c r="E50" s="82"/>
      <c r="F50" s="66"/>
      <c r="G50" s="66"/>
      <c r="H50" s="66"/>
      <c r="I50" s="66"/>
      <c r="J50" s="76"/>
      <c r="K50" s="78"/>
      <c r="L50" s="78"/>
      <c r="M50" s="66"/>
      <c r="N50" s="66"/>
      <c r="O50" s="66"/>
      <c r="P50" s="66"/>
      <c r="Q50" s="66">
        <v>20</v>
      </c>
      <c r="R50" s="66"/>
      <c r="S50" s="66"/>
      <c r="T50" s="66"/>
      <c r="U50" s="84"/>
      <c r="V50" s="62"/>
      <c r="W50" s="24"/>
    </row>
    <row r="51" spans="4:23" ht="23.1" customHeight="1" x14ac:dyDescent="0.35">
      <c r="D51" s="52">
        <v>44797</v>
      </c>
      <c r="E51" s="82"/>
      <c r="F51" s="66"/>
      <c r="G51" s="66"/>
      <c r="H51" s="66"/>
      <c r="I51" s="66"/>
      <c r="J51" s="66">
        <v>25</v>
      </c>
      <c r="K51" s="66"/>
      <c r="L51" s="66"/>
      <c r="M51" s="83"/>
      <c r="N51" s="66"/>
      <c r="O51" s="66"/>
      <c r="P51" s="66"/>
      <c r="Q51" s="66"/>
      <c r="R51" s="66"/>
      <c r="S51" s="66"/>
      <c r="T51" s="66"/>
      <c r="U51" s="84"/>
      <c r="V51" s="62"/>
      <c r="W51" s="24"/>
    </row>
    <row r="52" spans="4:23" ht="23.1" customHeight="1" x14ac:dyDescent="0.35">
      <c r="D52" s="52">
        <v>44804</v>
      </c>
      <c r="E52" s="82"/>
      <c r="F52" s="66"/>
      <c r="G52" s="66"/>
      <c r="H52" s="66"/>
      <c r="I52" s="66"/>
      <c r="J52" s="66"/>
      <c r="K52" s="66"/>
      <c r="L52" s="66"/>
      <c r="M52" s="83">
        <v>30</v>
      </c>
      <c r="N52" s="66"/>
      <c r="O52" s="66"/>
      <c r="P52" s="66"/>
      <c r="Q52" s="66"/>
      <c r="R52" s="66"/>
      <c r="S52" s="66"/>
      <c r="T52" s="66"/>
      <c r="U52" s="84">
        <v>25</v>
      </c>
      <c r="V52" s="62">
        <f>SUM(E48:U52)</f>
        <v>180</v>
      </c>
      <c r="W52" s="24"/>
    </row>
    <row r="53" spans="4:23" ht="23.1" customHeight="1" x14ac:dyDescent="0.35">
      <c r="D53" s="54">
        <v>44811</v>
      </c>
      <c r="E53" s="82"/>
      <c r="F53" s="66"/>
      <c r="G53" s="66"/>
      <c r="H53" s="66">
        <v>30</v>
      </c>
      <c r="I53" s="66"/>
      <c r="J53" s="76"/>
      <c r="K53" s="76"/>
      <c r="L53" s="76"/>
      <c r="M53" s="66"/>
      <c r="N53" s="66"/>
      <c r="O53" s="66"/>
      <c r="P53" s="66"/>
      <c r="Q53" s="66"/>
      <c r="R53" s="66"/>
      <c r="S53" s="66"/>
      <c r="T53" s="66"/>
      <c r="U53" s="84"/>
      <c r="V53" s="62"/>
      <c r="W53" s="24"/>
    </row>
    <row r="54" spans="4:23" ht="23.1" customHeight="1" x14ac:dyDescent="0.35">
      <c r="D54" s="54">
        <v>44818</v>
      </c>
      <c r="E54" s="82">
        <v>30</v>
      </c>
      <c r="F54" s="66"/>
      <c r="G54" s="66"/>
      <c r="H54" s="66"/>
      <c r="I54" s="66"/>
      <c r="J54" s="76"/>
      <c r="K54" s="76"/>
      <c r="L54" s="76"/>
      <c r="M54" s="66"/>
      <c r="N54" s="66"/>
      <c r="O54" s="66"/>
      <c r="P54" s="66"/>
      <c r="Q54" s="66"/>
      <c r="R54" s="66"/>
      <c r="S54" s="66"/>
      <c r="T54" s="66"/>
      <c r="U54" s="84">
        <v>30</v>
      </c>
      <c r="V54" s="62"/>
      <c r="W54" s="24"/>
    </row>
    <row r="55" spans="4:23" ht="22.5" customHeight="1" x14ac:dyDescent="0.35">
      <c r="D55" s="54">
        <v>44825</v>
      </c>
      <c r="E55" s="82"/>
      <c r="F55" s="66"/>
      <c r="G55" s="66">
        <v>30</v>
      </c>
      <c r="H55" s="66"/>
      <c r="I55" s="66"/>
      <c r="J55" s="66"/>
      <c r="K55" s="66"/>
      <c r="L55" s="66"/>
      <c r="M55" s="66"/>
      <c r="N55" s="66"/>
      <c r="O55" s="66"/>
      <c r="P55" s="66">
        <v>30</v>
      </c>
      <c r="Q55" s="66"/>
      <c r="R55" s="66"/>
      <c r="S55" s="66"/>
      <c r="T55" s="66"/>
      <c r="U55" s="84"/>
      <c r="V55" s="62"/>
      <c r="W55" s="24"/>
    </row>
    <row r="56" spans="4:23" ht="23.1" customHeight="1" x14ac:dyDescent="0.35">
      <c r="D56" s="54">
        <v>44832</v>
      </c>
      <c r="E56" s="82"/>
      <c r="F56" s="66"/>
      <c r="G56" s="66"/>
      <c r="H56" s="66"/>
      <c r="I56" s="66"/>
      <c r="J56" s="66"/>
      <c r="K56" s="66"/>
      <c r="L56" s="66">
        <v>30</v>
      </c>
      <c r="M56" s="66"/>
      <c r="N56" s="66"/>
      <c r="O56" s="66"/>
      <c r="P56" s="66"/>
      <c r="Q56" s="66"/>
      <c r="R56" s="66">
        <v>20</v>
      </c>
      <c r="S56" s="66"/>
      <c r="T56" s="66"/>
      <c r="U56" s="84"/>
      <c r="V56" s="62">
        <f>SUM(E53:U56)</f>
        <v>200</v>
      </c>
      <c r="W56" s="24"/>
    </row>
    <row r="57" spans="4:23" ht="23.1" customHeight="1" x14ac:dyDescent="0.35">
      <c r="D57" s="55">
        <v>44839</v>
      </c>
      <c r="E57" s="82"/>
      <c r="F57" s="66">
        <v>30</v>
      </c>
      <c r="G57" s="66"/>
      <c r="H57" s="66"/>
      <c r="I57" s="66"/>
      <c r="J57" s="66"/>
      <c r="K57" s="66"/>
      <c r="L57" s="66"/>
      <c r="M57" s="83">
        <v>30</v>
      </c>
      <c r="N57" s="66"/>
      <c r="O57" s="66"/>
      <c r="P57" s="66"/>
      <c r="Q57" s="66"/>
      <c r="R57" s="66"/>
      <c r="S57" s="66"/>
      <c r="T57" s="66"/>
      <c r="U57" s="84"/>
      <c r="V57" s="62"/>
      <c r="W57" s="24"/>
    </row>
    <row r="58" spans="4:23" ht="23.1" customHeight="1" x14ac:dyDescent="0.35">
      <c r="D58" s="55">
        <v>44846</v>
      </c>
      <c r="E58" s="82"/>
      <c r="F58" s="66"/>
      <c r="G58" s="66"/>
      <c r="H58" s="66"/>
      <c r="I58" s="66">
        <v>30</v>
      </c>
      <c r="J58" s="66"/>
      <c r="K58" s="66"/>
      <c r="L58" s="66"/>
      <c r="M58" s="83"/>
      <c r="N58" s="66"/>
      <c r="O58" s="66"/>
      <c r="P58" s="66"/>
      <c r="Q58" s="66"/>
      <c r="R58" s="66"/>
      <c r="S58" s="66"/>
      <c r="T58" s="66"/>
      <c r="U58" s="84"/>
      <c r="V58" s="62"/>
      <c r="W58" s="24"/>
    </row>
    <row r="59" spans="4:23" ht="23.1" customHeight="1" x14ac:dyDescent="0.35">
      <c r="D59" s="55">
        <v>44853</v>
      </c>
      <c r="E59" s="82"/>
      <c r="F59" s="66"/>
      <c r="G59" s="66"/>
      <c r="H59" s="66"/>
      <c r="I59" s="66"/>
      <c r="J59" s="66"/>
      <c r="K59" s="66">
        <v>30</v>
      </c>
      <c r="L59" s="86"/>
      <c r="M59" s="83"/>
      <c r="N59" s="66"/>
      <c r="O59" s="66"/>
      <c r="P59" s="66"/>
      <c r="Q59" s="66"/>
      <c r="R59" s="66"/>
      <c r="S59" s="66"/>
      <c r="T59" s="66"/>
      <c r="U59" s="77">
        <v>20</v>
      </c>
      <c r="V59" s="62"/>
      <c r="W59" s="24"/>
    </row>
    <row r="60" spans="4:23" ht="23.1" customHeight="1" x14ac:dyDescent="0.35">
      <c r="D60" s="55">
        <v>44860</v>
      </c>
      <c r="E60" s="82"/>
      <c r="F60" s="66"/>
      <c r="G60" s="66"/>
      <c r="H60" s="86">
        <v>20</v>
      </c>
      <c r="I60" s="66"/>
      <c r="J60" s="66"/>
      <c r="K60" s="66"/>
      <c r="L60" s="66"/>
      <c r="M60" s="83"/>
      <c r="N60" s="66">
        <v>30</v>
      </c>
      <c r="O60" s="66"/>
      <c r="P60" s="66"/>
      <c r="Q60" s="66"/>
      <c r="R60" s="66"/>
      <c r="S60" s="66"/>
      <c r="T60" s="66"/>
      <c r="U60" s="84"/>
      <c r="V60" s="62">
        <f>SUM(E57:U60)</f>
        <v>190</v>
      </c>
      <c r="W60" s="24"/>
    </row>
    <row r="61" spans="4:23" ht="23.1" customHeight="1" x14ac:dyDescent="0.35">
      <c r="D61" s="56">
        <v>44867</v>
      </c>
      <c r="E61" s="82"/>
      <c r="F61" s="66"/>
      <c r="G61" s="66"/>
      <c r="H61" s="66"/>
      <c r="I61" s="66"/>
      <c r="J61" s="66">
        <v>30</v>
      </c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84"/>
      <c r="V61" s="62"/>
      <c r="W61" s="24"/>
    </row>
    <row r="62" spans="4:23" ht="23.1" customHeight="1" x14ac:dyDescent="0.35">
      <c r="D62" s="56">
        <v>44874</v>
      </c>
      <c r="E62" s="82"/>
      <c r="F62" s="66"/>
      <c r="G62" s="86"/>
      <c r="H62" s="66"/>
      <c r="I62" s="66"/>
      <c r="J62" s="66"/>
      <c r="K62" s="66">
        <v>30</v>
      </c>
      <c r="L62" s="66"/>
      <c r="M62" s="83"/>
      <c r="N62" s="66"/>
      <c r="O62" s="66"/>
      <c r="P62" s="66"/>
      <c r="Q62" s="66"/>
      <c r="R62" s="66"/>
      <c r="S62" s="66">
        <v>25</v>
      </c>
      <c r="T62" s="66"/>
      <c r="U62" s="84"/>
      <c r="V62" s="62"/>
      <c r="W62" s="24"/>
    </row>
    <row r="63" spans="4:23" ht="23.1" customHeight="1" x14ac:dyDescent="0.35">
      <c r="D63" s="56">
        <v>44881</v>
      </c>
      <c r="E63" s="82">
        <v>20</v>
      </c>
      <c r="F63" s="66"/>
      <c r="G63" s="66"/>
      <c r="H63" s="66"/>
      <c r="I63" s="66"/>
      <c r="J63" s="66"/>
      <c r="K63" s="66"/>
      <c r="L63" s="66"/>
      <c r="M63" s="83"/>
      <c r="N63" s="66"/>
      <c r="O63" s="66"/>
      <c r="P63" s="66">
        <v>30</v>
      </c>
      <c r="Q63" s="66"/>
      <c r="R63" s="66"/>
      <c r="S63" s="66"/>
      <c r="T63" s="66"/>
      <c r="U63" s="87"/>
      <c r="V63" s="62"/>
      <c r="W63" s="24"/>
    </row>
    <row r="64" spans="4:23" ht="23.1" customHeight="1" x14ac:dyDescent="0.35">
      <c r="D64" s="56">
        <v>44888</v>
      </c>
      <c r="E64" s="82"/>
      <c r="F64" s="66"/>
      <c r="G64" s="66"/>
      <c r="H64" s="66">
        <v>30</v>
      </c>
      <c r="I64" s="66"/>
      <c r="J64" s="66"/>
      <c r="K64" s="66"/>
      <c r="L64" s="83"/>
      <c r="M64" s="83">
        <v>30</v>
      </c>
      <c r="N64" s="66"/>
      <c r="O64" s="66"/>
      <c r="P64" s="66"/>
      <c r="Q64" s="66"/>
      <c r="R64" s="66"/>
      <c r="S64" s="66"/>
      <c r="T64" s="66"/>
      <c r="U64" s="66"/>
      <c r="V64" s="62"/>
      <c r="W64" s="24"/>
    </row>
    <row r="65" spans="4:23" ht="23.1" customHeight="1" x14ac:dyDescent="0.35">
      <c r="D65" s="56">
        <v>44895</v>
      </c>
      <c r="E65" s="82"/>
      <c r="F65" s="66"/>
      <c r="G65" s="66"/>
      <c r="H65" s="66"/>
      <c r="I65" s="66"/>
      <c r="J65" s="66"/>
      <c r="K65" s="66"/>
      <c r="L65" s="66"/>
      <c r="M65" s="83"/>
      <c r="N65" s="66"/>
      <c r="O65" s="66"/>
      <c r="P65" s="66"/>
      <c r="Q65" s="66"/>
      <c r="R65" s="66"/>
      <c r="S65" s="66"/>
      <c r="T65" s="66"/>
      <c r="U65" s="87"/>
      <c r="V65" s="62">
        <f>SUM(E61:U65)</f>
        <v>195</v>
      </c>
      <c r="W65" s="24"/>
    </row>
    <row r="66" spans="4:23" ht="23.1" customHeight="1" x14ac:dyDescent="0.35">
      <c r="D66" s="58">
        <v>44902</v>
      </c>
      <c r="E66" s="82"/>
      <c r="F66" s="66"/>
      <c r="G66" s="66"/>
      <c r="H66" s="66"/>
      <c r="I66" s="66"/>
      <c r="J66" s="66">
        <v>30</v>
      </c>
      <c r="K66" s="66"/>
      <c r="L66" s="66"/>
      <c r="M66" s="66"/>
      <c r="N66" s="66"/>
      <c r="O66" s="66">
        <v>20</v>
      </c>
      <c r="P66" s="66"/>
      <c r="Q66" s="66"/>
      <c r="R66" s="66"/>
      <c r="S66" s="66"/>
      <c r="T66" s="66"/>
      <c r="U66" s="87"/>
      <c r="V66" s="62"/>
      <c r="W66" s="24"/>
    </row>
    <row r="67" spans="4:23" ht="23.1" customHeight="1" x14ac:dyDescent="0.35">
      <c r="D67" s="58">
        <v>44909</v>
      </c>
      <c r="E67" s="82"/>
      <c r="F67" s="66">
        <v>20</v>
      </c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87"/>
      <c r="V67" s="62"/>
      <c r="W67" s="24"/>
    </row>
    <row r="68" spans="4:23" ht="24.6" customHeight="1" x14ac:dyDescent="0.35">
      <c r="D68" s="58">
        <v>44916</v>
      </c>
      <c r="E68" s="82"/>
      <c r="F68" s="66"/>
      <c r="G68" s="66">
        <v>27.858892999999998</v>
      </c>
      <c r="H68" s="66"/>
      <c r="I68" s="66"/>
      <c r="J68" s="66"/>
      <c r="K68" s="66"/>
      <c r="L68" s="66">
        <v>30</v>
      </c>
      <c r="M68" s="66"/>
      <c r="N68" s="66"/>
      <c r="O68" s="66"/>
      <c r="P68" s="66"/>
      <c r="Q68" s="66"/>
      <c r="R68" s="66"/>
      <c r="S68" s="66"/>
      <c r="T68" s="66"/>
      <c r="U68" s="87"/>
      <c r="V68" s="62"/>
      <c r="W68" s="24"/>
    </row>
    <row r="69" spans="4:23" ht="23.1" customHeight="1" x14ac:dyDescent="0.35">
      <c r="D69" s="58">
        <v>44923</v>
      </c>
      <c r="E69" s="82"/>
      <c r="F69" s="66"/>
      <c r="G69" s="66"/>
      <c r="H69" s="66"/>
      <c r="I69" s="66">
        <v>20</v>
      </c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87">
        <v>20</v>
      </c>
      <c r="V69" s="62">
        <f>SUM(E66:U69)</f>
        <v>167.85889299999999</v>
      </c>
      <c r="W69" s="24"/>
    </row>
    <row r="70" spans="4:23" ht="23.1" customHeight="1" thickBot="1" x14ac:dyDescent="0.4"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V70" s="22">
        <f>SUM(E66:U66)</f>
        <v>50</v>
      </c>
    </row>
    <row r="71" spans="4:23" ht="49.5" customHeight="1" thickBot="1" x14ac:dyDescent="0.3">
      <c r="D71" s="25" t="s">
        <v>61</v>
      </c>
      <c r="E71" s="26">
        <f>SUM(E17:E69)</f>
        <v>195</v>
      </c>
      <c r="F71" s="26">
        <f t="shared" ref="F71:T71" si="0">SUM(F17:F69)</f>
        <v>190</v>
      </c>
      <c r="G71" s="26">
        <f t="shared" si="0"/>
        <v>207.85889299999999</v>
      </c>
      <c r="H71" s="26">
        <f t="shared" si="0"/>
        <v>230</v>
      </c>
      <c r="I71" s="26">
        <f t="shared" si="0"/>
        <v>190</v>
      </c>
      <c r="J71" s="26">
        <f t="shared" si="0"/>
        <v>205</v>
      </c>
      <c r="K71" s="26">
        <f t="shared" si="0"/>
        <v>200</v>
      </c>
      <c r="L71" s="26">
        <f t="shared" si="0"/>
        <v>195</v>
      </c>
      <c r="M71" s="26">
        <f t="shared" si="0"/>
        <v>210</v>
      </c>
      <c r="N71" s="26">
        <f t="shared" si="0"/>
        <v>90</v>
      </c>
      <c r="O71" s="26">
        <f t="shared" si="0"/>
        <v>105</v>
      </c>
      <c r="P71" s="26">
        <f t="shared" si="0"/>
        <v>155</v>
      </c>
      <c r="Q71" s="26">
        <f t="shared" si="0"/>
        <v>115</v>
      </c>
      <c r="R71" s="26">
        <f t="shared" si="0"/>
        <v>120</v>
      </c>
      <c r="S71" s="26">
        <f t="shared" si="0"/>
        <v>25</v>
      </c>
      <c r="T71" s="26">
        <f t="shared" si="0"/>
        <v>85</v>
      </c>
      <c r="U71" s="26">
        <f>SUM(U17:U69)</f>
        <v>300</v>
      </c>
      <c r="V71" s="26"/>
      <c r="W71" s="27"/>
    </row>
    <row r="72" spans="4:23" ht="28.5" customHeight="1" thickBot="1" x14ac:dyDescent="0.3">
      <c r="D72" s="28" t="s">
        <v>62</v>
      </c>
      <c r="E72" s="29"/>
      <c r="F72" s="30"/>
      <c r="G72" s="30"/>
      <c r="H72" s="30"/>
      <c r="I72" s="30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>
        <f>SUM(E71:U71)</f>
        <v>2817.8588930000001</v>
      </c>
      <c r="V72" s="32"/>
      <c r="W72" s="33" t="s">
        <v>40</v>
      </c>
    </row>
    <row r="73" spans="4:23" ht="20.25" x14ac:dyDescent="0.3">
      <c r="D73" s="34" t="s">
        <v>60</v>
      </c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5"/>
      <c r="W73" s="36"/>
    </row>
    <row r="75" spans="4:23" ht="22.5" x14ac:dyDescent="0.25">
      <c r="E75" s="37" t="s">
        <v>10</v>
      </c>
      <c r="F75" s="37" t="s">
        <v>11</v>
      </c>
      <c r="G75" s="37" t="s">
        <v>12</v>
      </c>
      <c r="H75" s="37" t="s">
        <v>13</v>
      </c>
      <c r="I75" s="37" t="s">
        <v>14</v>
      </c>
      <c r="J75" s="37" t="s">
        <v>15</v>
      </c>
      <c r="K75" s="37" t="s">
        <v>16</v>
      </c>
      <c r="L75" s="37" t="s">
        <v>17</v>
      </c>
      <c r="M75" s="42" t="s">
        <v>18</v>
      </c>
      <c r="N75" s="89" t="s">
        <v>19</v>
      </c>
      <c r="O75" s="90"/>
      <c r="P75" s="38" t="s">
        <v>20</v>
      </c>
      <c r="Q75" s="37" t="s">
        <v>21</v>
      </c>
      <c r="R75" s="38" t="s">
        <v>41</v>
      </c>
      <c r="S75" s="89" t="s">
        <v>22</v>
      </c>
      <c r="T75" s="90"/>
      <c r="U75" s="38" t="s">
        <v>23</v>
      </c>
    </row>
    <row r="77" spans="4:23" x14ac:dyDescent="0.25"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</row>
    <row r="78" spans="4:23" x14ac:dyDescent="0.25"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</row>
    <row r="79" spans="4:23" ht="18" x14ac:dyDescent="0.25"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</row>
    <row r="82" spans="14:15" ht="18.75" x14ac:dyDescent="0.25">
      <c r="N82" s="69"/>
      <c r="O82" s="70"/>
    </row>
    <row r="83" spans="14:15" ht="18.75" x14ac:dyDescent="0.25">
      <c r="N83" s="69"/>
      <c r="O83" s="70"/>
    </row>
    <row r="84" spans="14:15" ht="18.75" x14ac:dyDescent="0.25">
      <c r="N84" s="69"/>
      <c r="O84" s="70"/>
    </row>
    <row r="85" spans="14:15" ht="18.75" x14ac:dyDescent="0.25">
      <c r="N85" s="69"/>
      <c r="O85" s="70"/>
    </row>
  </sheetData>
  <mergeCells count="10">
    <mergeCell ref="N15:O15"/>
    <mergeCell ref="S15:T15"/>
    <mergeCell ref="N75:O75"/>
    <mergeCell ref="S75:T75"/>
    <mergeCell ref="J1:U1"/>
    <mergeCell ref="I2:U2"/>
    <mergeCell ref="I3:U3"/>
    <mergeCell ref="D6:U6"/>
    <mergeCell ref="D7:U7"/>
    <mergeCell ref="D15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77015</dc:creator>
  <cp:lastModifiedBy>Инкарбек Динмухамед Асхатулы</cp:lastModifiedBy>
  <dcterms:created xsi:type="dcterms:W3CDTF">2021-12-08T10:34:59Z</dcterms:created>
  <dcterms:modified xsi:type="dcterms:W3CDTF">2022-01-10T11:44:10Z</dcterms:modified>
</cp:coreProperties>
</file>