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Акмолинская" sheetId="1" r:id="rId1"/>
  </sheets>
  <externalReferences>
    <externalReference r:id="rId2"/>
  </externalReferences>
  <definedNames>
    <definedName name="_xlnm.Print_Area" localSheetId="0">Акмолинская!$A$1:$T$30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/>
  <c r="R30"/>
  <c r="Q30"/>
  <c r="P30"/>
  <c r="O30"/>
  <c r="N30"/>
  <c r="M30"/>
  <c r="L30"/>
  <c r="K30"/>
  <c r="J30"/>
  <c r="I30"/>
  <c r="H30"/>
  <c r="G30"/>
  <c r="T30" s="1"/>
  <c r="F30"/>
  <c r="E30"/>
  <c r="D30"/>
  <c r="C30"/>
  <c r="S29"/>
  <c r="R29"/>
  <c r="Q29"/>
  <c r="P29"/>
  <c r="O29"/>
  <c r="N29"/>
  <c r="M29"/>
  <c r="L29"/>
  <c r="K29"/>
  <c r="J29"/>
  <c r="I29"/>
  <c r="H29"/>
  <c r="G29"/>
  <c r="F29"/>
  <c r="E29"/>
  <c r="T29" s="1"/>
  <c r="D29"/>
  <c r="C29"/>
  <c r="S28"/>
  <c r="R28"/>
  <c r="Q28"/>
  <c r="P28"/>
  <c r="O28"/>
  <c r="N28"/>
  <c r="M28"/>
  <c r="L28"/>
  <c r="K28"/>
  <c r="J28"/>
  <c r="I28"/>
  <c r="H28"/>
  <c r="G28"/>
  <c r="T28" s="1"/>
  <c r="F28"/>
  <c r="E28"/>
  <c r="D28"/>
  <c r="C28"/>
  <c r="S27"/>
  <c r="R27"/>
  <c r="Q27"/>
  <c r="P27"/>
  <c r="O27"/>
  <c r="N27"/>
  <c r="M27"/>
  <c r="L27"/>
  <c r="K27"/>
  <c r="J27"/>
  <c r="I27"/>
  <c r="H27"/>
  <c r="G27"/>
  <c r="F27"/>
  <c r="E27"/>
  <c r="T27" s="1"/>
  <c r="D27"/>
  <c r="C27"/>
  <c r="S26"/>
  <c r="R26"/>
  <c r="Q26"/>
  <c r="P26"/>
  <c r="O26"/>
  <c r="N26"/>
  <c r="M26"/>
  <c r="L26"/>
  <c r="K26"/>
  <c r="J26"/>
  <c r="I26"/>
  <c r="H26"/>
  <c r="G26"/>
  <c r="T26" s="1"/>
  <c r="F26"/>
  <c r="E26"/>
  <c r="D26"/>
  <c r="C26"/>
  <c r="S25"/>
  <c r="R25"/>
  <c r="Q25"/>
  <c r="P25"/>
  <c r="O25"/>
  <c r="N25"/>
  <c r="M25"/>
  <c r="L25"/>
  <c r="K25"/>
  <c r="J25"/>
  <c r="I25"/>
  <c r="H25"/>
  <c r="G25"/>
  <c r="F25"/>
  <c r="E25"/>
  <c r="T25" s="1"/>
  <c r="D25"/>
  <c r="C25"/>
  <c r="S24"/>
  <c r="R24"/>
  <c r="Q24"/>
  <c r="P24"/>
  <c r="O24"/>
  <c r="N24"/>
  <c r="M24"/>
  <c r="L24"/>
  <c r="K24"/>
  <c r="J24"/>
  <c r="I24"/>
  <c r="H24"/>
  <c r="G24"/>
  <c r="T24" s="1"/>
  <c r="F24"/>
  <c r="E24"/>
  <c r="D24"/>
  <c r="C24"/>
  <c r="S23"/>
  <c r="R23"/>
  <c r="Q23"/>
  <c r="P23"/>
  <c r="O23"/>
  <c r="N23"/>
  <c r="M23"/>
  <c r="L23"/>
  <c r="K23"/>
  <c r="J23"/>
  <c r="I23"/>
  <c r="H23"/>
  <c r="G23"/>
  <c r="F23"/>
  <c r="E23"/>
  <c r="T23" s="1"/>
  <c r="D23"/>
  <c r="C23"/>
  <c r="S22"/>
  <c r="R22"/>
  <c r="Q22"/>
  <c r="P22"/>
  <c r="O22"/>
  <c r="N22"/>
  <c r="M22"/>
  <c r="L22"/>
  <c r="K22"/>
  <c r="J22"/>
  <c r="I22"/>
  <c r="H22"/>
  <c r="G22"/>
  <c r="T22" s="1"/>
  <c r="F22"/>
  <c r="E22"/>
  <c r="D22"/>
  <c r="C22"/>
  <c r="S21"/>
  <c r="R21"/>
  <c r="Q21"/>
  <c r="P21"/>
  <c r="O21"/>
  <c r="N21"/>
  <c r="M21"/>
  <c r="L21"/>
  <c r="K21"/>
  <c r="J21"/>
  <c r="I21"/>
  <c r="H21"/>
  <c r="G21"/>
  <c r="F21"/>
  <c r="E21"/>
  <c r="T21" s="1"/>
  <c r="D21"/>
  <c r="C21"/>
  <c r="S20"/>
  <c r="R20"/>
  <c r="Q20"/>
  <c r="P20"/>
  <c r="O20"/>
  <c r="N20"/>
  <c r="M20"/>
  <c r="L20"/>
  <c r="K20"/>
  <c r="J20"/>
  <c r="I20"/>
  <c r="H20"/>
  <c r="G20"/>
  <c r="T20" s="1"/>
  <c r="F20"/>
  <c r="E20"/>
  <c r="D20"/>
  <c r="C20"/>
  <c r="S19"/>
  <c r="R19"/>
  <c r="Q19"/>
  <c r="P19"/>
  <c r="O19"/>
  <c r="N19"/>
  <c r="M19"/>
  <c r="L19"/>
  <c r="K19"/>
  <c r="J19"/>
  <c r="I19"/>
  <c r="H19"/>
  <c r="G19"/>
  <c r="F19"/>
  <c r="E19"/>
  <c r="T19" s="1"/>
  <c r="D19"/>
  <c r="C19"/>
  <c r="S18"/>
  <c r="R18"/>
  <c r="Q18"/>
  <c r="P18"/>
  <c r="O18"/>
  <c r="N18"/>
  <c r="M18"/>
  <c r="L18"/>
  <c r="K18"/>
  <c r="J18"/>
  <c r="I18"/>
  <c r="H18"/>
  <c r="G18"/>
  <c r="T18" s="1"/>
  <c r="F18"/>
  <c r="E18"/>
  <c r="D18"/>
  <c r="C18"/>
  <c r="S17"/>
  <c r="R17"/>
  <c r="Q17"/>
  <c r="P17"/>
  <c r="O17"/>
  <c r="N17"/>
  <c r="M17"/>
  <c r="L17"/>
  <c r="K17"/>
  <c r="J17"/>
  <c r="I17"/>
  <c r="H17"/>
  <c r="G17"/>
  <c r="F17"/>
  <c r="E17"/>
  <c r="T17" s="1"/>
  <c r="D17"/>
  <c r="C17"/>
  <c r="S16"/>
  <c r="R16"/>
  <c r="Q16"/>
  <c r="P16"/>
  <c r="O16"/>
  <c r="N16"/>
  <c r="M16"/>
  <c r="L16"/>
  <c r="K16"/>
  <c r="J16"/>
  <c r="I16"/>
  <c r="H16"/>
  <c r="G16"/>
  <c r="T16" s="1"/>
  <c r="F16"/>
  <c r="E16"/>
  <c r="D16"/>
  <c r="C16"/>
  <c r="S15"/>
  <c r="R15"/>
  <c r="Q15"/>
  <c r="P15"/>
  <c r="O15"/>
  <c r="N15"/>
  <c r="M15"/>
  <c r="L15"/>
  <c r="K15"/>
  <c r="J15"/>
  <c r="I15"/>
  <c r="H15"/>
  <c r="G15"/>
  <c r="F15"/>
  <c r="E15"/>
  <c r="T15" s="1"/>
  <c r="D15"/>
  <c r="C15"/>
  <c r="S14"/>
  <c r="R14"/>
  <c r="Q14"/>
  <c r="P14"/>
  <c r="O14"/>
  <c r="N14"/>
  <c r="M14"/>
  <c r="L14"/>
  <c r="K14"/>
  <c r="J14"/>
  <c r="I14"/>
  <c r="H14"/>
  <c r="G14"/>
  <c r="T14" s="1"/>
  <c r="F14"/>
  <c r="E14"/>
  <c r="D14"/>
  <c r="C14"/>
  <c r="S13"/>
  <c r="R13"/>
  <c r="Q13"/>
  <c r="P13"/>
  <c r="O13"/>
  <c r="N13"/>
  <c r="M13"/>
  <c r="L13"/>
  <c r="K13"/>
  <c r="J13"/>
  <c r="I13"/>
  <c r="H13"/>
  <c r="G13"/>
  <c r="F13"/>
  <c r="E13"/>
  <c r="T13" s="1"/>
  <c r="D13"/>
  <c r="C13"/>
  <c r="S12"/>
  <c r="R12"/>
  <c r="Q12"/>
  <c r="P12"/>
  <c r="O12"/>
  <c r="N12"/>
  <c r="M12"/>
  <c r="L12"/>
  <c r="K12"/>
  <c r="J12"/>
  <c r="I12"/>
  <c r="H12"/>
  <c r="G12"/>
  <c r="T12" s="1"/>
  <c r="F12"/>
  <c r="E12"/>
  <c r="D12"/>
  <c r="C12"/>
  <c r="S11"/>
  <c r="R11"/>
  <c r="Q11"/>
  <c r="P11"/>
  <c r="O11"/>
  <c r="N11"/>
  <c r="M11"/>
  <c r="L11"/>
  <c r="K11"/>
  <c r="J11"/>
  <c r="I11"/>
  <c r="H11"/>
  <c r="G11"/>
  <c r="F11"/>
  <c r="E11"/>
  <c r="T11" s="1"/>
  <c r="D11"/>
  <c r="C11"/>
  <c r="S10"/>
  <c r="R10"/>
  <c r="Q10"/>
  <c r="P10"/>
  <c r="O10"/>
  <c r="N10"/>
  <c r="M10"/>
  <c r="L10"/>
  <c r="K10"/>
  <c r="J10"/>
  <c r="I10"/>
  <c r="H10"/>
  <c r="G10"/>
  <c r="T10" s="1"/>
  <c r="F10"/>
  <c r="E10"/>
  <c r="D10"/>
  <c r="C10"/>
  <c r="S9"/>
  <c r="R9"/>
  <c r="Q9"/>
  <c r="P9"/>
  <c r="O9"/>
  <c r="N9"/>
  <c r="M9"/>
  <c r="L9"/>
  <c r="K9"/>
  <c r="J9"/>
  <c r="I9"/>
  <c r="H9"/>
  <c r="G9"/>
  <c r="F9"/>
  <c r="E9"/>
  <c r="T9" s="1"/>
  <c r="D9"/>
  <c r="C9"/>
  <c r="S8"/>
  <c r="R8"/>
  <c r="Q8"/>
  <c r="P8"/>
  <c r="O8"/>
  <c r="N8"/>
  <c r="M8"/>
  <c r="L8"/>
  <c r="K8"/>
  <c r="J8"/>
  <c r="I8"/>
  <c r="H8"/>
  <c r="G8"/>
  <c r="T8" s="1"/>
  <c r="F8"/>
  <c r="E8"/>
  <c r="D8"/>
  <c r="C8"/>
  <c r="S7"/>
  <c r="R7"/>
  <c r="Q7"/>
  <c r="P7"/>
  <c r="O7"/>
  <c r="N7"/>
  <c r="M7"/>
  <c r="L7"/>
  <c r="K7"/>
  <c r="J7"/>
  <c r="I7"/>
  <c r="H7"/>
  <c r="G7"/>
  <c r="F7"/>
  <c r="E7"/>
  <c r="T7" s="1"/>
  <c r="D7"/>
  <c r="C7"/>
  <c r="S6"/>
  <c r="R6"/>
  <c r="Q6"/>
  <c r="P6"/>
  <c r="O6"/>
  <c r="N6"/>
  <c r="M6"/>
  <c r="L6"/>
  <c r="K6"/>
  <c r="J6"/>
  <c r="I6"/>
  <c r="H6"/>
  <c r="G6"/>
  <c r="T6" s="1"/>
  <c r="F6"/>
  <c r="E6"/>
  <c r="D6"/>
  <c r="C6"/>
  <c r="S5"/>
  <c r="R5"/>
  <c r="Q5"/>
  <c r="P5"/>
  <c r="O5"/>
  <c r="N5"/>
  <c r="M5"/>
  <c r="L5"/>
  <c r="K5"/>
  <c r="J5"/>
  <c r="I5"/>
  <c r="H5"/>
  <c r="G5"/>
  <c r="F5"/>
  <c r="E5"/>
  <c r="T5" s="1"/>
  <c r="D5"/>
  <c r="C5"/>
</calcChain>
</file>

<file path=xl/sharedStrings.xml><?xml version="1.0" encoding="utf-8"?>
<sst xmlns="http://schemas.openxmlformats.org/spreadsheetml/2006/main" count="56" uniqueCount="42">
  <si>
    <t>№</t>
  </si>
  <si>
    <t>Балл</t>
  </si>
  <si>
    <t>Филиал ТОО Клиника Панацея в городе Кокшетау</t>
  </si>
  <si>
    <t>ТОО "Клиника Эндохирургии"</t>
  </si>
  <si>
    <t>ГКП на ПХВ "Астраханская районная больница"</t>
  </si>
  <si>
    <t>ГКП на ПХВ "Жаксынская районная больница"</t>
  </si>
  <si>
    <t>ГКП на ПХВ "Коргалжынская районная больница"</t>
  </si>
  <si>
    <t>ГКП на ПХВ "Целиноградская районная поликлиника"</t>
  </si>
  <si>
    <t>ГКП на ПХВ "Егиндыкольская районная больница"</t>
  </si>
  <si>
    <t>ГКП на ПХВ "Буландынская районная больница"</t>
  </si>
  <si>
    <t>ГКП на ПХВ "Больница района Биржан Сал"</t>
  </si>
  <si>
    <t>ТОО "Казахстанская социально-медицинская компания "Жанұя"</t>
  </si>
  <si>
    <t>ГКП на ПХВ "Атбасарская многопрофильная межрайонная больница"</t>
  </si>
  <si>
    <t>ГКП на ПХВ "Аршалынская районная больница"</t>
  </si>
  <si>
    <t>ГКП на ПХВ "Шортандинская районная больница"</t>
  </si>
  <si>
    <t>ГКП на ПХВ "Ерейментауская районная больница"</t>
  </si>
  <si>
    <t>ГКП на ПХВ "Сандыктауская районная больница"</t>
  </si>
  <si>
    <t>ГКП на ПХВ "Аккольская районная больница"</t>
  </si>
  <si>
    <t>ГКП на ПХВ "Есильская районная больница"</t>
  </si>
  <si>
    <t>ГКП на ПХВ "Городская поликлиника"</t>
  </si>
  <si>
    <t>Филиал ТОО "Viamedis" города Степногорск</t>
  </si>
  <si>
    <t>ТОО "Кокшетауская железнодорожная больница"</t>
  </si>
  <si>
    <t>ГККП "Центр первичной медико-санитарной помощи"</t>
  </si>
  <si>
    <t>Учреждение "Реабилитация-Авиценна"</t>
  </si>
  <si>
    <t>ГКП на ПХВ "Зерендинская районная больница"</t>
  </si>
  <si>
    <t>ГКП на ПХВ "Жаркаинская районная больница"</t>
  </si>
  <si>
    <t>ТОО "Авиценна-Бурабай"</t>
  </si>
  <si>
    <t>Филиал ТОО "Viamedis" города Кокшетау</t>
  </si>
  <si>
    <t>Амбулаториялық-емханалық көмек деңгейінде бағалаудың негізгі индикаторлары</t>
  </si>
  <si>
    <t>Субъектінің атауы</t>
  </si>
  <si>
    <t>Бекітілген халық саны</t>
  </si>
  <si>
    <t>МСАК деңгейінде медициналық қызметтер көрсетуде ақаулары бар ана өлім-жітімінің көрсеткіші</t>
  </si>
  <si>
    <t>МСАК деңгейінде медициналық қызметтер көрсетуде ақаулары бар нәрестелер өлім-жітімінің көрсеткіші</t>
  </si>
  <si>
    <t>Жүктілік мүлдем қарсы болып табылатын экстрагенитальды патологиясы бар HFV жүктілік көрсеткіші</t>
  </si>
  <si>
    <t>3-4 сатыдағы қатерлі ісіктермен алғаш анықталған науқастардың көрсеткіші</t>
  </si>
  <si>
    <t>Жүрек-қантамыр жүйесі аурулары (артериялық гипертензия, миокард инфарктісі, инсульт)асқынған науқастарды емдеуге жатқызу көрсеткіші</t>
  </si>
  <si>
    <t>Қайтыс болғандардың жалпы санынан ҚЖА-дан қайтыс болғандардың үлесі</t>
  </si>
  <si>
    <t>Тіркелген жері бойынша стационардан шыққаннан кейін диспансерлік есепке алынған ОНМК бар пациенттердің үлесі</t>
  </si>
  <si>
    <t>Ауруханадан шыққаннан кейін 1 ай ішінде үйдегі инсульттан болатын өлім-жітім</t>
  </si>
  <si>
    <t>Жиыны</t>
  </si>
  <si>
    <t>Көрсеткіші</t>
  </si>
  <si>
    <t>Ақмола облысы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</si>
</sst>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#,##0.0"/>
    <numFmt numFmtId="166" formatCode="0.0"/>
    <numFmt numFmtId="167" formatCode="_-* #,##0_-;\-* #,##0_-;_-* &quot;-&quot;??_-;_-@_-"/>
    <numFmt numFmtId="168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167" fontId="3" fillId="2" borderId="2" xfId="1" applyNumberFormat="1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167" fontId="3" fillId="3" borderId="2" xfId="1" applyNumberFormat="1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textRotation="90" wrapText="1"/>
    </xf>
    <xf numFmtId="166" fontId="2" fillId="0" borderId="2" xfId="0" applyNumberFormat="1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2;&#1077;/FSMS/2021%20&#1075;/&#1056;&#1072;&#1085;&#1078;&#1080;&#1088;&#1086;&#1074;&#1072;&#1085;&#1080;&#1103;/2%20&#1082;&#1074;&#1072;&#1088;&#1090;&#1072;&#1083;%202021/&#1087;&#1086;%20&#1085;&#1086;&#1074;&#1086;&#1081;%20&#1084;&#1077;&#1090;&#1086;&#1076;&#1080;&#1082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СВОД рус"/>
      <sheetName val="население"/>
      <sheetName val="матсмерт"/>
      <sheetName val="младсмерт"/>
      <sheetName val="ЖФВ"/>
      <sheetName val="ЗНО"/>
      <sheetName val="БСК"/>
      <sheetName val="умерш БСК"/>
      <sheetName val="ОНМК"/>
      <sheetName val="инсульт"/>
    </sheetNames>
    <sheetDataSet>
      <sheetData sheetId="0" refreshError="1"/>
      <sheetData sheetId="1" refreshError="1"/>
      <sheetData sheetId="2" refreshError="1">
        <row r="6">
          <cell r="C6">
            <v>3929</v>
          </cell>
        </row>
        <row r="7">
          <cell r="C7">
            <v>6053</v>
          </cell>
        </row>
        <row r="8">
          <cell r="C8">
            <v>93403</v>
          </cell>
        </row>
        <row r="9">
          <cell r="C9">
            <v>69200</v>
          </cell>
        </row>
        <row r="10">
          <cell r="C10">
            <v>12402</v>
          </cell>
        </row>
        <row r="11">
          <cell r="C11">
            <v>26686</v>
          </cell>
        </row>
        <row r="12">
          <cell r="C12">
            <v>13899</v>
          </cell>
        </row>
        <row r="13">
          <cell r="C13">
            <v>8063</v>
          </cell>
        </row>
        <row r="14">
          <cell r="C14">
            <v>3185</v>
          </cell>
        </row>
        <row r="15">
          <cell r="C15">
            <v>26165</v>
          </cell>
        </row>
        <row r="16">
          <cell r="C16">
            <v>22328</v>
          </cell>
        </row>
        <row r="17">
          <cell r="C17">
            <v>28033</v>
          </cell>
        </row>
        <row r="18">
          <cell r="C18">
            <v>16977</v>
          </cell>
        </row>
        <row r="19">
          <cell r="C19">
            <v>29467</v>
          </cell>
        </row>
        <row r="20">
          <cell r="C20">
            <v>53874</v>
          </cell>
        </row>
        <row r="21">
          <cell r="C21">
            <v>23569</v>
          </cell>
        </row>
        <row r="22">
          <cell r="C22">
            <v>24234</v>
          </cell>
        </row>
        <row r="23">
          <cell r="C23">
            <v>5893</v>
          </cell>
        </row>
        <row r="24">
          <cell r="C24">
            <v>25933</v>
          </cell>
        </row>
        <row r="25">
          <cell r="C25">
            <v>21753</v>
          </cell>
        </row>
        <row r="26">
          <cell r="C26">
            <v>49014</v>
          </cell>
        </row>
        <row r="27">
          <cell r="C27">
            <v>74965</v>
          </cell>
        </row>
        <row r="28">
          <cell r="C28">
            <v>30412</v>
          </cell>
        </row>
        <row r="29">
          <cell r="C29">
            <v>13988</v>
          </cell>
        </row>
        <row r="30">
          <cell r="C30">
            <v>13443</v>
          </cell>
        </row>
        <row r="31">
          <cell r="C31">
            <v>788655</v>
          </cell>
        </row>
      </sheetData>
      <sheetData sheetId="3" refreshError="1">
        <row r="6">
          <cell r="E6">
            <v>0</v>
          </cell>
          <cell r="F6">
            <v>5</v>
          </cell>
        </row>
        <row r="7">
          <cell r="E7">
            <v>0</v>
          </cell>
          <cell r="F7">
            <v>5</v>
          </cell>
        </row>
        <row r="8">
          <cell r="E8">
            <v>0</v>
          </cell>
          <cell r="F8">
            <v>5</v>
          </cell>
        </row>
        <row r="9">
          <cell r="E9">
            <v>0</v>
          </cell>
          <cell r="F9">
            <v>5</v>
          </cell>
        </row>
        <row r="10">
          <cell r="E10">
            <v>0</v>
          </cell>
          <cell r="F10">
            <v>5</v>
          </cell>
        </row>
        <row r="11">
          <cell r="E11">
            <v>0</v>
          </cell>
          <cell r="F11">
            <v>5</v>
          </cell>
        </row>
        <row r="12">
          <cell r="E12">
            <v>0</v>
          </cell>
          <cell r="F12">
            <v>5</v>
          </cell>
        </row>
        <row r="13">
          <cell r="E13">
            <v>0</v>
          </cell>
          <cell r="F13">
            <v>5</v>
          </cell>
        </row>
        <row r="14">
          <cell r="E14">
            <v>0</v>
          </cell>
          <cell r="F14">
            <v>5</v>
          </cell>
        </row>
        <row r="15">
          <cell r="E15">
            <v>0</v>
          </cell>
          <cell r="F15">
            <v>5</v>
          </cell>
        </row>
        <row r="16">
          <cell r="E16">
            <v>0</v>
          </cell>
          <cell r="F16">
            <v>5</v>
          </cell>
        </row>
        <row r="17">
          <cell r="E17">
            <v>0</v>
          </cell>
          <cell r="F17">
            <v>5</v>
          </cell>
        </row>
        <row r="18">
          <cell r="E18">
            <v>0</v>
          </cell>
          <cell r="F18">
            <v>5</v>
          </cell>
        </row>
        <row r="19">
          <cell r="E19">
            <v>0</v>
          </cell>
          <cell r="F19">
            <v>5</v>
          </cell>
        </row>
        <row r="20">
          <cell r="E20">
            <v>0</v>
          </cell>
          <cell r="F20">
            <v>5</v>
          </cell>
        </row>
        <row r="21">
          <cell r="E21">
            <v>0</v>
          </cell>
          <cell r="F21">
            <v>5</v>
          </cell>
        </row>
        <row r="22">
          <cell r="E22">
            <v>0</v>
          </cell>
          <cell r="F22">
            <v>5</v>
          </cell>
        </row>
        <row r="23">
          <cell r="E23">
            <v>0</v>
          </cell>
          <cell r="F23">
            <v>5</v>
          </cell>
        </row>
        <row r="24">
          <cell r="E24">
            <v>0</v>
          </cell>
          <cell r="F24">
            <v>5</v>
          </cell>
        </row>
        <row r="25">
          <cell r="E25">
            <v>0</v>
          </cell>
          <cell r="F25">
            <v>5</v>
          </cell>
        </row>
        <row r="26">
          <cell r="E26">
            <v>0</v>
          </cell>
          <cell r="F26">
            <v>5</v>
          </cell>
        </row>
        <row r="27">
          <cell r="E27">
            <v>0</v>
          </cell>
          <cell r="F27">
            <v>5</v>
          </cell>
        </row>
        <row r="28">
          <cell r="E28">
            <v>0</v>
          </cell>
          <cell r="F28">
            <v>5</v>
          </cell>
        </row>
        <row r="29">
          <cell r="E29">
            <v>0</v>
          </cell>
          <cell r="F29">
            <v>5</v>
          </cell>
        </row>
        <row r="30">
          <cell r="E30">
            <v>0</v>
          </cell>
          <cell r="F30">
            <v>5</v>
          </cell>
        </row>
        <row r="31">
          <cell r="E31">
            <v>0</v>
          </cell>
          <cell r="F31">
            <v>5</v>
          </cell>
        </row>
      </sheetData>
      <sheetData sheetId="4" refreshError="1">
        <row r="6">
          <cell r="E6" t="e">
            <v>#DIV/0!</v>
          </cell>
          <cell r="F6">
            <v>5</v>
          </cell>
        </row>
        <row r="7">
          <cell r="E7">
            <v>0</v>
          </cell>
          <cell r="F7">
            <v>5</v>
          </cell>
        </row>
        <row r="8">
          <cell r="E8">
            <v>0</v>
          </cell>
          <cell r="F8">
            <v>5</v>
          </cell>
        </row>
        <row r="9">
          <cell r="E9">
            <v>0.11055831951354339</v>
          </cell>
          <cell r="F9">
            <v>0</v>
          </cell>
        </row>
        <row r="10">
          <cell r="E10" t="e">
            <v>#DIV/0!</v>
          </cell>
          <cell r="F10">
            <v>5</v>
          </cell>
        </row>
        <row r="11">
          <cell r="E11">
            <v>0</v>
          </cell>
          <cell r="F11">
            <v>5</v>
          </cell>
        </row>
        <row r="12">
          <cell r="E12">
            <v>0</v>
          </cell>
          <cell r="F12">
            <v>5</v>
          </cell>
        </row>
        <row r="13">
          <cell r="E13">
            <v>0</v>
          </cell>
          <cell r="F13">
            <v>5</v>
          </cell>
        </row>
        <row r="14">
          <cell r="E14">
            <v>0</v>
          </cell>
          <cell r="F14">
            <v>5</v>
          </cell>
        </row>
        <row r="15">
          <cell r="E15">
            <v>0</v>
          </cell>
          <cell r="F15">
            <v>5</v>
          </cell>
        </row>
        <row r="16">
          <cell r="E16">
            <v>0</v>
          </cell>
          <cell r="F16">
            <v>5</v>
          </cell>
        </row>
        <row r="17">
          <cell r="E17">
            <v>0</v>
          </cell>
          <cell r="F17">
            <v>5</v>
          </cell>
        </row>
        <row r="18">
          <cell r="E18">
            <v>0</v>
          </cell>
          <cell r="F18">
            <v>5</v>
          </cell>
        </row>
        <row r="19">
          <cell r="E19">
            <v>0</v>
          </cell>
          <cell r="F19">
            <v>5</v>
          </cell>
        </row>
        <row r="20">
          <cell r="E20">
            <v>0</v>
          </cell>
          <cell r="F20">
            <v>5</v>
          </cell>
        </row>
        <row r="21">
          <cell r="E21">
            <v>0</v>
          </cell>
          <cell r="F21">
            <v>5</v>
          </cell>
        </row>
        <row r="22">
          <cell r="E22">
            <v>0</v>
          </cell>
          <cell r="F22">
            <v>5</v>
          </cell>
        </row>
        <row r="23">
          <cell r="E23">
            <v>0</v>
          </cell>
          <cell r="F23">
            <v>5</v>
          </cell>
        </row>
        <row r="24">
          <cell r="E24">
            <v>0</v>
          </cell>
          <cell r="F24">
            <v>5</v>
          </cell>
        </row>
        <row r="25">
          <cell r="E25">
            <v>0</v>
          </cell>
          <cell r="F25">
            <v>5</v>
          </cell>
        </row>
        <row r="26">
          <cell r="E26">
            <v>0</v>
          </cell>
          <cell r="F26">
            <v>5</v>
          </cell>
        </row>
        <row r="27">
          <cell r="E27">
            <v>5.4083288263926443E-2</v>
          </cell>
          <cell r="F27">
            <v>0</v>
          </cell>
        </row>
        <row r="28">
          <cell r="E28">
            <v>0.12195121951219512</v>
          </cell>
          <cell r="F28">
            <v>0</v>
          </cell>
        </row>
        <row r="29">
          <cell r="E29">
            <v>0</v>
          </cell>
          <cell r="F29">
            <v>5</v>
          </cell>
        </row>
        <row r="30">
          <cell r="E30">
            <v>0</v>
          </cell>
          <cell r="F30">
            <v>5</v>
          </cell>
        </row>
        <row r="31">
          <cell r="E31">
            <v>2.1033148241628805E-2</v>
          </cell>
          <cell r="F31">
            <v>0</v>
          </cell>
        </row>
      </sheetData>
      <sheetData sheetId="5" refreshError="1">
        <row r="4">
          <cell r="E4">
            <v>0</v>
          </cell>
          <cell r="F4">
            <v>5</v>
          </cell>
        </row>
        <row r="5">
          <cell r="E5">
            <v>0.14124293785310735</v>
          </cell>
          <cell r="F5">
            <v>0</v>
          </cell>
        </row>
        <row r="6">
          <cell r="E6">
            <v>1.7110835436540191E-2</v>
          </cell>
          <cell r="F6">
            <v>0</v>
          </cell>
        </row>
        <row r="7">
          <cell r="E7">
            <v>0</v>
          </cell>
          <cell r="F7">
            <v>5</v>
          </cell>
        </row>
        <row r="8">
          <cell r="E8">
            <v>2.7027027027027029E-2</v>
          </cell>
          <cell r="F8">
            <v>0</v>
          </cell>
        </row>
        <row r="9">
          <cell r="E9">
            <v>5.7200057200057199E-2</v>
          </cell>
          <cell r="F9">
            <v>0</v>
          </cell>
        </row>
        <row r="10">
          <cell r="E10">
            <v>0.1267427122940431</v>
          </cell>
          <cell r="F10">
            <v>0</v>
          </cell>
        </row>
        <row r="11">
          <cell r="E11">
            <v>0</v>
          </cell>
          <cell r="F11">
            <v>5</v>
          </cell>
        </row>
        <row r="12">
          <cell r="E12">
            <v>9.107468123861566E-2</v>
          </cell>
          <cell r="F12">
            <v>0</v>
          </cell>
        </row>
        <row r="13">
          <cell r="E13">
            <v>5.2956751985878202E-2</v>
          </cell>
          <cell r="F13">
            <v>0</v>
          </cell>
        </row>
        <row r="14">
          <cell r="E14">
            <v>0</v>
          </cell>
          <cell r="F14">
            <v>5</v>
          </cell>
        </row>
        <row r="15">
          <cell r="E15">
            <v>5.2319497732821768E-2</v>
          </cell>
          <cell r="F15">
            <v>0</v>
          </cell>
        </row>
        <row r="16">
          <cell r="E16">
            <v>0</v>
          </cell>
          <cell r="F16">
            <v>5</v>
          </cell>
        </row>
        <row r="17">
          <cell r="E17">
            <v>4.716981132075472E-2</v>
          </cell>
          <cell r="F17">
            <v>0</v>
          </cell>
        </row>
        <row r="18">
          <cell r="E18">
            <v>3.4199726402188782E-2</v>
          </cell>
          <cell r="F18">
            <v>0</v>
          </cell>
        </row>
        <row r="19">
          <cell r="E19">
            <v>3.8774718883288095E-2</v>
          </cell>
          <cell r="F19">
            <v>0</v>
          </cell>
        </row>
        <row r="20">
          <cell r="E20">
            <v>1.9747235387045814E-2</v>
          </cell>
          <cell r="F20">
            <v>0</v>
          </cell>
        </row>
        <row r="21">
          <cell r="E21">
            <v>0</v>
          </cell>
          <cell r="F21">
            <v>5</v>
          </cell>
        </row>
        <row r="22">
          <cell r="E22">
            <v>9.5419847328244281E-2</v>
          </cell>
          <cell r="F22">
            <v>0</v>
          </cell>
        </row>
        <row r="23">
          <cell r="E23">
            <v>6.392499467291711E-2</v>
          </cell>
          <cell r="F23">
            <v>0</v>
          </cell>
        </row>
        <row r="24">
          <cell r="E24">
            <v>9.2148912642830809E-3</v>
          </cell>
          <cell r="F24">
            <v>0</v>
          </cell>
        </row>
        <row r="25">
          <cell r="E25">
            <v>1.1558689244639658E-2</v>
          </cell>
          <cell r="F25">
            <v>0</v>
          </cell>
        </row>
        <row r="26">
          <cell r="E26">
            <v>0</v>
          </cell>
          <cell r="F26">
            <v>5</v>
          </cell>
        </row>
        <row r="27">
          <cell r="E27">
            <v>6.7317401548300237E-2</v>
          </cell>
          <cell r="F27">
            <v>0</v>
          </cell>
        </row>
        <row r="28">
          <cell r="E28">
            <v>0</v>
          </cell>
          <cell r="F28">
            <v>5</v>
          </cell>
        </row>
        <row r="29">
          <cell r="E29">
            <v>2.538771455378332E-2</v>
          </cell>
          <cell r="F29">
            <v>0</v>
          </cell>
        </row>
      </sheetData>
      <sheetData sheetId="6" refreshError="1">
        <row r="4">
          <cell r="E4" t="e">
            <v>#DIV/0!</v>
          </cell>
          <cell r="F4">
            <v>5</v>
          </cell>
        </row>
        <row r="5">
          <cell r="E5" t="e">
            <v>#DIV/0!</v>
          </cell>
          <cell r="F5">
            <v>5</v>
          </cell>
        </row>
        <row r="6">
          <cell r="E6">
            <v>18.691588785046729</v>
          </cell>
          <cell r="F6">
            <v>4</v>
          </cell>
        </row>
        <row r="7">
          <cell r="E7">
            <v>9.8360655737704921</v>
          </cell>
          <cell r="F7">
            <v>4</v>
          </cell>
        </row>
        <row r="8">
          <cell r="E8">
            <v>18.518518518518519</v>
          </cell>
          <cell r="F8">
            <v>4</v>
          </cell>
        </row>
        <row r="9">
          <cell r="E9">
            <v>40</v>
          </cell>
          <cell r="F9">
            <v>2</v>
          </cell>
        </row>
        <row r="10">
          <cell r="E10">
            <v>0</v>
          </cell>
          <cell r="F10">
            <v>5</v>
          </cell>
        </row>
        <row r="11">
          <cell r="E11">
            <v>0</v>
          </cell>
          <cell r="F11">
            <v>5</v>
          </cell>
        </row>
        <row r="12">
          <cell r="E12">
            <v>0</v>
          </cell>
          <cell r="F12">
            <v>5</v>
          </cell>
        </row>
        <row r="13">
          <cell r="E13">
            <v>11.428571428571429</v>
          </cell>
          <cell r="F13">
            <v>4</v>
          </cell>
        </row>
        <row r="14">
          <cell r="E14">
            <v>16.666666666666668</v>
          </cell>
          <cell r="F14">
            <v>4</v>
          </cell>
        </row>
        <row r="15">
          <cell r="E15">
            <v>35</v>
          </cell>
          <cell r="F15">
            <v>2</v>
          </cell>
        </row>
        <row r="16">
          <cell r="E16">
            <v>25</v>
          </cell>
          <cell r="F16">
            <v>3</v>
          </cell>
        </row>
        <row r="17">
          <cell r="E17">
            <v>31.818181818181817</v>
          </cell>
          <cell r="F17">
            <v>2</v>
          </cell>
        </row>
        <row r="18">
          <cell r="E18">
            <v>23.80952380952381</v>
          </cell>
          <cell r="F18">
            <v>3</v>
          </cell>
        </row>
        <row r="19">
          <cell r="E19">
            <v>10.526315789473685</v>
          </cell>
          <cell r="F19">
            <v>4</v>
          </cell>
        </row>
        <row r="20">
          <cell r="E20">
            <v>15.384615384615385</v>
          </cell>
          <cell r="F20">
            <v>4</v>
          </cell>
        </row>
        <row r="21">
          <cell r="E21">
            <v>0</v>
          </cell>
          <cell r="F21">
            <v>5</v>
          </cell>
        </row>
        <row r="22">
          <cell r="E22">
            <v>16.666666666666668</v>
          </cell>
          <cell r="F22">
            <v>4</v>
          </cell>
        </row>
        <row r="23">
          <cell r="E23">
            <v>15.789473684210526</v>
          </cell>
          <cell r="F23">
            <v>4</v>
          </cell>
        </row>
        <row r="24">
          <cell r="E24">
            <v>12</v>
          </cell>
          <cell r="F24">
            <v>4</v>
          </cell>
        </row>
        <row r="25">
          <cell r="E25">
            <v>12.162162162162161</v>
          </cell>
          <cell r="F25">
            <v>4</v>
          </cell>
        </row>
        <row r="26">
          <cell r="E26">
            <v>6.25</v>
          </cell>
          <cell r="F26">
            <v>5</v>
          </cell>
        </row>
        <row r="27">
          <cell r="E27">
            <v>12.5</v>
          </cell>
          <cell r="F27">
            <v>4</v>
          </cell>
        </row>
        <row r="28">
          <cell r="E28">
            <v>16.666666666666668</v>
          </cell>
          <cell r="F28">
            <v>4</v>
          </cell>
        </row>
        <row r="29">
          <cell r="E29">
            <v>16.208393632416787</v>
          </cell>
          <cell r="F29">
            <v>5</v>
          </cell>
        </row>
      </sheetData>
      <sheetData sheetId="7" refreshError="1">
        <row r="6">
          <cell r="E6">
            <v>0</v>
          </cell>
          <cell r="F6">
            <v>5</v>
          </cell>
        </row>
        <row r="7">
          <cell r="E7">
            <v>1.6520733520568314</v>
          </cell>
          <cell r="F7">
            <v>5</v>
          </cell>
        </row>
        <row r="8">
          <cell r="E8">
            <v>33.617763883387042</v>
          </cell>
          <cell r="F8">
            <v>2</v>
          </cell>
        </row>
        <row r="9">
          <cell r="E9">
            <v>25.722543352601157</v>
          </cell>
          <cell r="F9">
            <v>3</v>
          </cell>
        </row>
        <row r="10">
          <cell r="E10">
            <v>56.442509272697954</v>
          </cell>
          <cell r="F10">
            <v>1</v>
          </cell>
        </row>
        <row r="11">
          <cell r="E11">
            <v>1.8736416098328712</v>
          </cell>
          <cell r="F11">
            <v>5</v>
          </cell>
        </row>
        <row r="12">
          <cell r="E12">
            <v>33.095906180300744</v>
          </cell>
          <cell r="F12">
            <v>2</v>
          </cell>
        </row>
        <row r="13">
          <cell r="E13">
            <v>31.005829095870023</v>
          </cell>
          <cell r="F13">
            <v>2</v>
          </cell>
        </row>
        <row r="14">
          <cell r="E14">
            <v>59.65463108320251</v>
          </cell>
          <cell r="F14">
            <v>1</v>
          </cell>
        </row>
        <row r="15">
          <cell r="E15">
            <v>22.931396904261419</v>
          </cell>
          <cell r="F15">
            <v>3</v>
          </cell>
        </row>
        <row r="16">
          <cell r="E16">
            <v>37.173056252239341</v>
          </cell>
          <cell r="F16">
            <v>2</v>
          </cell>
        </row>
        <row r="17">
          <cell r="E17">
            <v>11.771840331038419</v>
          </cell>
          <cell r="F17">
            <v>4</v>
          </cell>
        </row>
        <row r="18">
          <cell r="E18">
            <v>13.54774106143606</v>
          </cell>
          <cell r="F18">
            <v>4</v>
          </cell>
        </row>
        <row r="19">
          <cell r="E19">
            <v>8.1447042454270875</v>
          </cell>
          <cell r="F19">
            <v>5</v>
          </cell>
        </row>
        <row r="20">
          <cell r="E20">
            <v>8.5384415487990495</v>
          </cell>
          <cell r="F20">
            <v>5</v>
          </cell>
        </row>
        <row r="21">
          <cell r="E21">
            <v>28.427171284314142</v>
          </cell>
          <cell r="F21">
            <v>3</v>
          </cell>
        </row>
        <row r="22">
          <cell r="E22">
            <v>36.725262028554923</v>
          </cell>
          <cell r="F22">
            <v>2</v>
          </cell>
        </row>
        <row r="23">
          <cell r="E23">
            <v>40.726285423383679</v>
          </cell>
          <cell r="F23">
            <v>2</v>
          </cell>
        </row>
        <row r="24">
          <cell r="E24">
            <v>21.208498823892338</v>
          </cell>
          <cell r="F24">
            <v>3</v>
          </cell>
        </row>
        <row r="25">
          <cell r="E25">
            <v>19.767388406196847</v>
          </cell>
          <cell r="F25">
            <v>3</v>
          </cell>
        </row>
        <row r="26">
          <cell r="E26">
            <v>21.626474068633453</v>
          </cell>
          <cell r="F26">
            <v>3</v>
          </cell>
        </row>
        <row r="27">
          <cell r="E27">
            <v>31.481357967051292</v>
          </cell>
          <cell r="F27">
            <v>2</v>
          </cell>
        </row>
        <row r="28">
          <cell r="E28">
            <v>17.427331316585558</v>
          </cell>
          <cell r="F28">
            <v>4</v>
          </cell>
        </row>
        <row r="29">
          <cell r="E29">
            <v>23.591649985702031</v>
          </cell>
          <cell r="F29">
            <v>3</v>
          </cell>
        </row>
        <row r="30">
          <cell r="E30">
            <v>57.278881202112622</v>
          </cell>
          <cell r="F30">
            <v>1</v>
          </cell>
        </row>
        <row r="31">
          <cell r="E31">
            <v>24.472044176477674</v>
          </cell>
          <cell r="F31">
            <v>3</v>
          </cell>
        </row>
      </sheetData>
      <sheetData sheetId="8" refreshError="1">
        <row r="4">
          <cell r="E4">
            <v>0</v>
          </cell>
          <cell r="F4">
            <v>5</v>
          </cell>
        </row>
        <row r="5">
          <cell r="E5">
            <v>0</v>
          </cell>
          <cell r="F5">
            <v>5</v>
          </cell>
        </row>
        <row r="6">
          <cell r="E6">
            <v>25.520833333333332</v>
          </cell>
          <cell r="F6">
            <v>3</v>
          </cell>
        </row>
        <row r="7">
          <cell r="E7">
            <v>26.980198019801982</v>
          </cell>
          <cell r="F7">
            <v>3</v>
          </cell>
        </row>
        <row r="8">
          <cell r="E8">
            <v>14.285714285714286</v>
          </cell>
          <cell r="F8">
            <v>4</v>
          </cell>
        </row>
        <row r="9">
          <cell r="E9">
            <v>5.882352941176471</v>
          </cell>
          <cell r="F9">
            <v>5</v>
          </cell>
        </row>
        <row r="10">
          <cell r="E10">
            <v>39.622641509433961</v>
          </cell>
          <cell r="F10">
            <v>2</v>
          </cell>
        </row>
        <row r="11">
          <cell r="E11">
            <v>19.047619047619047</v>
          </cell>
          <cell r="F11">
            <v>4</v>
          </cell>
        </row>
        <row r="12">
          <cell r="E12">
            <v>40</v>
          </cell>
          <cell r="F12">
            <v>2</v>
          </cell>
        </row>
        <row r="13">
          <cell r="E13">
            <v>27.702702702702702</v>
          </cell>
          <cell r="F13">
            <v>3</v>
          </cell>
        </row>
        <row r="14">
          <cell r="E14">
            <v>7.4468085106382977</v>
          </cell>
          <cell r="F14">
            <v>5</v>
          </cell>
        </row>
        <row r="15">
          <cell r="E15">
            <v>12</v>
          </cell>
          <cell r="F15">
            <v>4</v>
          </cell>
        </row>
        <row r="16">
          <cell r="E16">
            <v>9.5890410958904102</v>
          </cell>
          <cell r="F16">
            <v>4</v>
          </cell>
        </row>
        <row r="17">
          <cell r="E17">
            <v>10.256410256410257</v>
          </cell>
          <cell r="F17">
            <v>4</v>
          </cell>
        </row>
        <row r="18">
          <cell r="E18">
            <v>8.695652173913043</v>
          </cell>
          <cell r="F18">
            <v>5</v>
          </cell>
        </row>
        <row r="19">
          <cell r="E19">
            <v>25.333333333333332</v>
          </cell>
          <cell r="F19">
            <v>3</v>
          </cell>
        </row>
        <row r="20">
          <cell r="E20">
            <v>21.259842519685041</v>
          </cell>
          <cell r="F20">
            <v>3</v>
          </cell>
        </row>
        <row r="21">
          <cell r="E21">
            <v>23.076923076923077</v>
          </cell>
          <cell r="F21">
            <v>3</v>
          </cell>
        </row>
        <row r="22">
          <cell r="E22">
            <v>8.7301587301587293</v>
          </cell>
          <cell r="F22">
            <v>5</v>
          </cell>
        </row>
        <row r="23">
          <cell r="E23">
            <v>16.556291390728475</v>
          </cell>
          <cell r="F23">
            <v>4</v>
          </cell>
        </row>
        <row r="24">
          <cell r="E24">
            <v>7.9245283018867925</v>
          </cell>
          <cell r="F24">
            <v>5</v>
          </cell>
        </row>
        <row r="25">
          <cell r="E25">
            <v>16.923076923076923</v>
          </cell>
          <cell r="F25">
            <v>4</v>
          </cell>
        </row>
        <row r="26">
          <cell r="E26">
            <v>12.820512820512821</v>
          </cell>
          <cell r="F26">
            <v>4</v>
          </cell>
        </row>
        <row r="27">
          <cell r="E27">
            <v>29.870129870129869</v>
          </cell>
          <cell r="F27">
            <v>2</v>
          </cell>
        </row>
        <row r="28">
          <cell r="E28">
            <v>14.473684210526315</v>
          </cell>
          <cell r="F28">
            <v>4</v>
          </cell>
        </row>
        <row r="29">
          <cell r="E29">
            <v>19.073966220151426</v>
          </cell>
          <cell r="F29">
            <v>4</v>
          </cell>
        </row>
      </sheetData>
      <sheetData sheetId="9" refreshError="1">
        <row r="4">
          <cell r="E4">
            <v>0</v>
          </cell>
          <cell r="F4">
            <v>5</v>
          </cell>
        </row>
        <row r="5">
          <cell r="E5">
            <v>100</v>
          </cell>
          <cell r="F5">
            <v>5</v>
          </cell>
        </row>
        <row r="6">
          <cell r="E6">
            <v>75.423728813559322</v>
          </cell>
          <cell r="F6">
            <v>4</v>
          </cell>
        </row>
        <row r="7">
          <cell r="E7">
            <v>64.516129032258064</v>
          </cell>
          <cell r="F7">
            <v>3</v>
          </cell>
        </row>
        <row r="8">
          <cell r="E8">
            <v>75</v>
          </cell>
          <cell r="F8">
            <v>4</v>
          </cell>
        </row>
        <row r="9">
          <cell r="E9">
            <v>80</v>
          </cell>
          <cell r="F9">
            <v>4</v>
          </cell>
        </row>
        <row r="10">
          <cell r="E10">
            <v>78.571428571428569</v>
          </cell>
          <cell r="F10">
            <v>4</v>
          </cell>
        </row>
        <row r="11">
          <cell r="E11">
            <v>71.428571428571431</v>
          </cell>
          <cell r="F11">
            <v>4</v>
          </cell>
        </row>
        <row r="12">
          <cell r="E12">
            <v>71.428571428571431</v>
          </cell>
          <cell r="F12">
            <v>4</v>
          </cell>
        </row>
        <row r="13">
          <cell r="E13">
            <v>72.222222222222229</v>
          </cell>
          <cell r="F13">
            <v>4</v>
          </cell>
        </row>
        <row r="14">
          <cell r="E14">
            <v>78.260869565217391</v>
          </cell>
          <cell r="F14">
            <v>4</v>
          </cell>
        </row>
        <row r="15">
          <cell r="E15">
            <v>95.238095238095241</v>
          </cell>
          <cell r="F15">
            <v>5</v>
          </cell>
        </row>
        <row r="16">
          <cell r="E16">
            <v>75</v>
          </cell>
          <cell r="F16">
            <v>4</v>
          </cell>
        </row>
        <row r="17">
          <cell r="E17">
            <v>77.777777777777771</v>
          </cell>
          <cell r="F17">
            <v>4</v>
          </cell>
        </row>
        <row r="18">
          <cell r="E18">
            <v>100</v>
          </cell>
          <cell r="F18">
            <v>5</v>
          </cell>
        </row>
        <row r="19">
          <cell r="E19">
            <v>76.92307692307692</v>
          </cell>
          <cell r="F19">
            <v>4</v>
          </cell>
        </row>
        <row r="20">
          <cell r="E20">
            <v>63.636363636363633</v>
          </cell>
          <cell r="F20">
            <v>3</v>
          </cell>
        </row>
        <row r="21">
          <cell r="E21">
            <v>66.666666666666671</v>
          </cell>
          <cell r="F21">
            <v>3</v>
          </cell>
        </row>
        <row r="22">
          <cell r="E22">
            <v>66.666666666666671</v>
          </cell>
          <cell r="F22">
            <v>3</v>
          </cell>
        </row>
        <row r="23">
          <cell r="E23">
            <v>71.428571428571431</v>
          </cell>
          <cell r="F23">
            <v>4</v>
          </cell>
        </row>
        <row r="24">
          <cell r="E24">
            <v>76.666666666666671</v>
          </cell>
          <cell r="F24">
            <v>4</v>
          </cell>
        </row>
        <row r="25">
          <cell r="E25">
            <v>80.434782608695656</v>
          </cell>
          <cell r="F25">
            <v>4</v>
          </cell>
        </row>
        <row r="26">
          <cell r="E26">
            <v>75</v>
          </cell>
          <cell r="F26">
            <v>4</v>
          </cell>
        </row>
        <row r="27">
          <cell r="E27">
            <v>57.142857142857146</v>
          </cell>
          <cell r="F27">
            <v>3</v>
          </cell>
        </row>
        <row r="28">
          <cell r="E28">
            <v>61.111111111111114</v>
          </cell>
          <cell r="F28">
            <v>3</v>
          </cell>
        </row>
        <row r="29">
          <cell r="E29">
            <v>73.997412677878401</v>
          </cell>
          <cell r="F29">
            <v>4</v>
          </cell>
        </row>
      </sheetData>
      <sheetData sheetId="10" refreshError="1">
        <row r="4">
          <cell r="E4">
            <v>0</v>
          </cell>
          <cell r="F4">
            <v>5</v>
          </cell>
        </row>
        <row r="5">
          <cell r="E5">
            <v>0</v>
          </cell>
          <cell r="F5">
            <v>5</v>
          </cell>
        </row>
        <row r="6">
          <cell r="E6">
            <v>0.84745762711864403</v>
          </cell>
          <cell r="F6">
            <v>5</v>
          </cell>
        </row>
        <row r="7">
          <cell r="E7">
            <v>0</v>
          </cell>
          <cell r="F7">
            <v>5</v>
          </cell>
        </row>
        <row r="8">
          <cell r="E8">
            <v>0</v>
          </cell>
          <cell r="F8">
            <v>5</v>
          </cell>
        </row>
        <row r="9">
          <cell r="E9">
            <v>0</v>
          </cell>
          <cell r="F9">
            <v>5</v>
          </cell>
        </row>
        <row r="10">
          <cell r="E10">
            <v>7.1428571428571432</v>
          </cell>
          <cell r="F10">
            <v>5</v>
          </cell>
        </row>
        <row r="11">
          <cell r="E11">
            <v>14.285714285714286</v>
          </cell>
          <cell r="F11">
            <v>4</v>
          </cell>
        </row>
        <row r="12">
          <cell r="E12">
            <v>0</v>
          </cell>
          <cell r="F12">
            <v>5</v>
          </cell>
        </row>
        <row r="13">
          <cell r="E13">
            <v>5.5555555555555554</v>
          </cell>
          <cell r="F13">
            <v>5</v>
          </cell>
        </row>
        <row r="14">
          <cell r="E14">
            <v>0</v>
          </cell>
          <cell r="F14">
            <v>5</v>
          </cell>
        </row>
        <row r="15">
          <cell r="E15">
            <v>0</v>
          </cell>
          <cell r="F15">
            <v>5</v>
          </cell>
        </row>
        <row r="16">
          <cell r="E16">
            <v>0</v>
          </cell>
          <cell r="F16">
            <v>5</v>
          </cell>
        </row>
        <row r="17">
          <cell r="E17">
            <v>0</v>
          </cell>
          <cell r="F17">
            <v>5</v>
          </cell>
        </row>
        <row r="18">
          <cell r="E18">
            <v>0</v>
          </cell>
          <cell r="F18">
            <v>5</v>
          </cell>
        </row>
        <row r="19">
          <cell r="E19">
            <v>3.8461538461538463</v>
          </cell>
          <cell r="F19">
            <v>5</v>
          </cell>
        </row>
        <row r="20">
          <cell r="E20">
            <v>4.5454545454545459</v>
          </cell>
          <cell r="F20">
            <v>5</v>
          </cell>
        </row>
        <row r="21">
          <cell r="E21">
            <v>16.666666666666668</v>
          </cell>
          <cell r="F21">
            <v>4</v>
          </cell>
        </row>
        <row r="22">
          <cell r="E22">
            <v>0</v>
          </cell>
          <cell r="F22">
            <v>5</v>
          </cell>
        </row>
        <row r="23">
          <cell r="E23">
            <v>0</v>
          </cell>
          <cell r="F23">
            <v>5</v>
          </cell>
        </row>
        <row r="24">
          <cell r="E24">
            <v>0</v>
          </cell>
          <cell r="F24">
            <v>5</v>
          </cell>
        </row>
        <row r="25">
          <cell r="E25">
            <v>1.4492753623188406</v>
          </cell>
          <cell r="F25">
            <v>5</v>
          </cell>
        </row>
        <row r="26">
          <cell r="E26">
            <v>0</v>
          </cell>
          <cell r="F26">
            <v>5</v>
          </cell>
        </row>
        <row r="27">
          <cell r="E27">
            <v>0</v>
          </cell>
          <cell r="F27">
            <v>5</v>
          </cell>
        </row>
        <row r="28">
          <cell r="E28">
            <v>0</v>
          </cell>
          <cell r="F28">
            <v>5</v>
          </cell>
        </row>
        <row r="29">
          <cell r="E29">
            <v>1.5523932729624839</v>
          </cell>
          <cell r="F2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H9" sqref="H9"/>
    </sheetView>
  </sheetViews>
  <sheetFormatPr defaultRowHeight="18.75"/>
  <cols>
    <col min="1" max="1" width="4" style="1" bestFit="1" customWidth="1"/>
    <col min="2" max="2" width="73.42578125" style="1" bestFit="1" customWidth="1"/>
    <col min="3" max="3" width="20.28515625" style="1" bestFit="1" customWidth="1"/>
    <col min="4" max="4" width="16.28515625" style="1" bestFit="1" customWidth="1"/>
    <col min="5" max="5" width="7.7109375" style="1" bestFit="1" customWidth="1"/>
    <col min="6" max="6" width="16.28515625" style="1" bestFit="1" customWidth="1"/>
    <col min="7" max="7" width="7.7109375" style="1" bestFit="1" customWidth="1"/>
    <col min="8" max="8" width="14.85546875" style="1" bestFit="1" customWidth="1"/>
    <col min="9" max="9" width="7.7109375" style="1" bestFit="1" customWidth="1"/>
    <col min="10" max="10" width="14.85546875" style="1" bestFit="1" customWidth="1"/>
    <col min="11" max="11" width="7.7109375" style="1" bestFit="1" customWidth="1"/>
    <col min="12" max="12" width="14.85546875" style="1" bestFit="1" customWidth="1"/>
    <col min="13" max="13" width="7.7109375" style="1" bestFit="1" customWidth="1"/>
    <col min="14" max="14" width="14.85546875" style="1" bestFit="1" customWidth="1"/>
    <col min="15" max="15" width="7.7109375" style="1" bestFit="1" customWidth="1"/>
    <col min="16" max="16" width="16.28515625" style="1" customWidth="1"/>
    <col min="17" max="17" width="7.7109375" style="1" bestFit="1" customWidth="1"/>
    <col min="18" max="18" width="16.28515625" style="1" customWidth="1"/>
    <col min="19" max="19" width="7.7109375" style="1" bestFit="1" customWidth="1"/>
    <col min="20" max="20" width="8.7109375" style="1" bestFit="1" customWidth="1"/>
    <col min="21" max="16384" width="9.140625" style="1"/>
  </cols>
  <sheetData>
    <row r="1" spans="1:20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34" customHeight="1">
      <c r="A2" s="18" t="s">
        <v>0</v>
      </c>
      <c r="B2" s="18" t="s">
        <v>29</v>
      </c>
      <c r="C2" s="20" t="s">
        <v>30</v>
      </c>
      <c r="D2" s="17" t="s">
        <v>31</v>
      </c>
      <c r="E2" s="17"/>
      <c r="F2" s="17" t="s">
        <v>32</v>
      </c>
      <c r="G2" s="17"/>
      <c r="H2" s="21" t="s">
        <v>33</v>
      </c>
      <c r="I2" s="21"/>
      <c r="J2" s="17" t="s">
        <v>34</v>
      </c>
      <c r="K2" s="17"/>
      <c r="L2" s="22" t="s">
        <v>35</v>
      </c>
      <c r="M2" s="22"/>
      <c r="N2" s="17" t="s">
        <v>36</v>
      </c>
      <c r="O2" s="17"/>
      <c r="P2" s="17" t="s">
        <v>37</v>
      </c>
      <c r="Q2" s="17"/>
      <c r="R2" s="17" t="s">
        <v>38</v>
      </c>
      <c r="S2" s="17"/>
      <c r="T2" s="18" t="s">
        <v>39</v>
      </c>
    </row>
    <row r="3" spans="1:20" ht="37.5">
      <c r="A3" s="18"/>
      <c r="B3" s="18"/>
      <c r="C3" s="20"/>
      <c r="D3" s="16" t="s">
        <v>40</v>
      </c>
      <c r="E3" s="2" t="s">
        <v>1</v>
      </c>
      <c r="F3" s="16" t="s">
        <v>40</v>
      </c>
      <c r="G3" s="2" t="s">
        <v>1</v>
      </c>
      <c r="H3" s="16" t="s">
        <v>40</v>
      </c>
      <c r="I3" s="2" t="s">
        <v>1</v>
      </c>
      <c r="J3" s="16" t="s">
        <v>40</v>
      </c>
      <c r="K3" s="2" t="s">
        <v>1</v>
      </c>
      <c r="L3" s="16" t="s">
        <v>40</v>
      </c>
      <c r="M3" s="2" t="s">
        <v>1</v>
      </c>
      <c r="N3" s="16" t="s">
        <v>40</v>
      </c>
      <c r="O3" s="2" t="s">
        <v>1</v>
      </c>
      <c r="P3" s="16" t="s">
        <v>40</v>
      </c>
      <c r="Q3" s="2" t="s">
        <v>1</v>
      </c>
      <c r="R3" s="16" t="s">
        <v>40</v>
      </c>
      <c r="S3" s="2" t="s">
        <v>1</v>
      </c>
      <c r="T3" s="18"/>
    </row>
    <row r="4" spans="1:20">
      <c r="A4" s="18" t="s">
        <v>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>
      <c r="A5" s="3">
        <v>1</v>
      </c>
      <c r="B5" s="4" t="s">
        <v>2</v>
      </c>
      <c r="C5" s="5">
        <f>[1]население!C6</f>
        <v>3929</v>
      </c>
      <c r="D5" s="3">
        <f>[1]матсмерт!E6</f>
        <v>0</v>
      </c>
      <c r="E5" s="3">
        <f>[1]матсмерт!F6</f>
        <v>5</v>
      </c>
      <c r="F5" s="3" t="e">
        <f>[1]младсмерт!E6</f>
        <v>#DIV/0!</v>
      </c>
      <c r="G5" s="3">
        <f>[1]младсмерт!F6</f>
        <v>5</v>
      </c>
      <c r="H5" s="6">
        <f>[1]ЖФВ!E4</f>
        <v>0</v>
      </c>
      <c r="I5" s="3">
        <f>[1]ЖФВ!F4</f>
        <v>5</v>
      </c>
      <c r="J5" s="7" t="e">
        <f>[1]ЗНО!E4</f>
        <v>#DIV/0!</v>
      </c>
      <c r="K5" s="3">
        <f>[1]ЗНО!F4</f>
        <v>5</v>
      </c>
      <c r="L5" s="8">
        <f>[1]БСК!E6</f>
        <v>0</v>
      </c>
      <c r="M5" s="3">
        <f>[1]БСК!F6</f>
        <v>5</v>
      </c>
      <c r="N5" s="7">
        <f>'[1]умерш БСК'!E4</f>
        <v>0</v>
      </c>
      <c r="O5" s="3">
        <f>'[1]умерш БСК'!F4</f>
        <v>5</v>
      </c>
      <c r="P5" s="7">
        <f>[1]ОНМК!E4</f>
        <v>0</v>
      </c>
      <c r="Q5" s="3">
        <f>[1]ОНМК!F4</f>
        <v>5</v>
      </c>
      <c r="R5" s="7">
        <f>[1]инсульт!E4</f>
        <v>0</v>
      </c>
      <c r="S5" s="3">
        <f>[1]инсульт!F4</f>
        <v>5</v>
      </c>
      <c r="T5" s="3">
        <f t="shared" ref="T5:T30" si="0">E5+G5+I5+K5+M5+O5+Q5+S5</f>
        <v>40</v>
      </c>
    </row>
    <row r="6" spans="1:20">
      <c r="A6" s="3">
        <v>2</v>
      </c>
      <c r="B6" s="4" t="s">
        <v>3</v>
      </c>
      <c r="C6" s="5">
        <f>[1]население!C7</f>
        <v>6053</v>
      </c>
      <c r="D6" s="3">
        <f>[1]матсмерт!E7</f>
        <v>0</v>
      </c>
      <c r="E6" s="3">
        <f>[1]матсмерт!F7</f>
        <v>5</v>
      </c>
      <c r="F6" s="3">
        <f>[1]младсмерт!E7</f>
        <v>0</v>
      </c>
      <c r="G6" s="3">
        <f>[1]младсмерт!F7</f>
        <v>5</v>
      </c>
      <c r="H6" s="6">
        <f>[1]ЖФВ!E5</f>
        <v>0.14124293785310735</v>
      </c>
      <c r="I6" s="3">
        <f>[1]ЖФВ!F5</f>
        <v>0</v>
      </c>
      <c r="J6" s="7" t="e">
        <f>[1]ЗНО!E5</f>
        <v>#DIV/0!</v>
      </c>
      <c r="K6" s="3">
        <f>[1]ЗНО!F5</f>
        <v>5</v>
      </c>
      <c r="L6" s="8">
        <f>[1]БСК!E7</f>
        <v>1.6520733520568314</v>
      </c>
      <c r="M6" s="3">
        <f>[1]БСК!F7</f>
        <v>5</v>
      </c>
      <c r="N6" s="7">
        <f>'[1]умерш БСК'!E5</f>
        <v>0</v>
      </c>
      <c r="O6" s="3">
        <f>'[1]умерш БСК'!F5</f>
        <v>5</v>
      </c>
      <c r="P6" s="7">
        <f>[1]ОНМК!E5</f>
        <v>100</v>
      </c>
      <c r="Q6" s="3">
        <f>[1]ОНМК!F5</f>
        <v>5</v>
      </c>
      <c r="R6" s="7">
        <f>[1]инсульт!E5</f>
        <v>0</v>
      </c>
      <c r="S6" s="3">
        <f>[1]инсульт!F5</f>
        <v>5</v>
      </c>
      <c r="T6" s="3">
        <f t="shared" si="0"/>
        <v>35</v>
      </c>
    </row>
    <row r="7" spans="1:20">
      <c r="A7" s="3">
        <v>3</v>
      </c>
      <c r="B7" s="4" t="s">
        <v>4</v>
      </c>
      <c r="C7" s="5">
        <f>[1]население!C16</f>
        <v>22328</v>
      </c>
      <c r="D7" s="3">
        <f>[1]матсмерт!E16</f>
        <v>0</v>
      </c>
      <c r="E7" s="3">
        <f>[1]матсмерт!F16</f>
        <v>5</v>
      </c>
      <c r="F7" s="3">
        <f>[1]младсмерт!E16</f>
        <v>0</v>
      </c>
      <c r="G7" s="3">
        <f>[1]младсмерт!F16</f>
        <v>5</v>
      </c>
      <c r="H7" s="6">
        <f>[1]ЖФВ!E14</f>
        <v>0</v>
      </c>
      <c r="I7" s="3">
        <f>[1]ЖФВ!F14</f>
        <v>5</v>
      </c>
      <c r="J7" s="7">
        <f>[1]ЗНО!E14</f>
        <v>16.666666666666668</v>
      </c>
      <c r="K7" s="3">
        <f>[1]ЗНО!F14</f>
        <v>4</v>
      </c>
      <c r="L7" s="8">
        <f>[1]БСК!E16</f>
        <v>37.173056252239341</v>
      </c>
      <c r="M7" s="3">
        <f>[1]БСК!F16</f>
        <v>2</v>
      </c>
      <c r="N7" s="7">
        <f>'[1]умерш БСК'!E14</f>
        <v>7.4468085106382977</v>
      </c>
      <c r="O7" s="3">
        <f>'[1]умерш БСК'!F14</f>
        <v>5</v>
      </c>
      <c r="P7" s="7">
        <f>[1]ОНМК!E14</f>
        <v>78.260869565217391</v>
      </c>
      <c r="Q7" s="3">
        <f>[1]ОНМК!F14</f>
        <v>4</v>
      </c>
      <c r="R7" s="7">
        <f>[1]инсульт!E14</f>
        <v>0</v>
      </c>
      <c r="S7" s="3">
        <f>[1]инсульт!F14</f>
        <v>5</v>
      </c>
      <c r="T7" s="3">
        <f>E7+G7+I7+K7+M7+O7+Q7+S7</f>
        <v>35</v>
      </c>
    </row>
    <row r="8" spans="1:20">
      <c r="A8" s="3">
        <v>4</v>
      </c>
      <c r="B8" s="4" t="s">
        <v>5</v>
      </c>
      <c r="C8" s="5">
        <f>[1]население!C18</f>
        <v>16977</v>
      </c>
      <c r="D8" s="3">
        <f>[1]матсмерт!E18</f>
        <v>0</v>
      </c>
      <c r="E8" s="3">
        <f>[1]матсмерт!F18</f>
        <v>5</v>
      </c>
      <c r="F8" s="3">
        <f>[1]младсмерт!E18</f>
        <v>0</v>
      </c>
      <c r="G8" s="3">
        <f>[1]младсмерт!F18</f>
        <v>5</v>
      </c>
      <c r="H8" s="6">
        <f>[1]ЖФВ!E16</f>
        <v>0</v>
      </c>
      <c r="I8" s="3">
        <f>[1]ЖФВ!F16</f>
        <v>5</v>
      </c>
      <c r="J8" s="7">
        <f>[1]ЗНО!E16</f>
        <v>25</v>
      </c>
      <c r="K8" s="3">
        <f>[1]ЗНО!F16</f>
        <v>3</v>
      </c>
      <c r="L8" s="8">
        <f>[1]БСК!E18</f>
        <v>13.54774106143606</v>
      </c>
      <c r="M8" s="3">
        <f>[1]БСК!F18</f>
        <v>4</v>
      </c>
      <c r="N8" s="7">
        <f>'[1]умерш БСК'!E16</f>
        <v>9.5890410958904102</v>
      </c>
      <c r="O8" s="3">
        <f>'[1]умерш БСК'!F16</f>
        <v>4</v>
      </c>
      <c r="P8" s="7">
        <f>[1]ОНМК!E16</f>
        <v>75</v>
      </c>
      <c r="Q8" s="3">
        <f>[1]ОНМК!F16</f>
        <v>4</v>
      </c>
      <c r="R8" s="7">
        <f>[1]инсульт!E16</f>
        <v>0</v>
      </c>
      <c r="S8" s="3">
        <f>[1]инсульт!F16</f>
        <v>5</v>
      </c>
      <c r="T8" s="3">
        <f t="shared" si="0"/>
        <v>35</v>
      </c>
    </row>
    <row r="9" spans="1:20">
      <c r="A9" s="3">
        <v>5</v>
      </c>
      <c r="B9" s="4" t="s">
        <v>6</v>
      </c>
      <c r="C9" s="5">
        <f>[1]население!C13</f>
        <v>8063</v>
      </c>
      <c r="D9" s="3">
        <f>[1]матсмерт!E13</f>
        <v>0</v>
      </c>
      <c r="E9" s="3">
        <f>[1]матсмерт!F13</f>
        <v>5</v>
      </c>
      <c r="F9" s="3">
        <f>[1]младсмерт!E13</f>
        <v>0</v>
      </c>
      <c r="G9" s="3">
        <f>[1]младсмерт!F13</f>
        <v>5</v>
      </c>
      <c r="H9" s="6">
        <f>[1]ЖФВ!E11</f>
        <v>0</v>
      </c>
      <c r="I9" s="3">
        <f>[1]ЖФВ!F11</f>
        <v>5</v>
      </c>
      <c r="J9" s="7">
        <f>[1]ЗНО!E11</f>
        <v>0</v>
      </c>
      <c r="K9" s="3">
        <f>[1]ЗНО!F11</f>
        <v>5</v>
      </c>
      <c r="L9" s="8">
        <f>[1]БСК!E13</f>
        <v>31.005829095870023</v>
      </c>
      <c r="M9" s="3">
        <f>[1]БСК!F13</f>
        <v>2</v>
      </c>
      <c r="N9" s="7">
        <f>'[1]умерш БСК'!E11</f>
        <v>19.047619047619047</v>
      </c>
      <c r="O9" s="3">
        <f>'[1]умерш БСК'!F11</f>
        <v>4</v>
      </c>
      <c r="P9" s="7">
        <f>[1]ОНМК!E11</f>
        <v>71.428571428571431</v>
      </c>
      <c r="Q9" s="3">
        <f>[1]ОНМК!F11</f>
        <v>4</v>
      </c>
      <c r="R9" s="7">
        <f>[1]инсульт!E11</f>
        <v>14.285714285714286</v>
      </c>
      <c r="S9" s="3">
        <f>[1]инсульт!F11</f>
        <v>4</v>
      </c>
      <c r="T9" s="3">
        <f t="shared" si="0"/>
        <v>34</v>
      </c>
    </row>
    <row r="10" spans="1:20">
      <c r="A10" s="3">
        <v>6</v>
      </c>
      <c r="B10" s="4" t="s">
        <v>7</v>
      </c>
      <c r="C10" s="5">
        <f>[1]население!C20</f>
        <v>53874</v>
      </c>
      <c r="D10" s="3">
        <f>[1]матсмерт!E20</f>
        <v>0</v>
      </c>
      <c r="E10" s="3">
        <f>[1]матсмерт!F20</f>
        <v>5</v>
      </c>
      <c r="F10" s="3">
        <f>[1]младсмерт!E20</f>
        <v>0</v>
      </c>
      <c r="G10" s="3">
        <f>[1]младсмерт!F20</f>
        <v>5</v>
      </c>
      <c r="H10" s="6">
        <f>[1]ЖФВ!E18</f>
        <v>3.4199726402188782E-2</v>
      </c>
      <c r="I10" s="3">
        <f>[1]ЖФВ!F18</f>
        <v>0</v>
      </c>
      <c r="J10" s="7">
        <f>[1]ЗНО!E18</f>
        <v>23.80952380952381</v>
      </c>
      <c r="K10" s="3">
        <f>[1]ЗНО!F18</f>
        <v>3</v>
      </c>
      <c r="L10" s="8">
        <f>[1]БСК!E20</f>
        <v>8.5384415487990495</v>
      </c>
      <c r="M10" s="3">
        <f>[1]БСК!F20</f>
        <v>5</v>
      </c>
      <c r="N10" s="7">
        <f>'[1]умерш БСК'!E18</f>
        <v>8.695652173913043</v>
      </c>
      <c r="O10" s="3">
        <f>'[1]умерш БСК'!F18</f>
        <v>5</v>
      </c>
      <c r="P10" s="7">
        <f>[1]ОНМК!E18</f>
        <v>100</v>
      </c>
      <c r="Q10" s="3">
        <f>[1]ОНМК!F18</f>
        <v>5</v>
      </c>
      <c r="R10" s="7">
        <f>[1]инсульт!E18</f>
        <v>0</v>
      </c>
      <c r="S10" s="3">
        <f>[1]инсульт!F18</f>
        <v>5</v>
      </c>
      <c r="T10" s="3">
        <f t="shared" si="0"/>
        <v>33</v>
      </c>
    </row>
    <row r="11" spans="1:20">
      <c r="A11" s="3">
        <v>7</v>
      </c>
      <c r="B11" s="4" t="s">
        <v>8</v>
      </c>
      <c r="C11" s="5">
        <f>[1]население!C23</f>
        <v>5893</v>
      </c>
      <c r="D11" s="3">
        <f>[1]матсмерт!E23</f>
        <v>0</v>
      </c>
      <c r="E11" s="3">
        <f>[1]матсмерт!F23</f>
        <v>5</v>
      </c>
      <c r="F11" s="3">
        <f>[1]младсмерт!E23</f>
        <v>0</v>
      </c>
      <c r="G11" s="3">
        <f>[1]младсмерт!F23</f>
        <v>5</v>
      </c>
      <c r="H11" s="6">
        <f>[1]ЖФВ!E21</f>
        <v>0</v>
      </c>
      <c r="I11" s="3">
        <f>[1]ЖФВ!F21</f>
        <v>5</v>
      </c>
      <c r="J11" s="7">
        <f>[1]ЗНО!E21</f>
        <v>0</v>
      </c>
      <c r="K11" s="3">
        <f>[1]ЗНО!F21</f>
        <v>5</v>
      </c>
      <c r="L11" s="8">
        <f>[1]БСК!E23</f>
        <v>40.726285423383679</v>
      </c>
      <c r="M11" s="3">
        <f>[1]БСК!F23</f>
        <v>2</v>
      </c>
      <c r="N11" s="7">
        <f>'[1]умерш БСК'!E21</f>
        <v>23.076923076923077</v>
      </c>
      <c r="O11" s="3">
        <f>'[1]умерш БСК'!F21</f>
        <v>3</v>
      </c>
      <c r="P11" s="7">
        <f>[1]ОНМК!E21</f>
        <v>66.666666666666671</v>
      </c>
      <c r="Q11" s="3">
        <f>[1]ОНМК!F21</f>
        <v>3</v>
      </c>
      <c r="R11" s="7">
        <f>[1]инсульт!E21</f>
        <v>16.666666666666668</v>
      </c>
      <c r="S11" s="3">
        <f>[1]инсульт!F21</f>
        <v>4</v>
      </c>
      <c r="T11" s="3">
        <f t="shared" si="0"/>
        <v>32</v>
      </c>
    </row>
    <row r="12" spans="1:20">
      <c r="A12" s="3">
        <v>8</v>
      </c>
      <c r="B12" s="4" t="s">
        <v>9</v>
      </c>
      <c r="C12" s="5">
        <f>[1]население!C28</f>
        <v>30412</v>
      </c>
      <c r="D12" s="3">
        <f>[1]матсмерт!E28</f>
        <v>0</v>
      </c>
      <c r="E12" s="3">
        <f>[1]матсмерт!F28</f>
        <v>5</v>
      </c>
      <c r="F12" s="6">
        <f>[1]младсмерт!E28</f>
        <v>0.12195121951219512</v>
      </c>
      <c r="G12" s="3">
        <f>[1]младсмерт!F28</f>
        <v>0</v>
      </c>
      <c r="H12" s="6">
        <f>[1]ЖФВ!E26</f>
        <v>0</v>
      </c>
      <c r="I12" s="3">
        <f>[1]ЖФВ!F26</f>
        <v>5</v>
      </c>
      <c r="J12" s="7">
        <f>[1]ЗНО!E26</f>
        <v>6.25</v>
      </c>
      <c r="K12" s="3">
        <f>[1]ЗНО!F26</f>
        <v>5</v>
      </c>
      <c r="L12" s="8">
        <f>[1]БСК!E28</f>
        <v>17.427331316585558</v>
      </c>
      <c r="M12" s="3">
        <f>[1]БСК!F28</f>
        <v>4</v>
      </c>
      <c r="N12" s="7">
        <f>'[1]умерш БСК'!E26</f>
        <v>12.820512820512821</v>
      </c>
      <c r="O12" s="3">
        <f>'[1]умерш БСК'!F26</f>
        <v>4</v>
      </c>
      <c r="P12" s="7">
        <f>[1]ОНМК!E26</f>
        <v>75</v>
      </c>
      <c r="Q12" s="3">
        <f>[1]ОНМК!F26</f>
        <v>4</v>
      </c>
      <c r="R12" s="7">
        <f>[1]инсульт!E26</f>
        <v>0</v>
      </c>
      <c r="S12" s="3">
        <f>[1]инсульт!F26</f>
        <v>5</v>
      </c>
      <c r="T12" s="3">
        <f t="shared" si="0"/>
        <v>32</v>
      </c>
    </row>
    <row r="13" spans="1:20">
      <c r="A13" s="3">
        <v>9</v>
      </c>
      <c r="B13" s="4" t="s">
        <v>10</v>
      </c>
      <c r="C13" s="5">
        <f>[1]население!C30</f>
        <v>13443</v>
      </c>
      <c r="D13" s="3">
        <f>[1]матсмерт!E30</f>
        <v>0</v>
      </c>
      <c r="E13" s="3">
        <f>[1]матсмерт!F30</f>
        <v>5</v>
      </c>
      <c r="F13" s="3">
        <f>[1]младсмерт!E30</f>
        <v>0</v>
      </c>
      <c r="G13" s="3">
        <f>[1]младсмерт!F30</f>
        <v>5</v>
      </c>
      <c r="H13" s="6">
        <f>[1]ЖФВ!E28</f>
        <v>0</v>
      </c>
      <c r="I13" s="3">
        <f>[1]ЖФВ!F28</f>
        <v>5</v>
      </c>
      <c r="J13" s="7">
        <f>[1]ЗНО!E28</f>
        <v>16.666666666666668</v>
      </c>
      <c r="K13" s="3">
        <f>[1]ЗНО!F28</f>
        <v>4</v>
      </c>
      <c r="L13" s="8">
        <f>[1]БСК!E30</f>
        <v>57.278881202112622</v>
      </c>
      <c r="M13" s="3">
        <f>[1]БСК!F30</f>
        <v>1</v>
      </c>
      <c r="N13" s="7">
        <f>'[1]умерш БСК'!E28</f>
        <v>14.473684210526315</v>
      </c>
      <c r="O13" s="3">
        <f>'[1]умерш БСК'!F28</f>
        <v>4</v>
      </c>
      <c r="P13" s="7">
        <f>[1]ОНМК!E28</f>
        <v>61.111111111111114</v>
      </c>
      <c r="Q13" s="3">
        <f>[1]ОНМК!F28</f>
        <v>3</v>
      </c>
      <c r="R13" s="7">
        <f>[1]инсульт!E28</f>
        <v>0</v>
      </c>
      <c r="S13" s="3">
        <f>[1]инсульт!F28</f>
        <v>5</v>
      </c>
      <c r="T13" s="3">
        <f t="shared" si="0"/>
        <v>32</v>
      </c>
    </row>
    <row r="14" spans="1:20">
      <c r="A14" s="3">
        <v>10</v>
      </c>
      <c r="B14" s="4" t="s">
        <v>11</v>
      </c>
      <c r="C14" s="5">
        <f>[1]население!C11</f>
        <v>26686</v>
      </c>
      <c r="D14" s="3">
        <f>[1]матсмерт!E11</f>
        <v>0</v>
      </c>
      <c r="E14" s="3">
        <f>[1]матсмерт!F11</f>
        <v>5</v>
      </c>
      <c r="F14" s="3">
        <f>[1]младсмерт!E11</f>
        <v>0</v>
      </c>
      <c r="G14" s="3">
        <f>[1]младсмерт!F11</f>
        <v>5</v>
      </c>
      <c r="H14" s="6">
        <f>[1]ЖФВ!E9</f>
        <v>5.7200057200057199E-2</v>
      </c>
      <c r="I14" s="3">
        <f>[1]ЖФВ!F9</f>
        <v>0</v>
      </c>
      <c r="J14" s="7">
        <f>[1]ЗНО!E9</f>
        <v>40</v>
      </c>
      <c r="K14" s="3">
        <f>[1]ЗНО!F9</f>
        <v>2</v>
      </c>
      <c r="L14" s="8">
        <f>[1]БСК!E11</f>
        <v>1.8736416098328712</v>
      </c>
      <c r="M14" s="3">
        <f>[1]БСК!F11</f>
        <v>5</v>
      </c>
      <c r="N14" s="7">
        <f>'[1]умерш БСК'!E9</f>
        <v>5.882352941176471</v>
      </c>
      <c r="O14" s="3">
        <f>'[1]умерш БСК'!F9</f>
        <v>5</v>
      </c>
      <c r="P14" s="7">
        <f>[1]ОНМК!E9</f>
        <v>80</v>
      </c>
      <c r="Q14" s="3">
        <f>[1]ОНМК!F9</f>
        <v>4</v>
      </c>
      <c r="R14" s="7">
        <f>[1]инсульт!E9</f>
        <v>0</v>
      </c>
      <c r="S14" s="3">
        <f>[1]инсульт!F9</f>
        <v>5</v>
      </c>
      <c r="T14" s="3">
        <f t="shared" si="0"/>
        <v>31</v>
      </c>
    </row>
    <row r="15" spans="1:20">
      <c r="A15" s="3">
        <v>11</v>
      </c>
      <c r="B15" s="4" t="s">
        <v>12</v>
      </c>
      <c r="C15" s="5">
        <f>[1]население!C26</f>
        <v>49014</v>
      </c>
      <c r="D15" s="3">
        <f>[1]матсмерт!E26</f>
        <v>0</v>
      </c>
      <c r="E15" s="3">
        <f>[1]матсмерт!F26</f>
        <v>5</v>
      </c>
      <c r="F15" s="3">
        <f>[1]младсмерт!E26</f>
        <v>0</v>
      </c>
      <c r="G15" s="3">
        <f>[1]младсмерт!F26</f>
        <v>5</v>
      </c>
      <c r="H15" s="6">
        <f>[1]ЖФВ!E24</f>
        <v>9.2148912642830809E-3</v>
      </c>
      <c r="I15" s="3">
        <f>[1]ЖФВ!F24</f>
        <v>0</v>
      </c>
      <c r="J15" s="7">
        <f>[1]ЗНО!E24</f>
        <v>12</v>
      </c>
      <c r="K15" s="3">
        <f>[1]ЗНО!F24</f>
        <v>4</v>
      </c>
      <c r="L15" s="8">
        <f>[1]БСК!E26</f>
        <v>21.626474068633453</v>
      </c>
      <c r="M15" s="3">
        <f>[1]БСК!F26</f>
        <v>3</v>
      </c>
      <c r="N15" s="7">
        <f>'[1]умерш БСК'!E24</f>
        <v>7.9245283018867925</v>
      </c>
      <c r="O15" s="3">
        <f>'[1]умерш БСК'!F24</f>
        <v>5</v>
      </c>
      <c r="P15" s="7">
        <f>[1]ОНМК!E24</f>
        <v>76.666666666666671</v>
      </c>
      <c r="Q15" s="3">
        <f>[1]ОНМК!F24</f>
        <v>4</v>
      </c>
      <c r="R15" s="7">
        <f>[1]инсульт!E24</f>
        <v>0</v>
      </c>
      <c r="S15" s="3">
        <f>[1]инсульт!F24</f>
        <v>5</v>
      </c>
      <c r="T15" s="3">
        <f t="shared" si="0"/>
        <v>31</v>
      </c>
    </row>
    <row r="16" spans="1:20">
      <c r="A16" s="3">
        <v>12</v>
      </c>
      <c r="B16" s="4" t="s">
        <v>13</v>
      </c>
      <c r="C16" s="5">
        <f>[1]население!C17</f>
        <v>28033</v>
      </c>
      <c r="D16" s="3">
        <f>[1]матсмерт!E17</f>
        <v>0</v>
      </c>
      <c r="E16" s="3">
        <f>[1]матсмерт!F17</f>
        <v>5</v>
      </c>
      <c r="F16" s="3">
        <f>[1]младсмерт!E17</f>
        <v>0</v>
      </c>
      <c r="G16" s="3">
        <f>[1]младсмерт!F17</f>
        <v>5</v>
      </c>
      <c r="H16" s="6">
        <f>[1]ЖФВ!E15</f>
        <v>5.2319497732821768E-2</v>
      </c>
      <c r="I16" s="3">
        <f>[1]ЖФВ!F15</f>
        <v>0</v>
      </c>
      <c r="J16" s="7">
        <f>[1]ЗНО!E15</f>
        <v>35</v>
      </c>
      <c r="K16" s="3">
        <f>[1]ЗНО!F15</f>
        <v>2</v>
      </c>
      <c r="L16" s="8">
        <f>[1]БСК!E17</f>
        <v>11.771840331038419</v>
      </c>
      <c r="M16" s="3">
        <f>[1]БСК!F17</f>
        <v>4</v>
      </c>
      <c r="N16" s="7">
        <f>'[1]умерш БСК'!E15</f>
        <v>12</v>
      </c>
      <c r="O16" s="3">
        <f>'[1]умерш БСК'!F15</f>
        <v>4</v>
      </c>
      <c r="P16" s="7">
        <f>[1]ОНМК!E15</f>
        <v>95.238095238095241</v>
      </c>
      <c r="Q16" s="3">
        <f>[1]ОНМК!F15</f>
        <v>5</v>
      </c>
      <c r="R16" s="7">
        <f>[1]инсульт!E15</f>
        <v>0</v>
      </c>
      <c r="S16" s="3">
        <f>[1]инсульт!F15</f>
        <v>5</v>
      </c>
      <c r="T16" s="3">
        <f t="shared" si="0"/>
        <v>30</v>
      </c>
    </row>
    <row r="17" spans="1:20">
      <c r="A17" s="3">
        <v>13</v>
      </c>
      <c r="B17" s="4" t="s">
        <v>14</v>
      </c>
      <c r="C17" s="5">
        <f>[1]население!C19</f>
        <v>29467</v>
      </c>
      <c r="D17" s="3">
        <f>[1]матсмерт!E19</f>
        <v>0</v>
      </c>
      <c r="E17" s="3">
        <f>[1]матсмерт!F19</f>
        <v>5</v>
      </c>
      <c r="F17" s="3">
        <f>[1]младсмерт!E19</f>
        <v>0</v>
      </c>
      <c r="G17" s="3">
        <f>[1]младсмерт!F19</f>
        <v>5</v>
      </c>
      <c r="H17" s="6">
        <f>[1]ЖФВ!E17</f>
        <v>4.716981132075472E-2</v>
      </c>
      <c r="I17" s="3">
        <f>[1]ЖФВ!F17</f>
        <v>0</v>
      </c>
      <c r="J17" s="7">
        <f>[1]ЗНО!E17</f>
        <v>31.818181818181817</v>
      </c>
      <c r="K17" s="3">
        <f>[1]ЗНО!F17</f>
        <v>2</v>
      </c>
      <c r="L17" s="8">
        <f>[1]БСК!E19</f>
        <v>8.1447042454270875</v>
      </c>
      <c r="M17" s="3">
        <f>[1]БСК!F19</f>
        <v>5</v>
      </c>
      <c r="N17" s="7">
        <f>'[1]умерш БСК'!E17</f>
        <v>10.256410256410257</v>
      </c>
      <c r="O17" s="3">
        <f>'[1]умерш БСК'!F17</f>
        <v>4</v>
      </c>
      <c r="P17" s="7">
        <f>[1]ОНМК!E17</f>
        <v>77.777777777777771</v>
      </c>
      <c r="Q17" s="3">
        <f>[1]ОНМК!F17</f>
        <v>4</v>
      </c>
      <c r="R17" s="7">
        <f>[1]инсульт!E17</f>
        <v>0</v>
      </c>
      <c r="S17" s="3">
        <f>[1]инсульт!F17</f>
        <v>5</v>
      </c>
      <c r="T17" s="3">
        <f t="shared" si="0"/>
        <v>30</v>
      </c>
    </row>
    <row r="18" spans="1:20">
      <c r="A18" s="3">
        <v>14</v>
      </c>
      <c r="B18" s="4" t="s">
        <v>15</v>
      </c>
      <c r="C18" s="5">
        <f>[1]население!C24</f>
        <v>25933</v>
      </c>
      <c r="D18" s="3">
        <f>[1]матсмерт!E24</f>
        <v>0</v>
      </c>
      <c r="E18" s="3">
        <f>[1]матсмерт!F24</f>
        <v>5</v>
      </c>
      <c r="F18" s="3">
        <f>[1]младсмерт!E24</f>
        <v>0</v>
      </c>
      <c r="G18" s="3">
        <f>[1]младсмерт!F24</f>
        <v>5</v>
      </c>
      <c r="H18" s="6">
        <f>[1]ЖФВ!E22</f>
        <v>9.5419847328244281E-2</v>
      </c>
      <c r="I18" s="3">
        <f>[1]ЖФВ!F22</f>
        <v>0</v>
      </c>
      <c r="J18" s="7">
        <f>[1]ЗНО!E22</f>
        <v>16.666666666666668</v>
      </c>
      <c r="K18" s="3">
        <f>[1]ЗНО!F22</f>
        <v>4</v>
      </c>
      <c r="L18" s="8">
        <f>[1]БСК!E24</f>
        <v>21.208498823892338</v>
      </c>
      <c r="M18" s="3">
        <f>[1]БСК!F24</f>
        <v>3</v>
      </c>
      <c r="N18" s="7">
        <f>'[1]умерш БСК'!E22</f>
        <v>8.7301587301587293</v>
      </c>
      <c r="O18" s="3">
        <f>'[1]умерш БСК'!F22</f>
        <v>5</v>
      </c>
      <c r="P18" s="7">
        <f>[1]ОНМК!E22</f>
        <v>66.666666666666671</v>
      </c>
      <c r="Q18" s="3">
        <f>[1]ОНМК!F22</f>
        <v>3</v>
      </c>
      <c r="R18" s="7">
        <f>[1]инсульт!E22</f>
        <v>0</v>
      </c>
      <c r="S18" s="3">
        <f>[1]инсульт!F22</f>
        <v>5</v>
      </c>
      <c r="T18" s="3">
        <f t="shared" si="0"/>
        <v>30</v>
      </c>
    </row>
    <row r="19" spans="1:20">
      <c r="A19" s="3">
        <v>15</v>
      </c>
      <c r="B19" s="4" t="s">
        <v>16</v>
      </c>
      <c r="C19" s="5">
        <f>[1]население!C25</f>
        <v>21753</v>
      </c>
      <c r="D19" s="3">
        <f>[1]матсмерт!E25</f>
        <v>0</v>
      </c>
      <c r="E19" s="3">
        <f>[1]матсмерт!F25</f>
        <v>5</v>
      </c>
      <c r="F19" s="3">
        <f>[1]младсмерт!E25</f>
        <v>0</v>
      </c>
      <c r="G19" s="3">
        <f>[1]младсмерт!F25</f>
        <v>5</v>
      </c>
      <c r="H19" s="6">
        <f>[1]ЖФВ!E23</f>
        <v>6.392499467291711E-2</v>
      </c>
      <c r="I19" s="3">
        <f>[1]ЖФВ!F23</f>
        <v>0</v>
      </c>
      <c r="J19" s="7">
        <f>[1]ЗНО!E23</f>
        <v>15.789473684210526</v>
      </c>
      <c r="K19" s="3">
        <f>[1]ЗНО!F23</f>
        <v>4</v>
      </c>
      <c r="L19" s="8">
        <f>[1]БСК!E25</f>
        <v>19.767388406196847</v>
      </c>
      <c r="M19" s="3">
        <f>[1]БСК!F25</f>
        <v>3</v>
      </c>
      <c r="N19" s="7">
        <f>'[1]умерш БСК'!E23</f>
        <v>16.556291390728475</v>
      </c>
      <c r="O19" s="3">
        <f>'[1]умерш БСК'!F23</f>
        <v>4</v>
      </c>
      <c r="P19" s="7">
        <f>[1]ОНМК!E23</f>
        <v>71.428571428571431</v>
      </c>
      <c r="Q19" s="3">
        <f>[1]ОНМК!F23</f>
        <v>4</v>
      </c>
      <c r="R19" s="7">
        <f>[1]инсульт!E23</f>
        <v>0</v>
      </c>
      <c r="S19" s="3">
        <f>[1]инсульт!F23</f>
        <v>5</v>
      </c>
      <c r="T19" s="3">
        <f t="shared" si="0"/>
        <v>30</v>
      </c>
    </row>
    <row r="20" spans="1:20">
      <c r="A20" s="9">
        <v>16</v>
      </c>
      <c r="B20" s="10" t="s">
        <v>17</v>
      </c>
      <c r="C20" s="11">
        <f>[1]население!C15</f>
        <v>26165</v>
      </c>
      <c r="D20" s="9">
        <f>[1]матсмерт!E15</f>
        <v>0</v>
      </c>
      <c r="E20" s="9">
        <f>[1]матсмерт!F15</f>
        <v>5</v>
      </c>
      <c r="F20" s="9">
        <f>[1]младсмерт!E15</f>
        <v>0</v>
      </c>
      <c r="G20" s="9">
        <f>[1]младсмерт!F15</f>
        <v>5</v>
      </c>
      <c r="H20" s="12">
        <f>[1]ЖФВ!E13</f>
        <v>5.2956751985878202E-2</v>
      </c>
      <c r="I20" s="9">
        <f>[1]ЖФВ!F13</f>
        <v>0</v>
      </c>
      <c r="J20" s="13">
        <f>[1]ЗНО!E13</f>
        <v>11.428571428571429</v>
      </c>
      <c r="K20" s="9">
        <f>[1]ЗНО!F13</f>
        <v>4</v>
      </c>
      <c r="L20" s="14">
        <f>[1]БСК!E15</f>
        <v>22.931396904261419</v>
      </c>
      <c r="M20" s="9">
        <f>[1]БСК!F15</f>
        <v>3</v>
      </c>
      <c r="N20" s="13">
        <f>'[1]умерш БСК'!E13</f>
        <v>27.702702702702702</v>
      </c>
      <c r="O20" s="9">
        <f>'[1]умерш БСК'!F13</f>
        <v>3</v>
      </c>
      <c r="P20" s="13">
        <f>[1]ОНМК!E13</f>
        <v>72.222222222222229</v>
      </c>
      <c r="Q20" s="9">
        <f>[1]ОНМК!F13</f>
        <v>4</v>
      </c>
      <c r="R20" s="13">
        <f>[1]инсульт!E13</f>
        <v>5.5555555555555554</v>
      </c>
      <c r="S20" s="9">
        <f>[1]инсульт!F13</f>
        <v>5</v>
      </c>
      <c r="T20" s="9">
        <f t="shared" si="0"/>
        <v>29</v>
      </c>
    </row>
    <row r="21" spans="1:20">
      <c r="A21" s="9">
        <v>17</v>
      </c>
      <c r="B21" s="10" t="s">
        <v>18</v>
      </c>
      <c r="C21" s="11">
        <f>[1]население!C21</f>
        <v>23569</v>
      </c>
      <c r="D21" s="9">
        <f>[1]матсмерт!E21</f>
        <v>0</v>
      </c>
      <c r="E21" s="9">
        <f>[1]матсмерт!F21</f>
        <v>5</v>
      </c>
      <c r="F21" s="9">
        <f>[1]младсмерт!E21</f>
        <v>0</v>
      </c>
      <c r="G21" s="9">
        <f>[1]младсмерт!F21</f>
        <v>5</v>
      </c>
      <c r="H21" s="12">
        <f>[1]ЖФВ!E19</f>
        <v>3.8774718883288095E-2</v>
      </c>
      <c r="I21" s="9">
        <f>[1]ЖФВ!F19</f>
        <v>0</v>
      </c>
      <c r="J21" s="13">
        <f>[1]ЗНО!E19</f>
        <v>10.526315789473685</v>
      </c>
      <c r="K21" s="9">
        <f>[1]ЗНО!F19</f>
        <v>4</v>
      </c>
      <c r="L21" s="14">
        <f>[1]БСК!E21</f>
        <v>28.427171284314142</v>
      </c>
      <c r="M21" s="9">
        <f>[1]БСК!F21</f>
        <v>3</v>
      </c>
      <c r="N21" s="13">
        <f>'[1]умерш БСК'!E19</f>
        <v>25.333333333333332</v>
      </c>
      <c r="O21" s="9">
        <f>'[1]умерш БСК'!F19</f>
        <v>3</v>
      </c>
      <c r="P21" s="13">
        <f>[1]ОНМК!E19</f>
        <v>76.92307692307692</v>
      </c>
      <c r="Q21" s="9">
        <f>[1]ОНМК!F19</f>
        <v>4</v>
      </c>
      <c r="R21" s="13">
        <f>[1]инсульт!E19</f>
        <v>3.8461538461538463</v>
      </c>
      <c r="S21" s="9">
        <f>[1]инсульт!F19</f>
        <v>5</v>
      </c>
      <c r="T21" s="9">
        <f t="shared" si="0"/>
        <v>29</v>
      </c>
    </row>
    <row r="22" spans="1:20">
      <c r="A22" s="9">
        <v>18</v>
      </c>
      <c r="B22" s="10" t="s">
        <v>19</v>
      </c>
      <c r="C22" s="11">
        <f>[1]население!C8</f>
        <v>93403</v>
      </c>
      <c r="D22" s="9">
        <f>[1]матсмерт!E8</f>
        <v>0</v>
      </c>
      <c r="E22" s="9">
        <f>[1]матсмерт!F8</f>
        <v>5</v>
      </c>
      <c r="F22" s="9">
        <f>[1]младсмерт!E8</f>
        <v>0</v>
      </c>
      <c r="G22" s="9">
        <f>[1]младсмерт!F8</f>
        <v>5</v>
      </c>
      <c r="H22" s="12">
        <f>[1]ЖФВ!E6</f>
        <v>1.7110835436540191E-2</v>
      </c>
      <c r="I22" s="9">
        <f>[1]ЖФВ!F6</f>
        <v>0</v>
      </c>
      <c r="J22" s="13">
        <f>[1]ЗНО!E6</f>
        <v>18.691588785046729</v>
      </c>
      <c r="K22" s="9">
        <f>[1]ЗНО!F6</f>
        <v>4</v>
      </c>
      <c r="L22" s="14">
        <f>[1]БСК!E8</f>
        <v>33.617763883387042</v>
      </c>
      <c r="M22" s="9">
        <f>[1]БСК!F8</f>
        <v>2</v>
      </c>
      <c r="N22" s="13">
        <f>'[1]умерш БСК'!E6</f>
        <v>25.520833333333332</v>
      </c>
      <c r="O22" s="9">
        <f>'[1]умерш БСК'!F6</f>
        <v>3</v>
      </c>
      <c r="P22" s="13">
        <f>[1]ОНМК!E6</f>
        <v>75.423728813559322</v>
      </c>
      <c r="Q22" s="9">
        <f>[1]ОНМК!F6</f>
        <v>4</v>
      </c>
      <c r="R22" s="13">
        <f>[1]инсульт!E6</f>
        <v>0.84745762711864403</v>
      </c>
      <c r="S22" s="9">
        <f>[1]инсульт!F6</f>
        <v>5</v>
      </c>
      <c r="T22" s="9">
        <f t="shared" si="0"/>
        <v>28</v>
      </c>
    </row>
    <row r="23" spans="1:20">
      <c r="A23" s="9">
        <v>19</v>
      </c>
      <c r="B23" s="10" t="s">
        <v>20</v>
      </c>
      <c r="C23" s="11">
        <f>[1]население!C9</f>
        <v>69200</v>
      </c>
      <c r="D23" s="9">
        <f>[1]матсмерт!E9</f>
        <v>0</v>
      </c>
      <c r="E23" s="9">
        <f>[1]матсмерт!F9</f>
        <v>5</v>
      </c>
      <c r="F23" s="12">
        <f>[1]младсмерт!E9</f>
        <v>0.11055831951354339</v>
      </c>
      <c r="G23" s="9">
        <f>[1]младсмерт!F9</f>
        <v>0</v>
      </c>
      <c r="H23" s="12">
        <f>[1]ЖФВ!E7</f>
        <v>0</v>
      </c>
      <c r="I23" s="9">
        <f>[1]ЖФВ!F7</f>
        <v>5</v>
      </c>
      <c r="J23" s="13">
        <f>[1]ЗНО!E7</f>
        <v>9.8360655737704921</v>
      </c>
      <c r="K23" s="9">
        <f>[1]ЗНО!F7</f>
        <v>4</v>
      </c>
      <c r="L23" s="14">
        <f>[1]БСК!E9</f>
        <v>25.722543352601157</v>
      </c>
      <c r="M23" s="9">
        <f>[1]БСК!F9</f>
        <v>3</v>
      </c>
      <c r="N23" s="13">
        <f>'[1]умерш БСК'!E7</f>
        <v>26.980198019801982</v>
      </c>
      <c r="O23" s="9">
        <f>'[1]умерш БСК'!F7</f>
        <v>3</v>
      </c>
      <c r="P23" s="13">
        <f>[1]ОНМК!E7</f>
        <v>64.516129032258064</v>
      </c>
      <c r="Q23" s="9">
        <f>[1]ОНМК!F7</f>
        <v>3</v>
      </c>
      <c r="R23" s="13">
        <f>[1]инсульт!E7</f>
        <v>0</v>
      </c>
      <c r="S23" s="9">
        <f>[1]инсульт!F7</f>
        <v>5</v>
      </c>
      <c r="T23" s="9">
        <f t="shared" si="0"/>
        <v>28</v>
      </c>
    </row>
    <row r="24" spans="1:20">
      <c r="A24" s="9">
        <v>20</v>
      </c>
      <c r="B24" s="10" t="s">
        <v>21</v>
      </c>
      <c r="C24" s="11">
        <f>[1]население!C10</f>
        <v>12402</v>
      </c>
      <c r="D24" s="9">
        <f>[1]матсмерт!E10</f>
        <v>0</v>
      </c>
      <c r="E24" s="9">
        <f>[1]матсмерт!F10</f>
        <v>5</v>
      </c>
      <c r="F24" s="9" t="e">
        <f>[1]младсмерт!E10</f>
        <v>#DIV/0!</v>
      </c>
      <c r="G24" s="9">
        <f>[1]младсмерт!F10</f>
        <v>5</v>
      </c>
      <c r="H24" s="12">
        <f>[1]ЖФВ!E8</f>
        <v>2.7027027027027029E-2</v>
      </c>
      <c r="I24" s="9">
        <f>[1]ЖФВ!F8</f>
        <v>0</v>
      </c>
      <c r="J24" s="13">
        <f>[1]ЗНО!E8</f>
        <v>18.518518518518519</v>
      </c>
      <c r="K24" s="9">
        <f>[1]ЗНО!F8</f>
        <v>4</v>
      </c>
      <c r="L24" s="14">
        <f>[1]БСК!E10</f>
        <v>56.442509272697954</v>
      </c>
      <c r="M24" s="9">
        <f>[1]БСК!F10</f>
        <v>1</v>
      </c>
      <c r="N24" s="13">
        <f>'[1]умерш БСК'!E8</f>
        <v>14.285714285714286</v>
      </c>
      <c r="O24" s="9">
        <f>'[1]умерш БСК'!F8</f>
        <v>4</v>
      </c>
      <c r="P24" s="13">
        <f>[1]ОНМК!E8</f>
        <v>75</v>
      </c>
      <c r="Q24" s="9">
        <f>[1]ОНМК!F8</f>
        <v>4</v>
      </c>
      <c r="R24" s="13">
        <f>[1]инсульт!E8</f>
        <v>0</v>
      </c>
      <c r="S24" s="9">
        <f>[1]инсульт!F8</f>
        <v>5</v>
      </c>
      <c r="T24" s="9">
        <f t="shared" si="0"/>
        <v>28</v>
      </c>
    </row>
    <row r="25" spans="1:20">
      <c r="A25" s="9">
        <v>21</v>
      </c>
      <c r="B25" s="10" t="s">
        <v>22</v>
      </c>
      <c r="C25" s="11">
        <f>[1]население!C12</f>
        <v>13899</v>
      </c>
      <c r="D25" s="9">
        <f>[1]матсмерт!E12</f>
        <v>0</v>
      </c>
      <c r="E25" s="9">
        <f>[1]матсмерт!F12</f>
        <v>5</v>
      </c>
      <c r="F25" s="9">
        <f>[1]младсмерт!E12</f>
        <v>0</v>
      </c>
      <c r="G25" s="9">
        <f>[1]младсмерт!F12</f>
        <v>5</v>
      </c>
      <c r="H25" s="12">
        <f>[1]ЖФВ!E10</f>
        <v>0.1267427122940431</v>
      </c>
      <c r="I25" s="9">
        <f>[1]ЖФВ!F10</f>
        <v>0</v>
      </c>
      <c r="J25" s="13">
        <f>[1]ЗНО!E10</f>
        <v>0</v>
      </c>
      <c r="K25" s="9">
        <f>[1]ЗНО!F10</f>
        <v>5</v>
      </c>
      <c r="L25" s="14">
        <f>[1]БСК!E12</f>
        <v>33.095906180300744</v>
      </c>
      <c r="M25" s="9">
        <f>[1]БСК!F12</f>
        <v>2</v>
      </c>
      <c r="N25" s="13">
        <f>'[1]умерш БСК'!E10</f>
        <v>39.622641509433961</v>
      </c>
      <c r="O25" s="9">
        <f>'[1]умерш БСК'!F10</f>
        <v>2</v>
      </c>
      <c r="P25" s="13">
        <f>[1]ОНМК!E10</f>
        <v>78.571428571428569</v>
      </c>
      <c r="Q25" s="9">
        <f>[1]ОНМК!F10</f>
        <v>4</v>
      </c>
      <c r="R25" s="13">
        <f>[1]инсульт!E10</f>
        <v>7.1428571428571432</v>
      </c>
      <c r="S25" s="9">
        <f>[1]инсульт!F10</f>
        <v>5</v>
      </c>
      <c r="T25" s="9">
        <f t="shared" si="0"/>
        <v>28</v>
      </c>
    </row>
    <row r="26" spans="1:20">
      <c r="A26" s="9">
        <v>22</v>
      </c>
      <c r="B26" s="10" t="s">
        <v>23</v>
      </c>
      <c r="C26" s="11">
        <f>[1]население!C14</f>
        <v>3185</v>
      </c>
      <c r="D26" s="9">
        <f>[1]матсмерт!E14</f>
        <v>0</v>
      </c>
      <c r="E26" s="9">
        <f>[1]матсмерт!F14</f>
        <v>5</v>
      </c>
      <c r="F26" s="9">
        <f>[1]младсмерт!E14</f>
        <v>0</v>
      </c>
      <c r="G26" s="9">
        <f>[1]младсмерт!F14</f>
        <v>5</v>
      </c>
      <c r="H26" s="12">
        <f>[1]ЖФВ!E12</f>
        <v>9.107468123861566E-2</v>
      </c>
      <c r="I26" s="9">
        <f>[1]ЖФВ!F12</f>
        <v>0</v>
      </c>
      <c r="J26" s="13">
        <f>[1]ЗНО!E12</f>
        <v>0</v>
      </c>
      <c r="K26" s="9">
        <f>[1]ЗНО!F12</f>
        <v>5</v>
      </c>
      <c r="L26" s="14">
        <f>[1]БСК!E14</f>
        <v>59.65463108320251</v>
      </c>
      <c r="M26" s="9">
        <f>[1]БСК!F14</f>
        <v>1</v>
      </c>
      <c r="N26" s="13">
        <f>'[1]умерш БСК'!E12</f>
        <v>40</v>
      </c>
      <c r="O26" s="9">
        <f>'[1]умерш БСК'!F12</f>
        <v>2</v>
      </c>
      <c r="P26" s="13">
        <f>[1]ОНМК!E12</f>
        <v>71.428571428571431</v>
      </c>
      <c r="Q26" s="9">
        <f>[1]ОНМК!F12</f>
        <v>4</v>
      </c>
      <c r="R26" s="13">
        <f>[1]инсульт!E12</f>
        <v>0</v>
      </c>
      <c r="S26" s="9">
        <f>[1]инсульт!F12</f>
        <v>5</v>
      </c>
      <c r="T26" s="9">
        <f t="shared" si="0"/>
        <v>27</v>
      </c>
    </row>
    <row r="27" spans="1:20">
      <c r="A27" s="9">
        <v>23</v>
      </c>
      <c r="B27" s="10" t="s">
        <v>24</v>
      </c>
      <c r="C27" s="11">
        <f>[1]население!C22</f>
        <v>24234</v>
      </c>
      <c r="D27" s="9">
        <f>[1]матсмерт!E22</f>
        <v>0</v>
      </c>
      <c r="E27" s="9">
        <f>[1]матсмерт!F22</f>
        <v>5</v>
      </c>
      <c r="F27" s="9">
        <f>[1]младсмерт!E22</f>
        <v>0</v>
      </c>
      <c r="G27" s="9">
        <f>[1]младсмерт!F22</f>
        <v>5</v>
      </c>
      <c r="H27" s="12">
        <f>[1]ЖФВ!E20</f>
        <v>1.9747235387045814E-2</v>
      </c>
      <c r="I27" s="9">
        <f>[1]ЖФВ!F20</f>
        <v>0</v>
      </c>
      <c r="J27" s="13">
        <f>[1]ЗНО!E20</f>
        <v>15.384615384615385</v>
      </c>
      <c r="K27" s="9">
        <f>[1]ЗНО!F20</f>
        <v>4</v>
      </c>
      <c r="L27" s="14">
        <f>[1]БСК!E22</f>
        <v>36.725262028554923</v>
      </c>
      <c r="M27" s="9">
        <f>[1]БСК!F22</f>
        <v>2</v>
      </c>
      <c r="N27" s="13">
        <f>'[1]умерш БСК'!E20</f>
        <v>21.259842519685041</v>
      </c>
      <c r="O27" s="9">
        <f>'[1]умерш БСК'!F20</f>
        <v>3</v>
      </c>
      <c r="P27" s="13">
        <f>[1]ОНМК!E20</f>
        <v>63.636363636363633</v>
      </c>
      <c r="Q27" s="9">
        <f>[1]ОНМК!F20</f>
        <v>3</v>
      </c>
      <c r="R27" s="13">
        <f>[1]инсульт!E20</f>
        <v>4.5454545454545459</v>
      </c>
      <c r="S27" s="9">
        <f>[1]инсульт!F20</f>
        <v>5</v>
      </c>
      <c r="T27" s="9">
        <f t="shared" si="0"/>
        <v>27</v>
      </c>
    </row>
    <row r="28" spans="1:20">
      <c r="A28" s="9">
        <v>24</v>
      </c>
      <c r="B28" s="10" t="s">
        <v>25</v>
      </c>
      <c r="C28" s="11">
        <f>[1]население!C29</f>
        <v>13988</v>
      </c>
      <c r="D28" s="9">
        <f>[1]матсмерт!E29</f>
        <v>0</v>
      </c>
      <c r="E28" s="9">
        <f>[1]матсмерт!F29</f>
        <v>5</v>
      </c>
      <c r="F28" s="9">
        <f>[1]младсмерт!E29</f>
        <v>0</v>
      </c>
      <c r="G28" s="9">
        <f>[1]младсмерт!F29</f>
        <v>5</v>
      </c>
      <c r="H28" s="12">
        <f>[1]ЖФВ!E27</f>
        <v>6.7317401548300237E-2</v>
      </c>
      <c r="I28" s="9">
        <f>[1]ЖФВ!F27</f>
        <v>0</v>
      </c>
      <c r="J28" s="13">
        <f>[1]ЗНО!E27</f>
        <v>12.5</v>
      </c>
      <c r="K28" s="9">
        <f>[1]ЗНО!F27</f>
        <v>4</v>
      </c>
      <c r="L28" s="14">
        <f>[1]БСК!E29</f>
        <v>23.591649985702031</v>
      </c>
      <c r="M28" s="9">
        <f>[1]БСК!F29</f>
        <v>3</v>
      </c>
      <c r="N28" s="13">
        <f>'[1]умерш БСК'!E27</f>
        <v>29.870129870129869</v>
      </c>
      <c r="O28" s="9">
        <f>'[1]умерш БСК'!F27</f>
        <v>2</v>
      </c>
      <c r="P28" s="13">
        <f>[1]ОНМК!E27</f>
        <v>57.142857142857146</v>
      </c>
      <c r="Q28" s="9">
        <f>[1]ОНМК!F27</f>
        <v>3</v>
      </c>
      <c r="R28" s="13">
        <f>[1]инсульт!E27</f>
        <v>0</v>
      </c>
      <c r="S28" s="9">
        <f>[1]инсульт!F27</f>
        <v>5</v>
      </c>
      <c r="T28" s="9">
        <f t="shared" si="0"/>
        <v>27</v>
      </c>
    </row>
    <row r="29" spans="1:20">
      <c r="A29" s="9">
        <v>25</v>
      </c>
      <c r="B29" s="10" t="s">
        <v>26</v>
      </c>
      <c r="C29" s="11">
        <f>[1]население!C27</f>
        <v>74965</v>
      </c>
      <c r="D29" s="9">
        <f>[1]матсмерт!E27</f>
        <v>0</v>
      </c>
      <c r="E29" s="9">
        <f>[1]матсмерт!F27</f>
        <v>5</v>
      </c>
      <c r="F29" s="12">
        <f>[1]младсмерт!E27</f>
        <v>5.4083288263926443E-2</v>
      </c>
      <c r="G29" s="9">
        <f>[1]младсмерт!F27</f>
        <v>0</v>
      </c>
      <c r="H29" s="12">
        <f>[1]ЖФВ!E25</f>
        <v>1.1558689244639658E-2</v>
      </c>
      <c r="I29" s="9">
        <f>[1]ЖФВ!F25</f>
        <v>0</v>
      </c>
      <c r="J29" s="13">
        <f>[1]ЗНО!E25</f>
        <v>12.162162162162161</v>
      </c>
      <c r="K29" s="9">
        <f>[1]ЗНО!F25</f>
        <v>4</v>
      </c>
      <c r="L29" s="14">
        <f>[1]БСК!E27</f>
        <v>31.481357967051292</v>
      </c>
      <c r="M29" s="9">
        <f>[1]БСК!F27</f>
        <v>2</v>
      </c>
      <c r="N29" s="13">
        <f>'[1]умерш БСК'!E25</f>
        <v>16.923076923076923</v>
      </c>
      <c r="O29" s="9">
        <f>'[1]умерш БСК'!F25</f>
        <v>4</v>
      </c>
      <c r="P29" s="13">
        <f>[1]ОНМК!E25</f>
        <v>80.434782608695656</v>
      </c>
      <c r="Q29" s="9">
        <f>[1]ОНМК!F25</f>
        <v>4</v>
      </c>
      <c r="R29" s="13">
        <f>[1]инсульт!E25</f>
        <v>1.4492753623188406</v>
      </c>
      <c r="S29" s="9">
        <f>[1]инсульт!F25</f>
        <v>5</v>
      </c>
      <c r="T29" s="9">
        <f t="shared" si="0"/>
        <v>24</v>
      </c>
    </row>
    <row r="30" spans="1:20">
      <c r="A30" s="9">
        <v>26</v>
      </c>
      <c r="B30" s="15" t="s">
        <v>27</v>
      </c>
      <c r="C30" s="11">
        <f>[1]население!C31</f>
        <v>788655</v>
      </c>
      <c r="D30" s="9">
        <f>[1]матсмерт!E31</f>
        <v>0</v>
      </c>
      <c r="E30" s="9">
        <f>[1]матсмерт!F31</f>
        <v>5</v>
      </c>
      <c r="F30" s="12">
        <f>[1]младсмерт!E31</f>
        <v>2.1033148241628805E-2</v>
      </c>
      <c r="G30" s="9">
        <f>[1]младсмерт!F31</f>
        <v>0</v>
      </c>
      <c r="H30" s="12">
        <f>[1]ЖФВ!E29</f>
        <v>2.538771455378332E-2</v>
      </c>
      <c r="I30" s="9">
        <f>[1]ЖФВ!F29</f>
        <v>0</v>
      </c>
      <c r="J30" s="13">
        <f>[1]ЗНО!E29</f>
        <v>16.208393632416787</v>
      </c>
      <c r="K30" s="9">
        <f>[1]ЗНО!F29</f>
        <v>5</v>
      </c>
      <c r="L30" s="14">
        <f>[1]БСК!E31</f>
        <v>24.472044176477674</v>
      </c>
      <c r="M30" s="9">
        <f>[1]БСК!F31</f>
        <v>3</v>
      </c>
      <c r="N30" s="13">
        <f>'[1]умерш БСК'!E29</f>
        <v>19.073966220151426</v>
      </c>
      <c r="O30" s="9">
        <f>'[1]умерш БСК'!F29</f>
        <v>4</v>
      </c>
      <c r="P30" s="13">
        <f>[1]ОНМК!E29</f>
        <v>73.997412677878401</v>
      </c>
      <c r="Q30" s="9">
        <f>[1]ОНМК!F29</f>
        <v>4</v>
      </c>
      <c r="R30" s="13">
        <f>[1]инсульт!E29</f>
        <v>1.5523932729624839</v>
      </c>
      <c r="S30" s="9">
        <f>[1]инсульт!F29</f>
        <v>5</v>
      </c>
      <c r="T30" s="9">
        <f t="shared" si="0"/>
        <v>26</v>
      </c>
    </row>
  </sheetData>
  <mergeCells count="14">
    <mergeCell ref="P2:Q2"/>
    <mergeCell ref="R2:S2"/>
    <mergeCell ref="T2:T3"/>
    <mergeCell ref="A4:T4"/>
    <mergeCell ref="A1:T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Акмолинская</vt:lpstr>
      <vt:lpstr>Акмолинская!Область_печати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User</cp:lastModifiedBy>
  <dcterms:created xsi:type="dcterms:W3CDTF">2021-07-14T10:02:22Z</dcterms:created>
  <dcterms:modified xsi:type="dcterms:W3CDTF">2021-07-26T05:14:55Z</dcterms:modified>
</cp:coreProperties>
</file>